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aza2\сеть тфомс\Бубнова\Экономисты\2017 ТАРИФНОЕ\Соглашение 12\"/>
    </mc:Choice>
  </mc:AlternateContent>
  <bookViews>
    <workbookView xWindow="0" yWindow="0" windowWidth="24000" windowHeight="9135" tabRatio="924" activeTab="7"/>
  </bookViews>
  <sheets>
    <sheet name="1Перечень МО АПП" sheetId="16" r:id="rId1"/>
    <sheet name="2 Перечень МО круглосут" sheetId="30" r:id="rId2"/>
    <sheet name="3 Перечень МО дневной" sheetId="31" r:id="rId3"/>
    <sheet name="4 перечень МО Скорая" sheetId="17" r:id="rId4"/>
    <sheet name=" 5 ПКД АПП" sheetId="19" r:id="rId5"/>
    <sheet name="6 ПКД СМП" sheetId="21" r:id="rId6"/>
    <sheet name="7 АПП СКИ" sheetId="23" r:id="rId7"/>
    <sheet name="8 СМП СКИ" sheetId="22" r:id="rId8"/>
  </sheets>
  <externalReferences>
    <externalReference r:id="rId9"/>
    <externalReference r:id="rId10"/>
  </externalReferences>
  <definedNames>
    <definedName name="_xlnm._FilterDatabase" localSheetId="0" hidden="1">'1Перечень МО АПП'!$A$7:$AH$89</definedName>
    <definedName name="_xlnm._FilterDatabase" localSheetId="1" hidden="1">'2 Перечень МО круглосут'!$A$9:$K$89</definedName>
    <definedName name="_xlnm._FilterDatabase" localSheetId="2" hidden="1">'3 Перечень МО дневной'!$A$9:$I$105</definedName>
    <definedName name="_xlnm._FilterDatabase" localSheetId="3" hidden="1">'4 перечень МО Скорая'!$A$12:$T$49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9" l="1"/>
  <c r="C17" i="19"/>
  <c r="D17" i="19"/>
  <c r="E17" i="19"/>
  <c r="F17" i="19"/>
  <c r="G17" i="19"/>
  <c r="H17" i="19"/>
  <c r="I17" i="19"/>
  <c r="J17" i="19"/>
  <c r="A17" i="19"/>
  <c r="E14" i="17" l="1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E40" i="17"/>
  <c r="E41" i="17"/>
  <c r="E42" i="17"/>
  <c r="E43" i="17"/>
  <c r="E44" i="17"/>
  <c r="E45" i="17"/>
  <c r="E46" i="17"/>
  <c r="E47" i="17"/>
  <c r="E48" i="17"/>
  <c r="E49" i="17"/>
  <c r="E13" i="17"/>
  <c r="F12" i="16" l="1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11" i="16"/>
  <c r="E13" i="31" l="1"/>
  <c r="E17" i="31"/>
  <c r="E25" i="31"/>
  <c r="E29" i="31"/>
  <c r="E33" i="31"/>
  <c r="E41" i="31"/>
  <c r="E45" i="31"/>
  <c r="E49" i="31"/>
  <c r="E57" i="31"/>
  <c r="E61" i="31"/>
  <c r="E65" i="31"/>
  <c r="E73" i="31"/>
  <c r="E77" i="31"/>
  <c r="E83" i="31"/>
  <c r="E85" i="31"/>
  <c r="E89" i="31"/>
  <c r="E93" i="31"/>
  <c r="E97" i="31"/>
  <c r="E101" i="31"/>
  <c r="E105" i="31"/>
  <c r="E10" i="31"/>
  <c r="E21" i="31"/>
  <c r="E37" i="31"/>
  <c r="E53" i="31"/>
  <c r="E69" i="31"/>
  <c r="E72" i="31"/>
  <c r="E81" i="31"/>
  <c r="E84" i="31"/>
  <c r="E88" i="31"/>
  <c r="E91" i="31"/>
  <c r="E92" i="31"/>
  <c r="E99" i="31"/>
  <c r="E104" i="31"/>
  <c r="E103" i="31"/>
  <c r="E102" i="31"/>
  <c r="E100" i="31"/>
  <c r="E98" i="31"/>
  <c r="E96" i="31"/>
  <c r="E95" i="31"/>
  <c r="E94" i="31"/>
  <c r="E90" i="31"/>
  <c r="E87" i="31"/>
  <c r="E86" i="31"/>
  <c r="E82" i="31"/>
  <c r="E80" i="31"/>
  <c r="E79" i="31"/>
  <c r="E78" i="31"/>
  <c r="E76" i="31"/>
  <c r="E75" i="31"/>
  <c r="E74" i="31"/>
  <c r="E71" i="31"/>
  <c r="E70" i="31"/>
  <c r="E68" i="31"/>
  <c r="E67" i="31"/>
  <c r="E66" i="31"/>
  <c r="E64" i="31"/>
  <c r="E63" i="31"/>
  <c r="E62" i="31"/>
  <c r="E60" i="31"/>
  <c r="E59" i="31"/>
  <c r="E58" i="31"/>
  <c r="E56" i="31"/>
  <c r="E55" i="31"/>
  <c r="E54" i="31"/>
  <c r="E52" i="31"/>
  <c r="E51" i="31"/>
  <c r="E50" i="31"/>
  <c r="E48" i="31"/>
  <c r="E47" i="31"/>
  <c r="E46" i="31"/>
  <c r="E44" i="31"/>
  <c r="E43" i="31"/>
  <c r="E42" i="31"/>
  <c r="E40" i="31"/>
  <c r="E39" i="31"/>
  <c r="E38" i="31"/>
  <c r="E36" i="31"/>
  <c r="E35" i="31"/>
  <c r="E34" i="31"/>
  <c r="E32" i="31"/>
  <c r="E31" i="31"/>
  <c r="E30" i="31"/>
  <c r="E28" i="31"/>
  <c r="E27" i="31"/>
  <c r="E26" i="31"/>
  <c r="E24" i="31"/>
  <c r="E23" i="31"/>
  <c r="E22" i="31"/>
  <c r="E20" i="31"/>
  <c r="E19" i="31"/>
  <c r="E18" i="31"/>
  <c r="E16" i="31"/>
  <c r="E15" i="31"/>
  <c r="E14" i="31"/>
  <c r="E12" i="31"/>
  <c r="E11" i="31"/>
  <c r="E89" i="30" l="1"/>
  <c r="E88" i="30"/>
  <c r="E87" i="30"/>
  <c r="E86" i="30"/>
  <c r="E85" i="30"/>
  <c r="E84" i="30"/>
  <c r="E83" i="30"/>
  <c r="E82" i="30"/>
  <c r="E81" i="30"/>
  <c r="E80" i="30"/>
  <c r="E79" i="30"/>
  <c r="E78" i="30"/>
  <c r="E77" i="30"/>
  <c r="E76" i="30"/>
  <c r="E75" i="30"/>
  <c r="E74" i="30"/>
  <c r="E73" i="30"/>
  <c r="E72" i="30"/>
  <c r="E71" i="30"/>
  <c r="E70" i="30"/>
  <c r="E69" i="30"/>
  <c r="E68" i="30"/>
  <c r="E67" i="30"/>
  <c r="E66" i="30"/>
  <c r="E65" i="30"/>
  <c r="E64" i="30"/>
  <c r="E63" i="30"/>
  <c r="E62" i="30"/>
  <c r="E61" i="30"/>
  <c r="E60" i="30"/>
  <c r="E59" i="30"/>
  <c r="E58" i="30"/>
  <c r="E57" i="30"/>
  <c r="E56" i="30"/>
  <c r="E55" i="30"/>
  <c r="E54" i="30"/>
  <c r="E53" i="30"/>
  <c r="E52" i="30"/>
  <c r="E51" i="30"/>
  <c r="E50" i="30"/>
  <c r="E49" i="30"/>
  <c r="E48" i="30"/>
  <c r="E47" i="30"/>
  <c r="E46" i="30"/>
  <c r="E45" i="30"/>
  <c r="E44" i="30"/>
  <c r="E43" i="30"/>
  <c r="E42" i="30"/>
  <c r="E41" i="30"/>
  <c r="E40" i="30"/>
  <c r="E39" i="30"/>
  <c r="E38" i="30"/>
  <c r="E37" i="30"/>
  <c r="E36" i="30"/>
  <c r="E35" i="30"/>
  <c r="E34" i="30"/>
  <c r="E33" i="30"/>
  <c r="E32" i="30"/>
  <c r="E31" i="30"/>
  <c r="E30" i="30"/>
  <c r="E29" i="30"/>
  <c r="E28" i="30"/>
  <c r="E27" i="30"/>
  <c r="E26" i="30"/>
  <c r="E25" i="30"/>
  <c r="E24" i="30"/>
  <c r="E23" i="30"/>
  <c r="E22" i="30"/>
  <c r="E21" i="30"/>
  <c r="E20" i="30"/>
  <c r="E19" i="30"/>
  <c r="E18" i="30"/>
  <c r="E17" i="30"/>
  <c r="E16" i="30"/>
  <c r="E15" i="30"/>
  <c r="E14" i="30"/>
  <c r="E13" i="30"/>
  <c r="E12" i="30"/>
  <c r="E11" i="30"/>
  <c r="E10" i="30"/>
  <c r="R49" i="17" l="1"/>
  <c r="K49" i="17"/>
  <c r="R48" i="17"/>
  <c r="K48" i="17"/>
  <c r="R47" i="17"/>
  <c r="K47" i="17"/>
  <c r="R46" i="17"/>
  <c r="K46" i="17"/>
  <c r="R45" i="17"/>
  <c r="K45" i="17"/>
  <c r="R44" i="17"/>
  <c r="K44" i="17"/>
  <c r="R43" i="17"/>
  <c r="K43" i="17"/>
  <c r="R42" i="17"/>
  <c r="K42" i="17"/>
  <c r="R41" i="17"/>
  <c r="K41" i="17"/>
  <c r="R40" i="17"/>
  <c r="K40" i="17"/>
  <c r="R39" i="17"/>
  <c r="K39" i="17"/>
  <c r="R38" i="17"/>
  <c r="K38" i="17"/>
  <c r="R37" i="17"/>
  <c r="K37" i="17"/>
  <c r="R36" i="17"/>
  <c r="K36" i="17"/>
  <c r="R35" i="17"/>
  <c r="K35" i="17"/>
  <c r="R34" i="17"/>
  <c r="K34" i="17"/>
  <c r="R33" i="17"/>
  <c r="K33" i="17"/>
  <c r="R32" i="17"/>
  <c r="K32" i="17"/>
  <c r="R31" i="17"/>
  <c r="K31" i="17"/>
  <c r="R30" i="17"/>
  <c r="K30" i="17"/>
  <c r="R29" i="17"/>
  <c r="K29" i="17"/>
  <c r="R28" i="17"/>
  <c r="K28" i="17"/>
  <c r="R27" i="17"/>
  <c r="K27" i="17"/>
  <c r="R26" i="17"/>
  <c r="K26" i="17"/>
  <c r="R25" i="17"/>
  <c r="K25" i="17"/>
  <c r="R24" i="17"/>
  <c r="K24" i="17"/>
  <c r="R23" i="17"/>
  <c r="K23" i="17"/>
  <c r="R22" i="17"/>
  <c r="K22" i="17"/>
  <c r="R21" i="17"/>
  <c r="K21" i="17"/>
  <c r="R20" i="17"/>
  <c r="K20" i="17"/>
  <c r="R19" i="17"/>
  <c r="K19" i="17"/>
  <c r="R18" i="17"/>
  <c r="K18" i="17"/>
  <c r="R17" i="17"/>
  <c r="K17" i="17"/>
  <c r="R16" i="17"/>
  <c r="K16" i="17"/>
  <c r="R15" i="17"/>
  <c r="K15" i="17"/>
  <c r="R14" i="17"/>
  <c r="K14" i="17"/>
  <c r="R13" i="17"/>
  <c r="K13" i="17"/>
</calcChain>
</file>

<file path=xl/sharedStrings.xml><?xml version="1.0" encoding="utf-8"?>
<sst xmlns="http://schemas.openxmlformats.org/spreadsheetml/2006/main" count="1558" uniqueCount="443">
  <si>
    <t>Приложение № 19</t>
  </si>
  <si>
    <t xml:space="preserve">  Перечень медицинских организаций (структурных подразделений медицинских организаций), оказывающих медицинскую помощь в стационарных условиях </t>
  </si>
  <si>
    <t>N п/п</t>
  </si>
  <si>
    <t>Наименование медицинской организации</t>
  </si>
  <si>
    <t>Уровень (подуровень)</t>
  </si>
  <si>
    <t>Открытое акционерное общество «Санаторий Братское взморье»*</t>
  </si>
  <si>
    <t>областное государственное бюджетное учреждение социального обслуживания «Реабилитационный центр для детей и подростков с ограниченными возможностями «Сосновая горка»*</t>
  </si>
  <si>
    <t>Акционерное общество Курорт «Русь»*</t>
  </si>
  <si>
    <t>областное государственное бюджетное учреждение здравоохранения «Боханская районная больница»</t>
  </si>
  <si>
    <t>областное государственное бюджетное учреждение здравоохранения «Осинская районная больница»</t>
  </si>
  <si>
    <t>областное государственное бюджетное учреждение здравоохранения «Нукутская районная больница»</t>
  </si>
  <si>
    <t>областное государственное бюджетное учреждение здравоохранения «Аларская районная больница»</t>
  </si>
  <si>
    <t>областное государственное бюджетное учреждение здравоохранения «Ольхонская районная больница»</t>
  </si>
  <si>
    <t>областное государственное бюджетное учреждение здравоохранения «Чунская районная больница»</t>
  </si>
  <si>
    <t>областное государственное бюджетное учреждение здравоохранения «Усть-Удинская районная больница»</t>
  </si>
  <si>
    <t>областное государственное бюджетное учреждение здравоохранения «Иркутская районная больница»</t>
  </si>
  <si>
    <t>областное государственное бюджетное учреждение здравоохранения «Куйтунская районная больница»</t>
  </si>
  <si>
    <t>областное государственное бюджетное учреждение здравоохранения «Баяндаевская районная больница»</t>
  </si>
  <si>
    <t>областное государственное бюджетное учреждение здравоохранения «Братская районная больница»</t>
  </si>
  <si>
    <t>областное государственное бюджетное учреждение здравоохранения «Районная больница г. Бодайбо»</t>
  </si>
  <si>
    <t>федеральное казенное учреждение здравоохранения «Медико-санитарная часть Министерства внутренних дел Российской Федерации по Иркутской области»</t>
  </si>
  <si>
    <t>областное государственное бюджетное учреждение здравоохранения «Зиминская городская больница»</t>
  </si>
  <si>
    <t>областное государственное бюджетное учреждение здравоохранения «Балаганская районная больница»</t>
  </si>
  <si>
    <t>областное государственное бюджетное учреждение здравоохранения «Киренская районная больница»</t>
  </si>
  <si>
    <t>Негосударственное учреждение здравоохранения «Больница восстановительного лечения на станции Иркутск-Пассажирский открытого акционерного общества «Российские железные дороги»</t>
  </si>
  <si>
    <t>областное государственное бюджетное учреждение здравоохранения «Тайшетская районная больница»</t>
  </si>
  <si>
    <t>областное государственное бюджетное учреждение здравоохранения «Больница г. Свирска»</t>
  </si>
  <si>
    <t>областное государственное бюджетное учреждение здравоохранения «Слюдянская районная больница»</t>
  </si>
  <si>
    <t>областное государственное бюджетное учреждение здравоохранения «Районная больница п. Мама»</t>
  </si>
  <si>
    <t>областное государственное бюджетное учреждение здравоохранения «Заларинская районная больница»</t>
  </si>
  <si>
    <t>областное государственное бюджетное учреждение здравоохранения «Братская городская больница № 2»</t>
  </si>
  <si>
    <t>областное государственное бюджетное учреждение здравоохранения «Жигаловская районная больница»</t>
  </si>
  <si>
    <t>областное государственное бюджетное учреждение здравоохранения «Качугская районная больница»</t>
  </si>
  <si>
    <t>областное государственное бюджетное учреждение здравоохранения «Казачинско-Ленская районная больница»</t>
  </si>
  <si>
    <t>областное государственное бюджетное учреждение здравоохранения «Усть-Кутская районная больница»</t>
  </si>
  <si>
    <t>областное государственное бюджетное учреждение здравоохранения «Железногорская районная больница»</t>
  </si>
  <si>
    <t>областное государственное бюджетное учреждение здравоохранения «Катангская районная больница»</t>
  </si>
  <si>
    <t>областное государственное автономное учреждение здравоохранения «Санаторий «Юбилейный»</t>
  </si>
  <si>
    <t>областное государственное автономное учреждение здравоохранения «Ангарская городская больница № 1»</t>
  </si>
  <si>
    <t>областное государственное автономное учреждение здравоохранения «Братская городская больница № 3»</t>
  </si>
  <si>
    <t>областное государственное бюджетное учреждение здравоохранения «Братская детская городская больница»</t>
  </si>
  <si>
    <t>областное государственное автономное учреждение здравоохранения «Братская городская больница № 5»</t>
  </si>
  <si>
    <t>областное государственное автономное учреждение здравоохранения «Ангарская городская детская больница № 1»</t>
  </si>
  <si>
    <t>областное государственное автономное учреждение здравоохранения «МЕДСАНЧАСТЬ ИАПО»</t>
  </si>
  <si>
    <t>областное государственное бюджетное учреждение здравоохранения «Саянская городская больница»</t>
  </si>
  <si>
    <t>областное государственное бюджетное учреждение здравоохранения «Тулунская городская больница»</t>
  </si>
  <si>
    <t>областное государственное бюджетное учреждение здравоохранения «Усольская городская больница»</t>
  </si>
  <si>
    <t>областное государственное бюджетное учреждение здравоохранения «Шелеховская районная больница»</t>
  </si>
  <si>
    <t>областное государственное бюджетное учреждение здравоохранения «Братский областной кожно-венерологический диспансер»</t>
  </si>
  <si>
    <t>областное государственное бюджетное учреждение здравоохранения «Иркутская городская больница № 6»</t>
  </si>
  <si>
    <t>областное государственное автономное учреждение здравоохранения «Иркутская городская клиническая больница № 9»</t>
  </si>
  <si>
    <t>областное государственное бюджетное учреждение здравоохранения «Областная больница № 2»</t>
  </si>
  <si>
    <t>областное государственное автономное учреждение здравоохранения «Ангарский перинатальный центр»</t>
  </si>
  <si>
    <t>областное государственное автономное учреждение здравоохранения «Ангарская городская больница скорой медицинской помощи»</t>
  </si>
  <si>
    <t>областное государственное автономное учреждение здравоохранения «Иркутская городская клиническая больница № 10»</t>
  </si>
  <si>
    <t>областное государственное бюджетное учреждение здравоохранения «Черемховская городская больница № 1»</t>
  </si>
  <si>
    <t>областное государственное автономное учреждение здравоохранения «Братская городская больница № 1»</t>
  </si>
  <si>
    <t>областное государственное автономное учреждение здравоохранения «Иркутская городская клиническая больница № 8»</t>
  </si>
  <si>
    <t>областное государственное бюджетное учреждение здравоохранения «Усть-Илимская городская больница»</t>
  </si>
  <si>
    <t>государственное бюджетное учреждение здравоохранения «Областной кожно-венерологический диспансер»</t>
  </si>
  <si>
    <t>областное государственное автономное учреждение здравоохранения «Братский перинатальный центр»</t>
  </si>
  <si>
    <t>областное государственное бюджетное учреждение здравоохранения «Нижнеудинская районная больница»</t>
  </si>
  <si>
    <t>областное государственное бюджетное учреждение здравоохранения «Тайшетский областной кожно-венерологический диспансер»</t>
  </si>
  <si>
    <t>областное государственное бюджетное учреждение здравоохранения «Иркутская областная инфекционная клиническая больница»</t>
  </si>
  <si>
    <t>Федеральное государственное бюджетное учреждение здравоохранения «Центральная медико-санитарная часть № 28 Федерального медико-биологического агентства»</t>
  </si>
  <si>
    <t>Федеральное государственное бюджетное научное учреждение «Восточно-Сибирский институт медико-экологических исследований»</t>
  </si>
  <si>
    <t>Федеральное государственное бюджетное учреждение здравоохранения Больница Иркутского научного центра Сибирского отделения Российской академии наук</t>
  </si>
  <si>
    <t>Частное учреждение «Медико-санитарная часть № 36»</t>
  </si>
  <si>
    <t>областное государственное автономное учреждение здравоохранения «Городская Ивано-Матренинская детская клиническая больница»</t>
  </si>
  <si>
    <t>Негосударственное учреждение здравоохранения «Дорожная клиническая больница на станции Иркутск-Пассажирский открытого акционерного общества «Российские железные дороги»</t>
  </si>
  <si>
    <t>областное государственное автономное учреждение здравоохранения «Иркутская городская клиническая больница № 1»</t>
  </si>
  <si>
    <t>областное государственное бюджетное учреждение здравоохранения «Иркутская городская клиническая больница № 3»</t>
  </si>
  <si>
    <t>государственное бюджетное учреждение здравоохранения Иркутская государственная областная детская клиническая больница</t>
  </si>
  <si>
    <t>государственное бюджетное учреждение здравоохранения «Областной онкологический диспансер»</t>
  </si>
  <si>
    <t>областное государственное автономное учреждение здравоохранения «Иркутский городской перинатальный центр»</t>
  </si>
  <si>
    <t>Федеральное государственное бюджетное научное учреждение «Иркутский научный центр хирургии и травматологии»</t>
  </si>
  <si>
    <t>федеральное государственное бюджетное образовательное учреждение высшего образования «Иркутский государственный медицинский университет» Министерства здравоохранения Российской Федерации</t>
  </si>
  <si>
    <t>Иркутский филиал федерального государственного автономного учреждения «Межотраслевой научно-технический комплекс «Микрохирургия глаза» имени академика С.Н.Федорова» Министерства здравоохранения Российской Федерации</t>
  </si>
  <si>
    <t>государственное бюджетное учреждение здравоохранения Иркутская ордена «Знак Почета» областная клиническая больница</t>
  </si>
  <si>
    <t xml:space="preserve">*санаторно-курортные организации, оказывающие услуги по медицинской реабилитации </t>
  </si>
  <si>
    <t>Перечень медицинских организаций (структурных подразделений медицинских организаций), оказывающих медицинскую помощь в условиях дневного стационара</t>
  </si>
  <si>
    <t>Медицинская автономная некоммерческая организация «Лечебно-диагностический центр»</t>
  </si>
  <si>
    <t>негосударственное учреждение здравоохранения «Узловая поликлиника на станции Вихоревка открытого акционерного общества «Российские железные дороги»</t>
  </si>
  <si>
    <t>Общество с ограниченной ответственностью «Санаторий «Солнечный»</t>
  </si>
  <si>
    <t>Федеральное государственное бюджетное научное учреждение «Научный центр проблем здоровья семьи и репродукции человека»</t>
  </si>
  <si>
    <t>областное государственное автономное учреждение здравоохранения «Иркутская городская детская поликлиника № 1»</t>
  </si>
  <si>
    <t>областное государственное автономное учреждение здравоохранения «Иркутская городская детская поликлиника № 2»</t>
  </si>
  <si>
    <t>областное государственное бюджетное учреждение здравоохранения «Иркутская городская поликлиника № 4»</t>
  </si>
  <si>
    <t>областное государственное бюджетное учреждение здравоохранения «Иркутская городская больница № 5»</t>
  </si>
  <si>
    <t>областное государственное бюджетное учреждение здравоохранения «Иркутская городская поликлиника № 6»</t>
  </si>
  <si>
    <t>областное государственное бюджетное учреждение здравоохранения «Иркутская городская детская поликлиника № 6»</t>
  </si>
  <si>
    <t>областное государственное бюджетное учреждение здравоохранения «Иркутская городская поликлиника № 17»</t>
  </si>
  <si>
    <t>областное государственное автономное учреждение здравоохранения «Иркутская медико-санитарная часть № 2»</t>
  </si>
  <si>
    <t>Общество с ограниченной ответственностью «Центр репродуктивной медицины»</t>
  </si>
  <si>
    <t>государственное бюджетное учреждение здравоохранения «Областной гериатрический центр»</t>
  </si>
  <si>
    <t>Государственное бюджетное учреждение здравоохранения Иркутская ордена «Знак Почета» областная клиническая больница</t>
  </si>
  <si>
    <t>Областное государственное бюджетное учреждение здравоохранения «Клинический госпиталь Ветеранов войн»</t>
  </si>
  <si>
    <t>негосударственное учреждение здравоохранения «Узловая поликлиника на станции Нижнеудинск Открытого акционерного общества «Российские железные дороги»</t>
  </si>
  <si>
    <t>негосударственное учреждение здравоохранения «Узловая поликлиника на станции Зима открытого акционерного общества «Российские железные дороги»</t>
  </si>
  <si>
    <t>Негосударственное учреждение здравоохранения «Отделенческая поликлиника на станции Тайшет открытого акционерного общества «Российские железные дороги»</t>
  </si>
  <si>
    <t>областное государственное автономное учреждение здравоохранения «Усть-Илимская городская поликлиника № 1»</t>
  </si>
  <si>
    <t>областное государственное бюджетное учреждение здравоохранения «Усть-Илимская городская поликлиника № 2»</t>
  </si>
  <si>
    <t>областное государственное бюджетное учреждение здравоохранения «Усть-Илимская городская детская поликлиника»</t>
  </si>
  <si>
    <t>негосударственное учреждение здравоохранения «Узловая поликлиника на станции Лена открытого акционерного общества «Российские железные дороги»</t>
  </si>
  <si>
    <t>Негосударственное учреждение здравоохранения «Узловая поликлиника на станции Коршуниха открытого акционерного общества «Российские железные дороги»</t>
  </si>
  <si>
    <t>Негосударственное учреждение здравоохранения «Узловая поликлиника на станции Слюдянка открытого акционерного общества «Российские железные дороги»</t>
  </si>
  <si>
    <t>Общество с ограниченной ответственностью «РУСАЛ Медицинский Центр» (филиал ООО «РУСАЛ Медицинский Центр» в г. Шелехове)</t>
  </si>
  <si>
    <t>Общество с ограниченной ответственностью «Вита-Дент»</t>
  </si>
  <si>
    <t xml:space="preserve">Областное государственное бюджетное учреждение здравоохранения «Иркутская областная инфекционная клиническая больница» </t>
  </si>
  <si>
    <t>Областное государственное бюджетное учреждение социального обслуживания «Реабилитационный центр для детей и подростков с ограниченными возможностями»</t>
  </si>
  <si>
    <t>Общество с ограниченной ответственностью «МедСтандарт»</t>
  </si>
  <si>
    <t xml:space="preserve">Общество с ограниченной ответственностью «Клиника Центра Молекулярной Диагностики» </t>
  </si>
  <si>
    <t>муж.</t>
  </si>
  <si>
    <t>жен.</t>
  </si>
  <si>
    <t>Приложение №1</t>
  </si>
  <si>
    <t>Перечень медицинских организаций (структурных подразделений медицинских организаций),</t>
  </si>
  <si>
    <t>оказывающих  медицинскую помощь в амбулаторных условиях.</t>
  </si>
  <si>
    <t>Раздел 1. Перечень медицинских организаций (структурных подразделений медицинских организаций), оказывающих медицинскую  помощь в амбулаторных условиях, имеющих прикрепившихся лиц, оплата медицинской помощи в которых осуществляется по подушевому нормативу финансирования на прикрепившихся лиц</t>
  </si>
  <si>
    <t>группа (подгруппа)</t>
  </si>
  <si>
    <t>1(3)</t>
  </si>
  <si>
    <t>1(4)</t>
  </si>
  <si>
    <t>1(2)</t>
  </si>
  <si>
    <t>областное государственное бюджетное учреждение здравоохранения «Иркутская городская поликлиника № 2»</t>
  </si>
  <si>
    <t>областное государственное бюджетное учреждение здравоохранения «Иркутская детская городская поликлиника № 3»</t>
  </si>
  <si>
    <t>областное государственное бюджетное учреждение здравоохранения «Иркутская городская детская поликлиника № 5»</t>
  </si>
  <si>
    <t>областное государственное бюджетное учреждение здравоохранения «Иркутская городская поликлиника № 11»</t>
  </si>
  <si>
    <t>областное государственное бюджетное учреждение здравоохранения «Иркутская городская поликлиника № 15»</t>
  </si>
  <si>
    <t>1(5)</t>
  </si>
  <si>
    <t>1(1)</t>
  </si>
  <si>
    <t>Акционерное общество «Международный Аэропорт Иркутск»</t>
  </si>
  <si>
    <t>Негосударственное учреждение здравоохранения «Узловая поликлиника на станция Коршуниха открытого акционерного общества «Российские железные дороги»</t>
  </si>
  <si>
    <t xml:space="preserve"> Раздел 2. Перечень медицинских организаций  (структурных подразделений медицинских организаций), оказывающих медицинскую помощь в амбулаторных условиях, не имеющих прикрепившихся лиц, оплата медицинской помощи в которых осуществляется за единицу объема медицинской помощи – за медицинскую услугу, за посещение.</t>
  </si>
  <si>
    <t>Группа</t>
  </si>
  <si>
    <t>областное государственное бюджетное учреждение здравоохранения «Ангарская городская детская стоматологическая поликлиника»</t>
  </si>
  <si>
    <t>Общество с ограниченной ответственностью «ЧЕЛЮСТНО-ЛИЦЕВАЯ КЛИНИКА»</t>
  </si>
  <si>
    <t>Акционерное общество «Городская стоматологическая поликлиника»</t>
  </si>
  <si>
    <t>областное государственное бюджетное учреждение здравоохранения «Ангарский врачебно-физкультурный диспансер «Здоровье»</t>
  </si>
  <si>
    <t>Медицинская автономная некоммерческая организация «Центр Детской Стоматологии»</t>
  </si>
  <si>
    <t>Международное учреждение здравоохранения и дополнительного образования НАУЧНО-ИССЛЕДОВАТЕЛЬСКИЙ ИНСТИТУТ КЛИНИЧЕСКОЙ МЕДИЦИНЫ</t>
  </si>
  <si>
    <t>областное государственное автономное учреждение здравоохранения «Братская стоматологическая поликлиника № 1»</t>
  </si>
  <si>
    <t>областное государственное автономное учреждение здравоохранения «Братская стоматологическая поликлиника № 3»</t>
  </si>
  <si>
    <t>областное государственное бюджетное учреждение здравоохранения «Братский врачебно-физкультурный диспансер «Здоровье»</t>
  </si>
  <si>
    <t>Общество с ограниченной ответственностью «РУСАЛ Медицинский Центр» (Филиал Общества с ограниченной ответственностью «РУСАЛ Медицинский Центр» в г. Братске)</t>
  </si>
  <si>
    <t>Федеральное государственное бюджетное образовательное учреждение высшего образования «Иркутский государственный медицинский университет» Министерства здравоохранения Российской Федерации</t>
  </si>
  <si>
    <t>областное государственное автономное учреждение здравоохранения «Иркутская городская детская стоматологическая поликлиника»</t>
  </si>
  <si>
    <t>областное государственное автономное учреждение здравоохранения «Иркутская стоматологическая поликлиника № 1»</t>
  </si>
  <si>
    <t>областное государственное автономное учреждение здравоохранения «Иркутский областной клинический консультативно-диагностический центр»</t>
  </si>
  <si>
    <t>областное государственное бюджетное учреждение здравоохранения «Иркутская областная стоматологическая поликлиника»</t>
  </si>
  <si>
    <t>Общество с ограниченной ответственностью «Б.Браун Авитум Руссланд Клиникс»</t>
  </si>
  <si>
    <t>государственное автономное учреждение здравоохранения «Областной центр врачебной косметологии»</t>
  </si>
  <si>
    <t>Общество с ограниченной ответственностью «Диамант»</t>
  </si>
  <si>
    <t>закрытое акционерное общество «Центр компьютерной томографии»</t>
  </si>
  <si>
    <t>Общество с ограниченной ответственностью Медицинский центр «Байкалмед»</t>
  </si>
  <si>
    <t xml:space="preserve">Общество с ограниченной ответственностью «Центр Магнитно-Резонансной Томографии» </t>
  </si>
  <si>
    <t>Общество с ограниченной ответственностью «Элит-Дент»</t>
  </si>
  <si>
    <t>областное государственное автономное учреждение здравоохранения «Саянская городская стоматологическая поликлиника»</t>
  </si>
  <si>
    <t>Общество с ограниченной ответственностью Медицинский Центр «Медикал-Сервис»</t>
  </si>
  <si>
    <t>областное государственное автономное учреждение здравоохранения «Железногорская стоматологическая поликлиника»</t>
  </si>
  <si>
    <t>областное государственное автономное учреждение здравоохранения «Усольская городская стоматологическая поликлиника»</t>
  </si>
  <si>
    <t>Общество с ограниченной ответственностью «Эстетика»</t>
  </si>
  <si>
    <t>Общество с ограниченной ответственностью «Нео-Дент»</t>
  </si>
  <si>
    <t>областное государственное бюджетное учреждение здравоохранения «Усть-Ордынская областная стоматологическая поликлиника»</t>
  </si>
  <si>
    <t>Перечень медицинских организаций, оказывающих скорую  медицинскую помощь вне медицинской организации</t>
  </si>
  <si>
    <t xml:space="preserve">1.      Раздел. Перечень медицинских, оказывающих скорую медицинскую помощь вне медицинских организаций, оплата медицинской помощи в которых осуществляется по подушевому нормативу финансирования скорой медицинской помощи, оказываемой вне медицинской организации  </t>
  </si>
  <si>
    <t>Группа (подгруппа)</t>
  </si>
  <si>
    <t>областное государственное бюджетное учреждение здравоохранения «Братская городская станция скорой медицинской помощи»</t>
  </si>
  <si>
    <t>областное государственное бюджетное учреждение здравоохранения «Иркутская станция скорой медицинской помощи»</t>
  </si>
  <si>
    <t>областное государственное бюджетное учреждение здравоохранения «Куйтунская районная больница"</t>
  </si>
  <si>
    <t xml:space="preserve"> областное государственное бюджетное учреждение здравоохранения «Нижнеудинская районная больница»</t>
  </si>
  <si>
    <t xml:space="preserve"> областное государственное бюджетное учреждение здравоохранения «Ольхонская районная больница»</t>
  </si>
  <si>
    <t>областное государственное бюджетное учреждение здравоохранения «Усть-Илимская городская станция скорой медицинской помощи»</t>
  </si>
  <si>
    <t>областное государственное бюджетное учреждение здравоохранения «Чунская центральная районная больница»</t>
  </si>
  <si>
    <t>Государственное бюджетное учреждение здравоохранения «Иркутский областной центр медицины катастроф»</t>
  </si>
  <si>
    <t>Приложение № 10</t>
  </si>
  <si>
    <t>к Тарифному соглашению от 30.12.2016г.</t>
  </si>
  <si>
    <t>Половозрастные коэффициенты дифференциации подушевого норматива финансирования медицинской помощи  в амбулаторных условиях</t>
  </si>
  <si>
    <t>Группы застрахованных лиц</t>
  </si>
  <si>
    <t>моложе трудоспособного возраста</t>
  </si>
  <si>
    <t>трудоспособный возраст</t>
  </si>
  <si>
    <t>старше трудоспособного возраста</t>
  </si>
  <si>
    <t>5-17 лет</t>
  </si>
  <si>
    <t>18-59 лет</t>
  </si>
  <si>
    <t>18-54 лет</t>
  </si>
  <si>
    <t>60 лет и старше</t>
  </si>
  <si>
    <t>55 лет и старше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</si>
  <si>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Половозрастные  коэффициенты дифференциации подушевого норматива финансирования скорой  медицинской помощи, оказываемой вне  медицинской организации</t>
  </si>
  <si>
    <t>Коэффициент подгруппы</t>
  </si>
  <si>
    <t>группа1 (подгруппа1)</t>
  </si>
  <si>
    <t>группа1 (подгруппа2)</t>
  </si>
  <si>
    <t>группа1 (подгруппа3)</t>
  </si>
  <si>
    <t>группа1 (подгруппа4)</t>
  </si>
  <si>
    <t>группа1 (подгруппа5)</t>
  </si>
  <si>
    <t>№</t>
  </si>
  <si>
    <t>Группа  (подгруппа)</t>
  </si>
  <si>
    <t>Приложение № 20
к тарифному соглашению от 30.12.2016г.</t>
  </si>
  <si>
    <t>2(1)</t>
  </si>
  <si>
    <t>2(2)</t>
  </si>
  <si>
    <t>2(3)</t>
  </si>
  <si>
    <t>2(5)</t>
  </si>
  <si>
    <t>3(1)</t>
  </si>
  <si>
    <t>3(2)</t>
  </si>
  <si>
    <t>Приложение № 2</t>
  </si>
  <si>
    <t>Приложение № 6</t>
  </si>
  <si>
    <t>0-1 год (до 1 года)</t>
  </si>
  <si>
    <t>1-4 года</t>
  </si>
  <si>
    <t xml:space="preserve">Средневзвешенные интегрированные коэффициенты дифференциации подушевого норматива финансирования медицинской помощи в амбулаторных условиях  </t>
  </si>
  <si>
    <t>Средневзвешенные интегрированные коэффициенты дифференциации подушевого норматива финансирования скорой  медицинской помощи, оказываемой вне  медицинской организации</t>
  </si>
  <si>
    <t>коэффициент подгруппы</t>
  </si>
  <si>
    <t xml:space="preserve">Приложение № 21
к тарифному соглашению от 30.12.2016г.
</t>
  </si>
  <si>
    <t>Общество с ограниченной ответственностью "АГЕНТСТВО МЕДИЦИНСКИХ УСЛУГ ДОБРЫЙ ДОКТОР"</t>
  </si>
  <si>
    <t>Общество с ограниченной ответственностью "Добрый доктор ТравмаЦентр"</t>
  </si>
  <si>
    <t>Общество с ограниченной ответственностью "Просто лаборатория"</t>
  </si>
  <si>
    <t>филиал "Больница № 3" федерального казенного учреждения здравоохранения "Медико-санитарная часть № 38 Федерально службы исполнения наказаний"</t>
  </si>
  <si>
    <t>филиал "Центр медицинской и социальной реабилитации" федерального казенного учреждения здравоохранения "Медико-санитарная часть № 38 Федерально службы исполнения наказаний"</t>
  </si>
  <si>
    <t>от 30.12.2016</t>
  </si>
  <si>
    <t xml:space="preserve"> к Тарифному соглашению </t>
  </si>
  <si>
    <t>Приложение № 1</t>
  </si>
  <si>
    <t>1(23)</t>
  </si>
  <si>
    <t>Ангарск МСЧ28</t>
  </si>
  <si>
    <t>140</t>
  </si>
  <si>
    <t>1(24)</t>
  </si>
  <si>
    <t>Ангарск ГБ1</t>
  </si>
  <si>
    <t>136</t>
  </si>
  <si>
    <t>Ангарск городская БСМП</t>
  </si>
  <si>
    <t>087</t>
  </si>
  <si>
    <t>1(10)</t>
  </si>
  <si>
    <t>Ангарск ГДБ1</t>
  </si>
  <si>
    <t>137</t>
  </si>
  <si>
    <t>Ангарск МАНО ЛДЦ</t>
  </si>
  <si>
    <t>240</t>
  </si>
  <si>
    <t>1(22)</t>
  </si>
  <si>
    <t>Ангарск МСЧ36</t>
  </si>
  <si>
    <t>141</t>
  </si>
  <si>
    <t>Братск ГДБ</t>
  </si>
  <si>
    <t>122</t>
  </si>
  <si>
    <t>1(20)</t>
  </si>
  <si>
    <t>Братск ГБ1</t>
  </si>
  <si>
    <t>118</t>
  </si>
  <si>
    <t>1(19)</t>
  </si>
  <si>
    <t>Братск ГБ2</t>
  </si>
  <si>
    <t>119</t>
  </si>
  <si>
    <t>Братск ГБ3</t>
  </si>
  <si>
    <t>120</t>
  </si>
  <si>
    <t>Братск ГБ5</t>
  </si>
  <si>
    <t>121</t>
  </si>
  <si>
    <t>1(7)</t>
  </si>
  <si>
    <t>Братск РБ</t>
  </si>
  <si>
    <t>117</t>
  </si>
  <si>
    <t>1(11)</t>
  </si>
  <si>
    <t>Чуна ЦРБ</t>
  </si>
  <si>
    <t>185</t>
  </si>
  <si>
    <t>1(21)</t>
  </si>
  <si>
    <t>Узл.пол на ст. Вихоревка</t>
  </si>
  <si>
    <t>152</t>
  </si>
  <si>
    <t>Иркутск Больница  СО РАН</t>
  </si>
  <si>
    <t>039</t>
  </si>
  <si>
    <t>1(9)</t>
  </si>
  <si>
    <t>Иркутск ДП1</t>
  </si>
  <si>
    <t>056</t>
  </si>
  <si>
    <t>Иркутск КБ1</t>
  </si>
  <si>
    <t>005</t>
  </si>
  <si>
    <t>1(16)</t>
  </si>
  <si>
    <t>Иркутск ГКБ3</t>
  </si>
  <si>
    <t>009</t>
  </si>
  <si>
    <t>1(12)</t>
  </si>
  <si>
    <t>Иркутск П2</t>
  </si>
  <si>
    <t>007</t>
  </si>
  <si>
    <t>Иркутск ДП2</t>
  </si>
  <si>
    <t>046</t>
  </si>
  <si>
    <t>Иркутск ДП3</t>
  </si>
  <si>
    <t>051</t>
  </si>
  <si>
    <t>1(15)</t>
  </si>
  <si>
    <t>Иркутск П4</t>
  </si>
  <si>
    <t>020</t>
  </si>
  <si>
    <t>Иркутск ДП5</t>
  </si>
  <si>
    <t>053</t>
  </si>
  <si>
    <t>Иркутск ГБ5</t>
  </si>
  <si>
    <t>004</t>
  </si>
  <si>
    <t>Иркутск П6</t>
  </si>
  <si>
    <t>010</t>
  </si>
  <si>
    <t>1(6)</t>
  </si>
  <si>
    <t>Иркутск ДП6</t>
  </si>
  <si>
    <t>054</t>
  </si>
  <si>
    <t>1(18)</t>
  </si>
  <si>
    <t>Иркутск ГКБ8</t>
  </si>
  <si>
    <t>029</t>
  </si>
  <si>
    <t>1(17)</t>
  </si>
  <si>
    <t>Иркутск ГКБ9</t>
  </si>
  <si>
    <t>013</t>
  </si>
  <si>
    <t>1(13)</t>
  </si>
  <si>
    <t>Иркутск ГКБ10</t>
  </si>
  <si>
    <t>006</t>
  </si>
  <si>
    <t>Иркутск П11</t>
  </si>
  <si>
    <t>022</t>
  </si>
  <si>
    <t>1(14)</t>
  </si>
  <si>
    <t>Иркутск П15</t>
  </si>
  <si>
    <t>049</t>
  </si>
  <si>
    <t>Иркутск П17</t>
  </si>
  <si>
    <t>025</t>
  </si>
  <si>
    <t>Иркутск МСЧ ИАПО</t>
  </si>
  <si>
    <t>021</t>
  </si>
  <si>
    <t>Иркутск МСЧ  2</t>
  </si>
  <si>
    <t>019</t>
  </si>
  <si>
    <t>Иркутск ЦРБ</t>
  </si>
  <si>
    <t>098</t>
  </si>
  <si>
    <t>Усть-Уда ЦРБ</t>
  </si>
  <si>
    <t>183</t>
  </si>
  <si>
    <t>Катанга ЦРБ</t>
  </si>
  <si>
    <t>095</t>
  </si>
  <si>
    <t>Мама ЦРБ</t>
  </si>
  <si>
    <t>148</t>
  </si>
  <si>
    <t>1(8)</t>
  </si>
  <si>
    <t>Бодайбо ЦРБ</t>
  </si>
  <si>
    <t>115</t>
  </si>
  <si>
    <t>Иркутск ДКБ РЖД</t>
  </si>
  <si>
    <t>015</t>
  </si>
  <si>
    <t>Иркутск ОГЦ</t>
  </si>
  <si>
    <t>036</t>
  </si>
  <si>
    <t>1(26)</t>
  </si>
  <si>
    <t>Иркутск УВД</t>
  </si>
  <si>
    <t>202</t>
  </si>
  <si>
    <t>1(25)</t>
  </si>
  <si>
    <t>Иркутск ОАО Аэропорт</t>
  </si>
  <si>
    <t>024</t>
  </si>
  <si>
    <t>Нижнеудинск ЦРБ</t>
  </si>
  <si>
    <t>149</t>
  </si>
  <si>
    <t>Узл.п-ка на ст. Нижнеудинск</t>
  </si>
  <si>
    <t>170</t>
  </si>
  <si>
    <t>Саянск ГБ</t>
  </si>
  <si>
    <t>154</t>
  </si>
  <si>
    <t>Зима ГБ</t>
  </si>
  <si>
    <t>133</t>
  </si>
  <si>
    <t>Залари ЦРБ</t>
  </si>
  <si>
    <t>132</t>
  </si>
  <si>
    <t>Балаганская ЦРБ</t>
  </si>
  <si>
    <t>114</t>
  </si>
  <si>
    <t>Узл.п-ка на ст. Зима</t>
  </si>
  <si>
    <t>167</t>
  </si>
  <si>
    <t>Тайшет Отд Б</t>
  </si>
  <si>
    <t>189</t>
  </si>
  <si>
    <t>Тулун ГБ</t>
  </si>
  <si>
    <t>165</t>
  </si>
  <si>
    <t>Куйтун ЦРБ</t>
  </si>
  <si>
    <t>147</t>
  </si>
  <si>
    <t>Усть-Илимск ЦГБ</t>
  </si>
  <si>
    <t>231</t>
  </si>
  <si>
    <t>Усть-Илимск  "ГП1"</t>
  </si>
  <si>
    <t>180</t>
  </si>
  <si>
    <t>Усть-Илимск ГП2</t>
  </si>
  <si>
    <t>181</t>
  </si>
  <si>
    <t>Усть-Илимск ГДП</t>
  </si>
  <si>
    <t>378</t>
  </si>
  <si>
    <t>Усть-Кут ЦРБ</t>
  </si>
  <si>
    <t>182</t>
  </si>
  <si>
    <t>Казачинско-Ленская ЦРБ</t>
  </si>
  <si>
    <t>144</t>
  </si>
  <si>
    <t>Киренск ЦРБ</t>
  </si>
  <si>
    <t>146</t>
  </si>
  <si>
    <t>Узл.п-ка на ст. Лена</t>
  </si>
  <si>
    <t>169</t>
  </si>
  <si>
    <t>Железногорск ЦРБ</t>
  </si>
  <si>
    <t>129</t>
  </si>
  <si>
    <t>Узл.п-ка на ст. Коршуниха</t>
  </si>
  <si>
    <t>168</t>
  </si>
  <si>
    <t>Усолье ГБ</t>
  </si>
  <si>
    <t>177</t>
  </si>
  <si>
    <t>Боханская ЦРБ</t>
  </si>
  <si>
    <t>247</t>
  </si>
  <si>
    <t>Осинская ЦРБ</t>
  </si>
  <si>
    <t>249</t>
  </si>
  <si>
    <t>Жигалово ЦРБ</t>
  </si>
  <si>
    <t>097</t>
  </si>
  <si>
    <t>Качугская ЦРБ</t>
  </si>
  <si>
    <t>096</t>
  </si>
  <si>
    <t>Нукутская РБ</t>
  </si>
  <si>
    <t>248</t>
  </si>
  <si>
    <t>Баяндаевская ЦРБ</t>
  </si>
  <si>
    <t>246</t>
  </si>
  <si>
    <t>Аларская РБ</t>
  </si>
  <si>
    <t>245</t>
  </si>
  <si>
    <t>Усть-Орда областная больница №2</t>
  </si>
  <si>
    <t>251</t>
  </si>
  <si>
    <t>Ольхон ЦРБ</t>
  </si>
  <si>
    <t>100</t>
  </si>
  <si>
    <t>Свирск Больница</t>
  </si>
  <si>
    <t>162</t>
  </si>
  <si>
    <t>Черемхово ГБ1</t>
  </si>
  <si>
    <t>157</t>
  </si>
  <si>
    <t>Шелехов ЦРБ</t>
  </si>
  <si>
    <t>188</t>
  </si>
  <si>
    <t>Слюдянка ЦРБ</t>
  </si>
  <si>
    <t>099</t>
  </si>
  <si>
    <t>Слюдянка Узл п-ка</t>
  </si>
  <si>
    <t>171</t>
  </si>
  <si>
    <t>государственное бюджетное учреждение здравоохранения "Областной гериатрический центр"</t>
  </si>
  <si>
    <t xml:space="preserve">Федеральное государственное бюджетное научное учреждение «Научный центр проблем здоровья семьи и репродукции человека» </t>
  </si>
  <si>
    <t>Закрытое акционерное общество «Санаторий Усть-Кут»*</t>
  </si>
  <si>
    <t>Приложение № 4</t>
  </si>
  <si>
    <t>Приложение № 7</t>
  </si>
  <si>
    <t>предыдущий вариант</t>
  </si>
  <si>
    <t>391</t>
  </si>
  <si>
    <t>390</t>
  </si>
  <si>
    <t>386</t>
  </si>
  <si>
    <t>164</t>
  </si>
  <si>
    <t>383</t>
  </si>
  <si>
    <t xml:space="preserve">2.      Раздел. Перечень медицинских, оказывающих скорую медицинскую помощь вне медицинских организаций, оплата медицинской помощи в которых осуществляется за  вызов,  включая медицинскую эвакуацию пациентов </t>
  </si>
  <si>
    <t>Приложение № 5</t>
  </si>
  <si>
    <t>группа1 (подгруппа6)</t>
  </si>
  <si>
    <t>группа1 (подгруппа7)</t>
  </si>
  <si>
    <t>группа1 (подгруппа8)</t>
  </si>
  <si>
    <t>группа1 (подгруппа9)</t>
  </si>
  <si>
    <t>группа1 (подгруппа10)</t>
  </si>
  <si>
    <t>группа1 (подгруппа11)</t>
  </si>
  <si>
    <t>группа1 (подгруппа12)</t>
  </si>
  <si>
    <t>группа1 (подгруппа13)</t>
  </si>
  <si>
    <t>группа1 (подгруппа14)</t>
  </si>
  <si>
    <t>группа1 (подгруппа15)</t>
  </si>
  <si>
    <t>группа1 (подгруппа16)</t>
  </si>
  <si>
    <t>группа1 (подгруппа17)</t>
  </si>
  <si>
    <t>группа1 (подгруппа18)</t>
  </si>
  <si>
    <t>группа1 (подгруппа19)</t>
  </si>
  <si>
    <t>группа1 (подгруппа20)</t>
  </si>
  <si>
    <t>группа1 (подгруппа21)</t>
  </si>
  <si>
    <t>группа1 (подгруппа22)</t>
  </si>
  <si>
    <t>группа1 (подгруппа23)</t>
  </si>
  <si>
    <t>группа1 (подгруппа24)</t>
  </si>
  <si>
    <t>группа1 (подгруппа25)</t>
  </si>
  <si>
    <t>группа1 (подгруппа26)</t>
  </si>
  <si>
    <t>Приложение № 8</t>
  </si>
  <si>
    <t>Приложение № 18</t>
  </si>
  <si>
    <t>Приложение № 3</t>
  </si>
  <si>
    <t>к Соглашению № 12 от                          .10.2017г.</t>
  </si>
  <si>
    <t>Акционерное общество «Клинический курорт «Ангара»*</t>
  </si>
  <si>
    <t>1(27)</t>
  </si>
  <si>
    <t>1(28)</t>
  </si>
  <si>
    <t>к Соглашению № 12 от  28.09.2017г.</t>
  </si>
  <si>
    <t>к Соглашению № 12 от    28.09.2017г.</t>
  </si>
  <si>
    <t>группа1 (подгруппа27)</t>
  </si>
  <si>
    <t>группа1 (подгруппа28)</t>
  </si>
  <si>
    <t>к Соглашению № 12 от                        28.09.2017г.</t>
  </si>
  <si>
    <t>к Соглашению № 12 от                      28.09.2017г.</t>
  </si>
  <si>
    <t>к Соглашению № 12 от 28.09.2017г.</t>
  </si>
  <si>
    <t>к Соглашению № 12 от28.09.2017г.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</si>
</sst>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#,##0.0"/>
    <numFmt numFmtId="166" formatCode="0.0000"/>
    <numFmt numFmtId="167" formatCode="_(* #,##0.00_);_(* \(#,##0.00\);_(* &quot;-&quot;??_);_(@_)"/>
    <numFmt numFmtId="168" formatCode="_-* #,##0.0000_р_._-;\-* #,##0.0000_р_._-;_-* &quot;-&quot;??_р_._-;_-@_-"/>
    <numFmt numFmtId="169" formatCode="_-* #,##0.00000_р_._-;\-* #,##0.00000_р_._-;_-* &quot;-&quot;??_р_._-;_-@_-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0"/>
      <name val="Times New Roman"/>
      <family val="1"/>
      <charset val="204"/>
    </font>
    <font>
      <sz val="10"/>
      <name val="Helv"/>
      <charset val="204"/>
    </font>
    <font>
      <sz val="10"/>
      <name val="Times New Roman"/>
      <family val="1"/>
      <charset val="204"/>
    </font>
    <font>
      <sz val="10"/>
      <color theme="1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b/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0"/>
      <name val="Arial Cyr"/>
      <charset val="204"/>
    </font>
    <font>
      <sz val="12"/>
      <color theme="0"/>
      <name val="Times New Roman"/>
      <family val="1"/>
      <charset val="204"/>
    </font>
    <font>
      <sz val="10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5" fillId="0" borderId="0"/>
    <xf numFmtId="0" fontId="7" fillId="0" borderId="0"/>
    <xf numFmtId="0" fontId="9" fillId="0" borderId="0"/>
    <xf numFmtId="0" fontId="4" fillId="0" borderId="0"/>
    <xf numFmtId="0" fontId="12" fillId="0" borderId="0"/>
    <xf numFmtId="0" fontId="9" fillId="0" borderId="0"/>
    <xf numFmtId="0" fontId="3" fillId="0" borderId="0"/>
    <xf numFmtId="0" fontId="3" fillId="0" borderId="0"/>
    <xf numFmtId="0" fontId="2" fillId="0" borderId="0"/>
    <xf numFmtId="164" fontId="7" fillId="0" borderId="0" applyFont="0" applyFill="0" applyBorder="0" applyAlignment="0" applyProtection="0"/>
    <xf numFmtId="0" fontId="5" fillId="0" borderId="0"/>
    <xf numFmtId="0" fontId="12" fillId="0" borderId="0"/>
    <xf numFmtId="167" fontId="12" fillId="0" borderId="0" applyFont="0" applyFill="0" applyBorder="0" applyAlignment="0" applyProtection="0"/>
    <xf numFmtId="0" fontId="1" fillId="0" borderId="0"/>
    <xf numFmtId="0" fontId="1" fillId="0" borderId="0"/>
    <xf numFmtId="0" fontId="18" fillId="0" borderId="0"/>
    <xf numFmtId="167" fontId="12" fillId="0" borderId="0" applyFont="0" applyFill="0" applyBorder="0" applyAlignment="0" applyProtection="0"/>
    <xf numFmtId="0" fontId="1" fillId="0" borderId="0"/>
    <xf numFmtId="0" fontId="4" fillId="0" borderId="0"/>
  </cellStyleXfs>
  <cellXfs count="173">
    <xf numFmtId="0" fontId="0" fillId="0" borderId="0" xfId="0"/>
    <xf numFmtId="0" fontId="10" fillId="0" borderId="0" xfId="1" applyFont="1"/>
    <xf numFmtId="0" fontId="5" fillId="0" borderId="0" xfId="1"/>
    <xf numFmtId="0" fontId="11" fillId="0" borderId="0" xfId="1" applyFont="1" applyFill="1"/>
    <xf numFmtId="0" fontId="6" fillId="0" borderId="0" xfId="1" applyFont="1" applyFill="1" applyAlignment="1">
      <alignment horizontal="center"/>
    </xf>
    <xf numFmtId="0" fontId="17" fillId="0" borderId="0" xfId="1" applyFont="1" applyFill="1" applyAlignment="1">
      <alignment horizontal="center" wrapText="1"/>
    </xf>
    <xf numFmtId="0" fontId="17" fillId="0" borderId="0" xfId="1" applyFont="1" applyFill="1" applyAlignment="1">
      <alignment vertical="center" wrapText="1"/>
    </xf>
    <xf numFmtId="0" fontId="11" fillId="0" borderId="0" xfId="1" applyFont="1" applyFill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/>
    </xf>
    <xf numFmtId="0" fontId="17" fillId="0" borderId="2" xfId="1" applyFont="1" applyFill="1" applyBorder="1" applyAlignment="1">
      <alignment horizontal="center" vertical="top" wrapText="1"/>
    </xf>
    <xf numFmtId="0" fontId="17" fillId="0" borderId="2" xfId="1" applyFont="1" applyFill="1" applyBorder="1" applyAlignment="1">
      <alignment vertical="center" wrapText="1"/>
    </xf>
    <xf numFmtId="0" fontId="15" fillId="0" borderId="0" xfId="0" applyFont="1" applyAlignment="1">
      <alignment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5" fillId="0" borderId="0" xfId="0" applyFont="1" applyFill="1" applyAlignment="1">
      <alignment wrapText="1"/>
    </xf>
    <xf numFmtId="14" fontId="6" fillId="0" borderId="0" xfId="0" applyNumberFormat="1" applyFont="1" applyAlignment="1">
      <alignment horizontal="right" vertical="center" wrapText="1"/>
    </xf>
    <xf numFmtId="0" fontId="10" fillId="0" borderId="0" xfId="2" applyFont="1" applyAlignment="1">
      <alignment horizontal="center" vertical="center"/>
    </xf>
    <xf numFmtId="2" fontId="10" fillId="0" borderId="0" xfId="2" applyNumberFormat="1" applyFont="1" applyAlignment="1">
      <alignment horizontal="left" wrapText="1"/>
    </xf>
    <xf numFmtId="0" fontId="7" fillId="0" borderId="0" xfId="2" applyAlignment="1">
      <alignment horizontal="center" vertical="center"/>
    </xf>
    <xf numFmtId="0" fontId="7" fillId="0" borderId="0" xfId="2"/>
    <xf numFmtId="0" fontId="10" fillId="0" borderId="0" xfId="3" applyFont="1" applyAlignment="1">
      <alignment horizontal="left"/>
    </xf>
    <xf numFmtId="168" fontId="10" fillId="0" borderId="1" xfId="2" applyNumberFormat="1" applyFont="1" applyBorder="1"/>
    <xf numFmtId="0" fontId="10" fillId="0" borderId="0" xfId="2" applyFont="1"/>
    <xf numFmtId="169" fontId="10" fillId="0" borderId="0" xfId="13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7" fillId="0" borderId="0" xfId="2" applyAlignment="1">
      <alignment vertical="center"/>
    </xf>
    <xf numFmtId="0" fontId="10" fillId="0" borderId="1" xfId="2" applyFont="1" applyBorder="1" applyAlignment="1">
      <alignment horizontal="justify" vertical="center" wrapText="1"/>
    </xf>
    <xf numFmtId="2" fontId="10" fillId="0" borderId="1" xfId="2" applyNumberFormat="1" applyFont="1" applyBorder="1" applyAlignment="1">
      <alignment horizontal="center" vertical="center" wrapText="1"/>
    </xf>
    <xf numFmtId="0" fontId="10" fillId="0" borderId="1" xfId="2" applyFont="1" applyBorder="1" applyAlignment="1">
      <alignment horizontal="left" vertical="center" wrapText="1" indent="2"/>
    </xf>
    <xf numFmtId="2" fontId="10" fillId="0" borderId="0" xfId="2" applyNumberFormat="1" applyFont="1"/>
    <xf numFmtId="0" fontId="10" fillId="0" borderId="1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6" fillId="0" borderId="1" xfId="14" applyFont="1" applyBorder="1" applyAlignment="1">
      <alignment horizontal="center" vertical="center" wrapText="1"/>
    </xf>
    <xf numFmtId="0" fontId="10" fillId="0" borderId="1" xfId="14" applyFont="1" applyFill="1" applyBorder="1" applyAlignment="1">
      <alignment horizontal="center" vertical="center" wrapText="1"/>
    </xf>
    <xf numFmtId="0" fontId="10" fillId="0" borderId="1" xfId="14" applyFont="1" applyFill="1" applyBorder="1" applyAlignment="1">
      <alignment horizontal="justify" vertical="center" wrapText="1"/>
    </xf>
    <xf numFmtId="0" fontId="6" fillId="0" borderId="1" xfId="14" applyFont="1" applyBorder="1" applyAlignment="1">
      <alignment horizontal="justify" vertical="center" wrapText="1"/>
    </xf>
    <xf numFmtId="0" fontId="6" fillId="0" borderId="0" xfId="14" applyFont="1" applyAlignment="1">
      <alignment horizontal="justify" vertical="center"/>
    </xf>
    <xf numFmtId="166" fontId="6" fillId="0" borderId="0" xfId="2" applyNumberFormat="1" applyFont="1" applyAlignment="1">
      <alignment horizontal="right" vertical="center" wrapText="1"/>
    </xf>
    <xf numFmtId="0" fontId="6" fillId="0" borderId="0" xfId="1" applyFont="1"/>
    <xf numFmtId="2" fontId="6" fillId="0" borderId="0" xfId="1" applyNumberFormat="1" applyFont="1"/>
    <xf numFmtId="0" fontId="19" fillId="0" borderId="0" xfId="1" applyFont="1" applyAlignment="1">
      <alignment horizontal="center" wrapText="1"/>
    </xf>
    <xf numFmtId="0" fontId="6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 wrapText="1"/>
    </xf>
    <xf numFmtId="2" fontId="6" fillId="0" borderId="1" xfId="1" applyNumberFormat="1" applyFont="1" applyBorder="1"/>
    <xf numFmtId="0" fontId="10" fillId="0" borderId="1" xfId="2" applyFont="1" applyBorder="1" applyAlignment="1">
      <alignment horizontal="center" vertical="center"/>
    </xf>
    <xf numFmtId="2" fontId="10" fillId="0" borderId="0" xfId="2" applyNumberFormat="1" applyFont="1" applyAlignment="1">
      <alignment horizontal="left" wrapText="1"/>
    </xf>
    <xf numFmtId="0" fontId="10" fillId="0" borderId="1" xfId="2" applyFont="1" applyBorder="1" applyAlignment="1">
      <alignment horizontal="center" vertical="center" wrapText="1"/>
    </xf>
    <xf numFmtId="165" fontId="6" fillId="0" borderId="0" xfId="1" applyNumberFormat="1" applyFont="1" applyFill="1" applyAlignment="1">
      <alignment horizontal="right"/>
    </xf>
    <xf numFmtId="0" fontId="6" fillId="0" borderId="0" xfId="1" applyFont="1" applyAlignment="1">
      <alignment horizontal="right" wrapText="1"/>
    </xf>
    <xf numFmtId="166" fontId="6" fillId="0" borderId="0" xfId="2" applyNumberFormat="1" applyFont="1" applyFill="1" applyAlignment="1">
      <alignment horizontal="right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justify" vertical="center" wrapText="1"/>
    </xf>
    <xf numFmtId="0" fontId="4" fillId="0" borderId="0" xfId="19"/>
    <xf numFmtId="0" fontId="8" fillId="0" borderId="0" xfId="1" applyFont="1" applyBorder="1" applyAlignment="1">
      <alignment horizontal="center" vertical="center" wrapText="1"/>
    </xf>
    <xf numFmtId="0" fontId="20" fillId="0" borderId="0" xfId="19" applyFont="1" applyBorder="1"/>
    <xf numFmtId="0" fontId="14" fillId="0" borderId="0" xfId="19" applyFont="1" applyBorder="1"/>
    <xf numFmtId="0" fontId="14" fillId="0" borderId="0" xfId="19" applyFont="1"/>
    <xf numFmtId="166" fontId="10" fillId="0" borderId="0" xfId="2" applyNumberFormat="1" applyFont="1" applyFill="1" applyAlignment="1">
      <alignment horizontal="right" vertical="center" wrapText="1"/>
    </xf>
    <xf numFmtId="0" fontId="20" fillId="0" borderId="0" xfId="19" applyFont="1" applyBorder="1" applyAlignment="1">
      <alignment horizontal="center" vertical="center" wrapText="1"/>
    </xf>
    <xf numFmtId="0" fontId="10" fillId="0" borderId="0" xfId="19" applyFont="1" applyFill="1" applyAlignment="1">
      <alignment horizontal="right" vertical="center"/>
    </xf>
    <xf numFmtId="0" fontId="14" fillId="0" borderId="0" xfId="19" applyFont="1" applyFill="1"/>
    <xf numFmtId="0" fontId="8" fillId="0" borderId="0" xfId="14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165" fontId="6" fillId="0" borderId="0" xfId="1" applyNumberFormat="1" applyFont="1" applyAlignment="1">
      <alignment horizontal="right"/>
    </xf>
    <xf numFmtId="0" fontId="8" fillId="0" borderId="0" xfId="1" applyFont="1" applyBorder="1"/>
    <xf numFmtId="165" fontId="6" fillId="0" borderId="0" xfId="1" applyNumberFormat="1" applyFont="1" applyFill="1" applyAlignment="1">
      <alignment horizontal="left" vertical="center" wrapText="1"/>
    </xf>
    <xf numFmtId="165" fontId="6" fillId="0" borderId="0" xfId="1" applyNumberFormat="1" applyFont="1" applyAlignment="1">
      <alignment vertical="center" wrapText="1"/>
    </xf>
    <xf numFmtId="0" fontId="0" fillId="0" borderId="0" xfId="0" applyFont="1" applyFill="1" applyAlignment="1">
      <alignment wrapText="1"/>
    </xf>
    <xf numFmtId="0" fontId="6" fillId="2" borderId="0" xfId="0" applyFont="1" applyFill="1"/>
    <xf numFmtId="166" fontId="6" fillId="2" borderId="0" xfId="2" applyNumberFormat="1" applyFont="1" applyFill="1" applyAlignment="1">
      <alignment horizontal="right" vertical="center" wrapText="1"/>
    </xf>
    <xf numFmtId="0" fontId="21" fillId="0" borderId="0" xfId="2" applyFont="1" applyFill="1" applyBorder="1"/>
    <xf numFmtId="0" fontId="21" fillId="0" borderId="0" xfId="2" applyFont="1" applyFill="1" applyBorder="1" applyAlignment="1">
      <alignment vertical="center"/>
    </xf>
    <xf numFmtId="2" fontId="6" fillId="2" borderId="1" xfId="2" applyNumberFormat="1" applyFont="1" applyFill="1" applyBorder="1" applyAlignment="1">
      <alignment horizontal="center" vertical="center" wrapText="1"/>
    </xf>
    <xf numFmtId="0" fontId="8" fillId="0" borderId="0" xfId="1" applyFont="1"/>
    <xf numFmtId="0" fontId="8" fillId="0" borderId="0" xfId="1" applyFont="1" applyBorder="1" applyAlignment="1">
      <alignment horizontal="left" wrapText="1"/>
    </xf>
    <xf numFmtId="0" fontId="8" fillId="0" borderId="0" xfId="1" applyFont="1" applyFill="1" applyBorder="1" applyAlignment="1">
      <alignment wrapText="1"/>
    </xf>
    <xf numFmtId="0" fontId="22" fillId="0" borderId="0" xfId="1" applyFont="1" applyBorder="1" applyAlignment="1">
      <alignment horizontal="center" wrapText="1"/>
    </xf>
    <xf numFmtId="0" fontId="10" fillId="0" borderId="1" xfId="1" applyFont="1" applyBorder="1"/>
    <xf numFmtId="0" fontId="8" fillId="0" borderId="0" xfId="1" applyFont="1" applyBorder="1" applyAlignment="1">
      <alignment horizontal="center" wrapText="1"/>
    </xf>
    <xf numFmtId="2" fontId="8" fillId="0" borderId="0" xfId="1" applyNumberFormat="1" applyFont="1"/>
    <xf numFmtId="2" fontId="8" fillId="0" borderId="0" xfId="1" applyNumberFormat="1" applyFont="1" applyBorder="1"/>
    <xf numFmtId="0" fontId="10" fillId="0" borderId="0" xfId="1" applyFont="1" applyAlignment="1">
      <alignment horizontal="right"/>
    </xf>
    <xf numFmtId="165" fontId="10" fillId="0" borderId="0" xfId="1" applyNumberFormat="1" applyFont="1" applyAlignment="1">
      <alignment horizontal="right"/>
    </xf>
    <xf numFmtId="0" fontId="23" fillId="0" borderId="1" xfId="14" applyFont="1" applyFill="1" applyBorder="1" applyAlignment="1">
      <alignment horizontal="center" vertical="center" wrapText="1"/>
    </xf>
    <xf numFmtId="0" fontId="10" fillId="0" borderId="0" xfId="1" applyFont="1" applyAlignment="1">
      <alignment horizontal="right" wrapText="1"/>
    </xf>
    <xf numFmtId="0" fontId="4" fillId="0" borderId="0" xfId="19" applyFont="1" applyBorder="1"/>
    <xf numFmtId="165" fontId="24" fillId="0" borderId="0" xfId="1" applyNumberFormat="1" applyFont="1" applyBorder="1" applyAlignment="1">
      <alignment horizontal="right" vertical="center"/>
    </xf>
    <xf numFmtId="0" fontId="25" fillId="0" borderId="0" xfId="1" applyFont="1" applyBorder="1"/>
    <xf numFmtId="0" fontId="14" fillId="0" borderId="0" xfId="19" applyFont="1" applyFill="1" applyBorder="1"/>
    <xf numFmtId="165" fontId="24" fillId="0" borderId="0" xfId="1" applyNumberFormat="1" applyFont="1" applyFill="1" applyBorder="1"/>
    <xf numFmtId="0" fontId="4" fillId="0" borderId="0" xfId="19" applyFont="1"/>
    <xf numFmtId="0" fontId="24" fillId="0" borderId="0" xfId="1" applyFont="1" applyBorder="1" applyAlignment="1">
      <alignment horizontal="right" vertical="center" wrapText="1"/>
    </xf>
    <xf numFmtId="0" fontId="24" fillId="0" borderId="0" xfId="1" applyFont="1" applyFill="1" applyBorder="1"/>
    <xf numFmtId="0" fontId="24" fillId="0" borderId="0" xfId="1" applyFont="1" applyBorder="1" applyAlignment="1">
      <alignment horizontal="right"/>
    </xf>
    <xf numFmtId="0" fontId="16" fillId="0" borderId="0" xfId="19" applyFont="1" applyBorder="1" applyAlignment="1">
      <alignment vertical="center"/>
    </xf>
    <xf numFmtId="166" fontId="24" fillId="0" borderId="0" xfId="2" applyNumberFormat="1" applyFont="1" applyBorder="1" applyAlignment="1">
      <alignment horizontal="right" vertical="center" wrapText="1"/>
    </xf>
    <xf numFmtId="0" fontId="24" fillId="0" borderId="0" xfId="19" applyFont="1" applyFill="1" applyBorder="1" applyAlignment="1">
      <alignment vertical="center"/>
    </xf>
    <xf numFmtId="166" fontId="24" fillId="0" borderId="0" xfId="2" applyNumberFormat="1" applyFont="1" applyFill="1" applyBorder="1" applyAlignment="1">
      <alignment vertical="center" wrapText="1"/>
    </xf>
    <xf numFmtId="166" fontId="24" fillId="0" borderId="0" xfId="2" applyNumberFormat="1" applyFont="1" applyFill="1" applyBorder="1" applyAlignment="1">
      <alignment horizontal="right" vertical="center" wrapText="1"/>
    </xf>
    <xf numFmtId="166" fontId="25" fillId="0" borderId="0" xfId="2" applyNumberFormat="1" applyFont="1" applyFill="1" applyBorder="1" applyAlignment="1">
      <alignment vertical="center" wrapText="1"/>
    </xf>
    <xf numFmtId="0" fontId="24" fillId="0" borderId="0" xfId="19" applyFont="1" applyBorder="1" applyAlignment="1">
      <alignment horizontal="right" vertical="center"/>
    </xf>
    <xf numFmtId="0" fontId="24" fillId="0" borderId="0" xfId="19" applyFont="1" applyFill="1" applyBorder="1" applyAlignment="1">
      <alignment horizontal="right" vertical="center"/>
    </xf>
    <xf numFmtId="0" fontId="24" fillId="0" borderId="0" xfId="19" applyFont="1" applyFill="1" applyBorder="1" applyAlignment="1">
      <alignment vertical="center" wrapText="1"/>
    </xf>
    <xf numFmtId="0" fontId="4" fillId="0" borderId="2" xfId="19" applyFont="1" applyBorder="1"/>
    <xf numFmtId="0" fontId="16" fillId="0" borderId="1" xfId="15" applyFont="1" applyBorder="1" applyAlignment="1">
      <alignment horizontal="center" vertical="center" wrapText="1"/>
    </xf>
    <xf numFmtId="0" fontId="16" fillId="0" borderId="3" xfId="15" applyFont="1" applyBorder="1" applyAlignment="1">
      <alignment horizontal="center" vertical="center" wrapText="1"/>
    </xf>
    <xf numFmtId="0" fontId="24" fillId="0" borderId="1" xfId="15" applyFont="1" applyFill="1" applyBorder="1" applyAlignment="1">
      <alignment horizontal="center" vertical="center" wrapText="1"/>
    </xf>
    <xf numFmtId="0" fontId="25" fillId="0" borderId="0" xfId="15" applyFont="1" applyFill="1" applyBorder="1" applyAlignment="1">
      <alignment horizontal="center" vertical="center" wrapText="1"/>
    </xf>
    <xf numFmtId="0" fontId="20" fillId="0" borderId="0" xfId="19" applyFont="1" applyBorder="1" applyAlignment="1">
      <alignment horizontal="center" vertical="center"/>
    </xf>
    <xf numFmtId="0" fontId="24" fillId="0" borderId="0" xfId="15" applyFont="1" applyFill="1" applyBorder="1" applyAlignment="1">
      <alignment horizontal="center" vertical="center" wrapText="1"/>
    </xf>
    <xf numFmtId="0" fontId="16" fillId="0" borderId="3" xfId="15" applyFont="1" applyBorder="1" applyAlignment="1">
      <alignment horizontal="justify" vertical="center" wrapText="1"/>
    </xf>
    <xf numFmtId="0" fontId="24" fillId="0" borderId="1" xfId="15" applyFont="1" applyBorder="1" applyAlignment="1">
      <alignment horizontal="center" vertical="center" wrapText="1"/>
    </xf>
    <xf numFmtId="0" fontId="25" fillId="0" borderId="0" xfId="15" applyFont="1" applyBorder="1" applyAlignment="1">
      <alignment horizontal="center" vertical="center" wrapText="1"/>
    </xf>
    <xf numFmtId="0" fontId="16" fillId="0" borderId="3" xfId="15" applyFont="1" applyFill="1" applyBorder="1" applyAlignment="1">
      <alignment horizontal="justify" vertical="center" wrapText="1"/>
    </xf>
    <xf numFmtId="0" fontId="26" fillId="0" borderId="1" xfId="15" applyFont="1" applyBorder="1" applyAlignment="1">
      <alignment horizontal="center" vertical="center" wrapText="1"/>
    </xf>
    <xf numFmtId="0" fontId="24" fillId="0" borderId="0" xfId="15" applyFont="1" applyFill="1" applyBorder="1" applyAlignment="1">
      <alignment horizontal="justify" vertical="center" wrapText="1"/>
    </xf>
    <xf numFmtId="0" fontId="16" fillId="0" borderId="3" xfId="19" applyFont="1" applyFill="1" applyBorder="1" applyAlignment="1">
      <alignment horizontal="justify" vertical="center" wrapText="1"/>
    </xf>
    <xf numFmtId="0" fontId="24" fillId="0" borderId="0" xfId="19" applyFont="1" applyFill="1" applyBorder="1" applyAlignment="1">
      <alignment horizontal="justify" vertical="center" wrapText="1"/>
    </xf>
    <xf numFmtId="0" fontId="6" fillId="0" borderId="0" xfId="1" applyFont="1" applyFill="1" applyAlignment="1">
      <alignment horizontal="right" wrapText="1"/>
    </xf>
    <xf numFmtId="0" fontId="8" fillId="0" borderId="0" xfId="1" applyFont="1" applyFill="1" applyBorder="1"/>
    <xf numFmtId="0" fontId="21" fillId="0" borderId="0" xfId="0" applyFont="1" applyFill="1" applyBorder="1" applyAlignment="1">
      <alignment wrapText="1"/>
    </xf>
    <xf numFmtId="165" fontId="8" fillId="0" borderId="0" xfId="1" applyNumberFormat="1" applyFont="1" applyFill="1" applyBorder="1" applyAlignment="1">
      <alignment horizontal="right"/>
    </xf>
    <xf numFmtId="0" fontId="20" fillId="0" borderId="0" xfId="0" applyFont="1" applyFill="1" applyBorder="1" applyAlignment="1">
      <alignment wrapText="1"/>
    </xf>
    <xf numFmtId="165" fontId="8" fillId="0" borderId="0" xfId="1" applyNumberFormat="1" applyFont="1" applyFill="1" applyBorder="1"/>
    <xf numFmtId="0" fontId="20" fillId="0" borderId="0" xfId="0" applyFont="1" applyFill="1" applyAlignment="1">
      <alignment wrapText="1"/>
    </xf>
    <xf numFmtId="0" fontId="27" fillId="0" borderId="0" xfId="1" applyFont="1" applyFill="1"/>
    <xf numFmtId="0" fontId="8" fillId="0" borderId="0" xfId="1" applyFont="1" applyFill="1" applyBorder="1" applyAlignment="1">
      <alignment horizontal="right" wrapText="1"/>
    </xf>
    <xf numFmtId="165" fontId="8" fillId="0" borderId="0" xfId="1" applyNumberFormat="1" applyFont="1" applyFill="1" applyBorder="1" applyAlignment="1">
      <alignment vertical="center" wrapText="1"/>
    </xf>
    <xf numFmtId="165" fontId="8" fillId="0" borderId="0" xfId="1" applyNumberFormat="1" applyFont="1" applyFill="1" applyBorder="1" applyAlignment="1">
      <alignment horizontal="left" vertical="center" wrapText="1"/>
    </xf>
    <xf numFmtId="166" fontId="8" fillId="0" borderId="0" xfId="2" applyNumberFormat="1" applyFont="1" applyFill="1" applyBorder="1" applyAlignment="1">
      <alignment horizontal="right" vertical="center" wrapText="1"/>
    </xf>
    <xf numFmtId="165" fontId="8" fillId="0" borderId="0" xfId="1" applyNumberFormat="1" applyFont="1" applyFill="1" applyAlignment="1">
      <alignment vertical="center" wrapText="1"/>
    </xf>
    <xf numFmtId="14" fontId="8" fillId="0" borderId="0" xfId="0" applyNumberFormat="1" applyFont="1" applyFill="1" applyBorder="1" applyAlignment="1">
      <alignment horizontal="right" vertical="center" wrapText="1"/>
    </xf>
    <xf numFmtId="0" fontId="29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wrapText="1"/>
    </xf>
    <xf numFmtId="0" fontId="8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 wrapText="1"/>
    </xf>
    <xf numFmtId="0" fontId="8" fillId="0" borderId="0" xfId="0" applyFont="1" applyFill="1" applyBorder="1"/>
    <xf numFmtId="0" fontId="21" fillId="0" borderId="0" xfId="2" applyFont="1" applyFill="1"/>
    <xf numFmtId="0" fontId="10" fillId="0" borderId="1" xfId="2" applyFont="1" applyBorder="1" applyAlignment="1">
      <alignment horizontal="center" vertical="center" wrapText="1"/>
    </xf>
    <xf numFmtId="168" fontId="8" fillId="2" borderId="0" xfId="2" applyNumberFormat="1" applyFont="1" applyFill="1" applyBorder="1"/>
    <xf numFmtId="0" fontId="21" fillId="2" borderId="0" xfId="2" applyFont="1" applyFill="1" applyBorder="1"/>
    <xf numFmtId="0" fontId="8" fillId="2" borderId="0" xfId="2" applyFont="1" applyFill="1" applyBorder="1"/>
    <xf numFmtId="168" fontId="8" fillId="2" borderId="1" xfId="2" applyNumberFormat="1" applyFont="1" applyFill="1" applyBorder="1"/>
    <xf numFmtId="0" fontId="21" fillId="2" borderId="0" xfId="2" applyFont="1" applyFill="1"/>
    <xf numFmtId="169" fontId="8" fillId="2" borderId="0" xfId="13" applyNumberFormat="1" applyFont="1" applyFill="1" applyAlignment="1">
      <alignment horizontal="center" vertical="center"/>
    </xf>
    <xf numFmtId="0" fontId="27" fillId="2" borderId="0" xfId="1" applyFont="1" applyFill="1"/>
    <xf numFmtId="0" fontId="6" fillId="0" borderId="1" xfId="0" applyFont="1" applyFill="1" applyBorder="1" applyAlignment="1">
      <alignment horizontal="center" vertical="center" wrapText="1"/>
    </xf>
    <xf numFmtId="4" fontId="20" fillId="0" borderId="1" xfId="0" applyNumberFormat="1" applyFont="1" applyFill="1" applyBorder="1"/>
    <xf numFmtId="0" fontId="16" fillId="0" borderId="0" xfId="1" applyFont="1" applyFill="1" applyAlignment="1">
      <alignment horizontal="center" vertical="center"/>
    </xf>
    <xf numFmtId="0" fontId="17" fillId="0" borderId="0" xfId="1" applyFont="1" applyFill="1" applyAlignment="1">
      <alignment horizontal="center" vertical="center"/>
    </xf>
    <xf numFmtId="2" fontId="10" fillId="0" borderId="0" xfId="19" applyNumberFormat="1" applyFont="1" applyAlignment="1">
      <alignment horizontal="center" vertical="center" wrapText="1"/>
    </xf>
    <xf numFmtId="2" fontId="6" fillId="0" borderId="0" xfId="14" applyNumberFormat="1" applyFont="1" applyAlignment="1"/>
    <xf numFmtId="0" fontId="10" fillId="0" borderId="0" xfId="19" applyFont="1" applyBorder="1" applyAlignment="1">
      <alignment horizontal="center" vertical="center" wrapText="1"/>
    </xf>
    <xf numFmtId="0" fontId="16" fillId="0" borderId="0" xfId="19" applyFont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wrapText="1"/>
    </xf>
    <xf numFmtId="0" fontId="25" fillId="0" borderId="0" xfId="0" applyFont="1" applyFill="1" applyBorder="1" applyAlignment="1">
      <alignment horizontal="center" wrapText="1"/>
    </xf>
    <xf numFmtId="0" fontId="17" fillId="0" borderId="0" xfId="0" applyFont="1" applyAlignment="1">
      <alignment horizontal="center" vertical="center" wrapText="1"/>
    </xf>
    <xf numFmtId="165" fontId="10" fillId="0" borderId="0" xfId="1" applyNumberFormat="1" applyFont="1" applyAlignment="1">
      <alignment horizontal="right"/>
    </xf>
    <xf numFmtId="0" fontId="10" fillId="0" borderId="0" xfId="1" applyFont="1" applyAlignment="1">
      <alignment horizontal="right"/>
    </xf>
    <xf numFmtId="0" fontId="6" fillId="0" borderId="0" xfId="1" applyFont="1" applyAlignment="1">
      <alignment horizontal="right" wrapText="1"/>
    </xf>
    <xf numFmtId="0" fontId="10" fillId="0" borderId="0" xfId="3" applyFont="1" applyAlignment="1">
      <alignment horizontal="right" wrapText="1"/>
    </xf>
    <xf numFmtId="0" fontId="10" fillId="0" borderId="1" xfId="2" applyFont="1" applyBorder="1" applyAlignment="1">
      <alignment horizontal="center" vertical="center"/>
    </xf>
    <xf numFmtId="2" fontId="10" fillId="0" borderId="0" xfId="2" applyNumberFormat="1" applyFont="1" applyAlignment="1">
      <alignment horizontal="left" wrapText="1"/>
    </xf>
    <xf numFmtId="0" fontId="10" fillId="0" borderId="1" xfId="2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10" fillId="0" borderId="0" xfId="3" applyFont="1" applyAlignment="1">
      <alignment horizontal="left"/>
    </xf>
    <xf numFmtId="0" fontId="13" fillId="0" borderId="0" xfId="1" applyFont="1" applyAlignment="1">
      <alignment horizontal="center" vertical="center" wrapText="1"/>
    </xf>
    <xf numFmtId="2" fontId="10" fillId="2" borderId="2" xfId="2" applyNumberFormat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wrapText="1"/>
    </xf>
  </cellXfs>
  <cellStyles count="20">
    <cellStyle name="Normal 2" xfId="12"/>
    <cellStyle name="Normal_Sheet1" xfId="16"/>
    <cellStyle name="Обычный" xfId="0" builtinId="0"/>
    <cellStyle name="Обычный 10" xfId="2"/>
    <cellStyle name="Обычный 2" xfId="1"/>
    <cellStyle name="Обычный 2 2" xfId="4"/>
    <cellStyle name="Обычный 2 2 2" xfId="19"/>
    <cellStyle name="Обычный 2 3" xfId="11"/>
    <cellStyle name="Обычный 2 4" xfId="5"/>
    <cellStyle name="Обычный 3" xfId="9"/>
    <cellStyle name="Обычный 3 2" xfId="18"/>
    <cellStyle name="Обычный 4" xfId="7"/>
    <cellStyle name="Обычный 4 2" xfId="8"/>
    <cellStyle name="Обычный 4 2 2" xfId="15"/>
    <cellStyle name="Обычный 4 3" xfId="14"/>
    <cellStyle name="Обычный_тарифы_областные" xfId="3"/>
    <cellStyle name="Стиль 1" xfId="6"/>
    <cellStyle name="Финансовый 3" xfId="13"/>
    <cellStyle name="Финансовый 3 2" xfId="10"/>
    <cellStyle name="Финансовый 3 3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Documents\1.&#1060;&#1080;&#1085;&#1072;&#1085;&#1089;&#1080;&#1088;&#1086;&#1074;&#1072;&#1085;&#1080;&#1077;\3.%20&#1055;&#1083;&#1072;&#1085;%20&#1092;&#1080;&#1085;&#1072;&#1085;&#1089;&#1080;&#1088;&#1086;&#1074;&#1072;&#1085;&#1080;&#1103;\2017\&#1056;&#1072;&#1089;&#1095;&#1077;&#1090;%20&#1040;&#1055;&#1055;%20&#1080;%20&#1057;&#1052;&#1055;\1.1.%20&#1056;&#1072;&#1089;&#1095;&#1077;&#1090;%20&#1040;&#1055;&#105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Documents\1.&#1060;&#1080;&#1085;&#1072;&#1085;&#1089;&#1080;&#1088;&#1086;&#1074;&#1072;&#1085;&#1080;&#1077;\3.%20&#1055;&#1083;&#1072;&#1085;%20&#1092;&#1080;&#1085;&#1072;&#1085;&#1089;&#1080;&#1088;&#1086;&#1074;&#1072;&#1085;&#1080;&#1103;\2017\&#1056;&#1072;&#1089;&#1095;&#1077;&#1090;%20&#1040;&#1055;&#1055;%20&#1080;%20&#1057;&#1052;&#1055;\1.2.%20&#1056;&#1072;&#1089;&#1095;&#1077;&#1090;%20&#1057;&#1052;&#105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рачи"/>
      <sheetName val="СМП"/>
      <sheetName val="ММП"/>
      <sheetName val="апп"/>
      <sheetName val="апп (4)"/>
      <sheetName val="апп 25,09,2017"/>
      <sheetName val="апп 25,09,2017 (2)"/>
      <sheetName val="апп (3)"/>
      <sheetName val="апп (2)"/>
      <sheetName val="Лист3"/>
      <sheetName val="справка1-3"/>
      <sheetName val="8 мес справка"/>
      <sheetName val="ольхон рб"/>
      <sheetName val="числ ап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D8" t="str">
            <v>095</v>
          </cell>
          <cell r="E8">
            <v>33477828.516781051</v>
          </cell>
          <cell r="F8">
            <v>585720.81832751201</v>
          </cell>
          <cell r="G8">
            <v>815985.48576902342</v>
          </cell>
          <cell r="H8">
            <v>2653969.9669525023</v>
          </cell>
          <cell r="I8">
            <v>2756199.4410766256</v>
          </cell>
          <cell r="J8">
            <v>5287851.9673628481</v>
          </cell>
          <cell r="K8">
            <v>5780754.0954389488</v>
          </cell>
          <cell r="L8">
            <v>3389209.2587838597</v>
          </cell>
          <cell r="M8">
            <v>5626791.8513070531</v>
          </cell>
          <cell r="N8">
            <v>1926655.1466336215</v>
          </cell>
          <cell r="O8">
            <v>4654690.4851290593</v>
          </cell>
          <cell r="P8">
            <v>38817651.469999984</v>
          </cell>
          <cell r="Q8">
            <v>679145.20122366259</v>
          </cell>
          <cell r="R8">
            <v>946137.8349340487</v>
          </cell>
          <cell r="S8">
            <v>3077286.841868178</v>
          </cell>
          <cell r="T8">
            <v>3195822.2508933619</v>
          </cell>
          <cell r="U8">
            <v>6131281.6209437065</v>
          </cell>
          <cell r="V8">
            <v>6702803.2477687141</v>
          </cell>
          <cell r="W8">
            <v>3929799.2012959463</v>
          </cell>
          <cell r="X8">
            <v>6524283.5230125161</v>
          </cell>
          <cell r="Y8">
            <v>2233962.9330324512</v>
          </cell>
          <cell r="Z8">
            <v>5397128.8150273981</v>
          </cell>
          <cell r="AA8">
            <v>15082820.560813235</v>
          </cell>
          <cell r="AB8">
            <v>263885.75343643542</v>
          </cell>
          <cell r="AC8">
            <v>367627.26877321297</v>
          </cell>
          <cell r="AD8">
            <v>1195697.4080701489</v>
          </cell>
          <cell r="AE8">
            <v>1241755.0194073822</v>
          </cell>
          <cell r="AF8">
            <v>2382344.5518845054</v>
          </cell>
          <cell r="AG8">
            <v>2604412.5497562396</v>
          </cell>
          <cell r="AH8">
            <v>1526945.9626887096</v>
          </cell>
          <cell r="AI8">
            <v>2535047.6893616207</v>
          </cell>
          <cell r="AJ8">
            <v>868019.07849775709</v>
          </cell>
          <cell r="AK8">
            <v>2097085.2789372229</v>
          </cell>
          <cell r="AL8">
            <v>2956</v>
          </cell>
          <cell r="AM8">
            <v>17</v>
          </cell>
          <cell r="AN8">
            <v>16</v>
          </cell>
          <cell r="AO8">
            <v>68</v>
          </cell>
          <cell r="AP8">
            <v>68</v>
          </cell>
          <cell r="AQ8">
            <v>250</v>
          </cell>
          <cell r="AR8">
            <v>277</v>
          </cell>
          <cell r="AS8">
            <v>892</v>
          </cell>
          <cell r="AT8">
            <v>627</v>
          </cell>
          <cell r="AU8">
            <v>280</v>
          </cell>
          <cell r="AV8">
            <v>461</v>
          </cell>
          <cell r="AW8">
            <v>425.2</v>
          </cell>
          <cell r="AX8">
            <v>1293.56</v>
          </cell>
          <cell r="AY8">
            <v>1914.73</v>
          </cell>
          <cell r="AZ8">
            <v>1465.32</v>
          </cell>
          <cell r="BA8">
            <v>1521.76</v>
          </cell>
          <cell r="BB8">
            <v>794.11</v>
          </cell>
          <cell r="BC8">
            <v>783.52</v>
          </cell>
          <cell r="BD8">
            <v>142.65</v>
          </cell>
          <cell r="BE8">
            <v>336.93</v>
          </cell>
          <cell r="BF8">
            <v>258.33999999999997</v>
          </cell>
          <cell r="BG8">
            <v>379.08</v>
          </cell>
          <cell r="BH8">
            <v>8.0042000000000009</v>
          </cell>
          <cell r="BI8">
            <v>11.847799999999999</v>
          </cell>
          <cell r="BJ8">
            <v>9.0670000000000002</v>
          </cell>
          <cell r="BK8">
            <v>9.4161999999999999</v>
          </cell>
          <cell r="BL8">
            <v>4.9137000000000004</v>
          </cell>
          <cell r="BM8">
            <v>4.8482000000000003</v>
          </cell>
          <cell r="BN8">
            <v>0.88270000000000004</v>
          </cell>
          <cell r="BO8">
            <v>2.0848</v>
          </cell>
          <cell r="BP8">
            <v>1.5985</v>
          </cell>
          <cell r="BQ8">
            <v>2.3456000000000001</v>
          </cell>
          <cell r="BR8">
            <v>1</v>
          </cell>
          <cell r="BS8">
            <v>2.2195999999999998</v>
          </cell>
          <cell r="BT8">
            <v>8.0042000000000009</v>
          </cell>
          <cell r="BU8">
            <v>11.847799999999999</v>
          </cell>
          <cell r="BV8">
            <v>9.0670000000000002</v>
          </cell>
          <cell r="BW8">
            <v>9.4161999999999999</v>
          </cell>
          <cell r="BX8">
            <v>4.9137000000000004</v>
          </cell>
          <cell r="BY8">
            <v>4.8482000000000003</v>
          </cell>
          <cell r="BZ8">
            <v>0.88270000000000004</v>
          </cell>
          <cell r="CA8">
            <v>2.0848</v>
          </cell>
          <cell r="CB8">
            <v>1.5985</v>
          </cell>
          <cell r="CC8">
            <v>2.3456000000000001</v>
          </cell>
          <cell r="CD8">
            <v>17.766122320000001</v>
          </cell>
          <cell r="CE8">
            <v>26.297376879999998</v>
          </cell>
          <cell r="CF8">
            <v>20.125113199999998</v>
          </cell>
          <cell r="CG8">
            <v>20.900197519999999</v>
          </cell>
          <cell r="CH8">
            <v>10.90644852</v>
          </cell>
          <cell r="CI8">
            <v>10.76106472</v>
          </cell>
          <cell r="CJ8">
            <v>1.9592409199999998</v>
          </cell>
          <cell r="CK8">
            <v>4.6274220799999997</v>
          </cell>
          <cell r="CL8">
            <v>3.5480305999999997</v>
          </cell>
          <cell r="CM8">
            <v>5.2062937599999994</v>
          </cell>
          <cell r="CN8">
            <v>1</v>
          </cell>
        </row>
        <row r="9">
          <cell r="D9" t="str">
            <v>148</v>
          </cell>
          <cell r="E9">
            <v>42192105.862470746</v>
          </cell>
          <cell r="F9">
            <v>941803.39581421507</v>
          </cell>
          <cell r="G9">
            <v>570970.19111442217</v>
          </cell>
          <cell r="H9">
            <v>2264389.8357581669</v>
          </cell>
          <cell r="I9">
            <v>2474067.9114423743</v>
          </cell>
          <cell r="J9">
            <v>3827956.0084037702</v>
          </cell>
          <cell r="K9">
            <v>3957658.8882375662</v>
          </cell>
          <cell r="L9">
            <v>6075522.5480879555</v>
          </cell>
          <cell r="M9">
            <v>9004927.3815940563</v>
          </cell>
          <cell r="N9">
            <v>2926683.4179647202</v>
          </cell>
          <cell r="O9">
            <v>10148126.284053499</v>
          </cell>
          <cell r="P9">
            <v>34303585.259999998</v>
          </cell>
          <cell r="Q9">
            <v>765717.48259683943</v>
          </cell>
          <cell r="R9">
            <v>464217.75427980762</v>
          </cell>
          <cell r="S9">
            <v>1841024.2438716465</v>
          </cell>
          <cell r="T9">
            <v>2011499.4927210705</v>
          </cell>
          <cell r="U9">
            <v>3112255.5421583881</v>
          </cell>
          <cell r="V9">
            <v>3217708.2970255897</v>
          </cell>
          <cell r="W9">
            <v>4939601.8868251657</v>
          </cell>
          <cell r="X9">
            <v>7321305.4404421989</v>
          </cell>
          <cell r="Y9">
            <v>2379490.952275068</v>
          </cell>
          <cell r="Z9">
            <v>8250764.1678042235</v>
          </cell>
          <cell r="AA9">
            <v>21423837.647238117</v>
          </cell>
          <cell r="AB9">
            <v>478218.44003971515</v>
          </cell>
          <cell r="AC9">
            <v>289920.88509922929</v>
          </cell>
          <cell r="AD9">
            <v>1149786.6536803935</v>
          </cell>
          <cell r="AE9">
            <v>1256254.6518951834</v>
          </cell>
          <cell r="AF9">
            <v>1943716.872348822</v>
          </cell>
          <cell r="AG9">
            <v>2009575.9562493989</v>
          </cell>
          <cell r="AH9">
            <v>3084961.1800994999</v>
          </cell>
          <cell r="AI9">
            <v>4572421.7434721524</v>
          </cell>
          <cell r="AJ9">
            <v>1486078.7132957855</v>
          </cell>
          <cell r="AK9">
            <v>5152902.5510579357</v>
          </cell>
          <cell r="AL9">
            <v>4168</v>
          </cell>
          <cell r="AM9">
            <v>12</v>
          </cell>
          <cell r="AN9">
            <v>11</v>
          </cell>
          <cell r="AO9">
            <v>100</v>
          </cell>
          <cell r="AP9">
            <v>85</v>
          </cell>
          <cell r="AQ9">
            <v>338</v>
          </cell>
          <cell r="AR9">
            <v>345</v>
          </cell>
          <cell r="AS9">
            <v>1174</v>
          </cell>
          <cell r="AT9">
            <v>910</v>
          </cell>
          <cell r="AU9">
            <v>350</v>
          </cell>
          <cell r="AV9">
            <v>843</v>
          </cell>
          <cell r="AW9">
            <v>428.34</v>
          </cell>
          <cell r="AX9">
            <v>3320.96</v>
          </cell>
          <cell r="AY9">
            <v>2196.37</v>
          </cell>
          <cell r="AZ9">
            <v>958.16</v>
          </cell>
          <cell r="BA9">
            <v>1231.6199999999999</v>
          </cell>
          <cell r="BB9">
            <v>479.22</v>
          </cell>
          <cell r="BC9">
            <v>485.4</v>
          </cell>
          <cell r="BD9">
            <v>218.98</v>
          </cell>
          <cell r="BE9">
            <v>418.72</v>
          </cell>
          <cell r="BF9">
            <v>353.83</v>
          </cell>
          <cell r="BG9">
            <v>509.38</v>
          </cell>
          <cell r="BH9">
            <v>20.549199999999999</v>
          </cell>
          <cell r="BI9">
            <v>13.5906</v>
          </cell>
          <cell r="BJ9">
            <v>5.9287999999999998</v>
          </cell>
          <cell r="BK9">
            <v>7.6208999999999998</v>
          </cell>
          <cell r="BL9">
            <v>2.9653</v>
          </cell>
          <cell r="BM9">
            <v>3.0034999999999998</v>
          </cell>
          <cell r="BN9">
            <v>1.355</v>
          </cell>
          <cell r="BO9">
            <v>2.5909</v>
          </cell>
          <cell r="BP9">
            <v>2.1894</v>
          </cell>
          <cell r="BQ9">
            <v>3.1518999999999999</v>
          </cell>
          <cell r="BR9">
            <v>1</v>
          </cell>
          <cell r="BS9">
            <v>1.9694</v>
          </cell>
          <cell r="BT9">
            <v>20.549199999999999</v>
          </cell>
          <cell r="BU9">
            <v>13.5906</v>
          </cell>
          <cell r="BV9">
            <v>5.9287999999999998</v>
          </cell>
          <cell r="BW9">
            <v>7.6208999999999998</v>
          </cell>
          <cell r="BX9">
            <v>2.9653</v>
          </cell>
          <cell r="BY9">
            <v>3.0034999999999998</v>
          </cell>
          <cell r="BZ9">
            <v>1.355</v>
          </cell>
          <cell r="CA9">
            <v>2.5909</v>
          </cell>
          <cell r="CB9">
            <v>2.1894</v>
          </cell>
          <cell r="CC9">
            <v>3.1518999999999999</v>
          </cell>
          <cell r="CD9">
            <v>40.469594479999998</v>
          </cell>
          <cell r="CE9">
            <v>26.765327640000002</v>
          </cell>
          <cell r="CF9">
            <v>11.676178719999999</v>
          </cell>
          <cell r="CG9">
            <v>15.00860046</v>
          </cell>
          <cell r="CH9">
            <v>5.8398618200000003</v>
          </cell>
          <cell r="CI9">
            <v>5.9150928999999994</v>
          </cell>
          <cell r="CJ9">
            <v>2.6685370000000002</v>
          </cell>
          <cell r="CK9">
            <v>5.1025184599999998</v>
          </cell>
          <cell r="CL9">
            <v>4.31180436</v>
          </cell>
          <cell r="CM9">
            <v>6.2073518600000002</v>
          </cell>
          <cell r="CN9">
            <v>1</v>
          </cell>
        </row>
        <row r="10">
          <cell r="D10" t="str">
            <v>246</v>
          </cell>
          <cell r="E10">
            <v>78680919.83661218</v>
          </cell>
          <cell r="F10">
            <v>2364959.1285730549</v>
          </cell>
          <cell r="G10">
            <v>2026750.0551302568</v>
          </cell>
          <cell r="H10">
            <v>4884651.8339302167</v>
          </cell>
          <cell r="I10">
            <v>4780091.7877415102</v>
          </cell>
          <cell r="J10">
            <v>8889203.2999743484</v>
          </cell>
          <cell r="K10">
            <v>7820595.2589042997</v>
          </cell>
          <cell r="L10">
            <v>12876138.247267991</v>
          </cell>
          <cell r="M10">
            <v>19984832.663415458</v>
          </cell>
          <cell r="N10">
            <v>3404989.0880739922</v>
          </cell>
          <cell r="O10">
            <v>11648708.473601054</v>
          </cell>
          <cell r="P10">
            <v>55931912.74000001</v>
          </cell>
          <cell r="Q10">
            <v>1681178.7138190386</v>
          </cell>
          <cell r="R10">
            <v>1440755.9985920053</v>
          </cell>
          <cell r="S10">
            <v>3472352.8996357187</v>
          </cell>
          <cell r="T10">
            <v>3398024.2899593008</v>
          </cell>
          <cell r="U10">
            <v>6319068.7695917152</v>
          </cell>
          <cell r="V10">
            <v>5559427.2728920262</v>
          </cell>
          <cell r="W10">
            <v>9153261.5832390022</v>
          </cell>
          <cell r="X10">
            <v>14206619.838390857</v>
          </cell>
          <cell r="Y10">
            <v>2420504.9070382975</v>
          </cell>
          <cell r="Z10">
            <v>8280718.4668420414</v>
          </cell>
          <cell r="AA10">
            <v>60523784.489701673</v>
          </cell>
          <cell r="AB10">
            <v>1819199.3296715806</v>
          </cell>
          <cell r="AC10">
            <v>1559038.5039463514</v>
          </cell>
          <cell r="AD10">
            <v>3757424.4876386281</v>
          </cell>
          <cell r="AE10">
            <v>3676993.6828780845</v>
          </cell>
          <cell r="AF10">
            <v>6837848.6922879601</v>
          </cell>
          <cell r="AG10">
            <v>6015842.5068494612</v>
          </cell>
          <cell r="AH10">
            <v>9904721.7286676858</v>
          </cell>
          <cell r="AI10">
            <v>15372948.202627275</v>
          </cell>
          <cell r="AJ10">
            <v>2619222.3754415326</v>
          </cell>
          <cell r="AK10">
            <v>8960544.9796931185</v>
          </cell>
          <cell r="AL10">
            <v>11477</v>
          </cell>
          <cell r="AM10">
            <v>72</v>
          </cell>
          <cell r="AN10">
            <v>82</v>
          </cell>
          <cell r="AO10">
            <v>416</v>
          </cell>
          <cell r="AP10">
            <v>369</v>
          </cell>
          <cell r="AQ10">
            <v>1180</v>
          </cell>
          <cell r="AR10">
            <v>1103</v>
          </cell>
          <cell r="AS10">
            <v>3331</v>
          </cell>
          <cell r="AT10">
            <v>2576</v>
          </cell>
          <cell r="AU10">
            <v>747</v>
          </cell>
          <cell r="AV10">
            <v>1601</v>
          </cell>
          <cell r="AW10">
            <v>439.46</v>
          </cell>
          <cell r="AX10">
            <v>2105.5500000000002</v>
          </cell>
          <cell r="AY10">
            <v>1584.39</v>
          </cell>
          <cell r="AZ10">
            <v>752.69</v>
          </cell>
          <cell r="BA10">
            <v>830.4</v>
          </cell>
          <cell r="BB10">
            <v>482.9</v>
          </cell>
          <cell r="BC10">
            <v>454.51</v>
          </cell>
          <cell r="BD10">
            <v>247.79</v>
          </cell>
          <cell r="BE10">
            <v>497.31</v>
          </cell>
          <cell r="BF10">
            <v>292.19</v>
          </cell>
          <cell r="BG10">
            <v>466.4</v>
          </cell>
          <cell r="BH10">
            <v>13.028600000000001</v>
          </cell>
          <cell r="BI10">
            <v>9.8038000000000007</v>
          </cell>
          <cell r="BJ10">
            <v>4.6574</v>
          </cell>
          <cell r="BK10">
            <v>5.1383000000000001</v>
          </cell>
          <cell r="BL10">
            <v>2.9881000000000002</v>
          </cell>
          <cell r="BM10">
            <v>2.8123999999999998</v>
          </cell>
          <cell r="BN10">
            <v>1.5333000000000001</v>
          </cell>
          <cell r="BO10">
            <v>3.0771999999999999</v>
          </cell>
          <cell r="BP10">
            <v>1.8080000000000001</v>
          </cell>
          <cell r="BQ10">
            <v>2.8860000000000001</v>
          </cell>
          <cell r="BR10">
            <v>1</v>
          </cell>
          <cell r="BS10">
            <v>1.3</v>
          </cell>
          <cell r="BT10">
            <v>13.028600000000001</v>
          </cell>
          <cell r="BU10">
            <v>9.8038000000000007</v>
          </cell>
          <cell r="BV10">
            <v>4.6574</v>
          </cell>
          <cell r="BW10">
            <v>5.1383000000000001</v>
          </cell>
          <cell r="BX10">
            <v>2.9881000000000002</v>
          </cell>
          <cell r="BY10">
            <v>2.8123999999999998</v>
          </cell>
          <cell r="BZ10">
            <v>1.5333000000000001</v>
          </cell>
          <cell r="CA10">
            <v>3.0771999999999999</v>
          </cell>
          <cell r="CB10">
            <v>1.8080000000000001</v>
          </cell>
          <cell r="CC10">
            <v>2.8860000000000001</v>
          </cell>
          <cell r="CD10">
            <v>16.937180000000001</v>
          </cell>
          <cell r="CE10">
            <v>12.744940000000001</v>
          </cell>
          <cell r="CF10">
            <v>6.0546199999999999</v>
          </cell>
          <cell r="CG10">
            <v>6.6797900000000006</v>
          </cell>
          <cell r="CH10">
            <v>3.8845300000000003</v>
          </cell>
          <cell r="CI10">
            <v>3.65612</v>
          </cell>
          <cell r="CJ10">
            <v>1.9932900000000002</v>
          </cell>
          <cell r="CK10">
            <v>4.0003599999999997</v>
          </cell>
          <cell r="CL10">
            <v>2.3504</v>
          </cell>
          <cell r="CM10">
            <v>3.7518000000000002</v>
          </cell>
          <cell r="CN10">
            <v>2</v>
          </cell>
        </row>
        <row r="11">
          <cell r="D11" t="str">
            <v>100</v>
          </cell>
          <cell r="E11">
            <v>49804397.380357668</v>
          </cell>
          <cell r="F11">
            <v>1608658.2546855307</v>
          </cell>
          <cell r="G11">
            <v>1259092.4765481264</v>
          </cell>
          <cell r="H11">
            <v>3820448.6562519339</v>
          </cell>
          <cell r="I11">
            <v>3579728.5336430296</v>
          </cell>
          <cell r="J11">
            <v>6594774.5724972645</v>
          </cell>
          <cell r="K11">
            <v>6610997.1898419512</v>
          </cell>
          <cell r="L11">
            <v>5167228.7893205239</v>
          </cell>
          <cell r="M11">
            <v>9751744.0143818259</v>
          </cell>
          <cell r="N11">
            <v>2542487.69890422</v>
          </cell>
          <cell r="O11">
            <v>8869237.1942832619</v>
          </cell>
          <cell r="P11">
            <v>49869165.130000003</v>
          </cell>
          <cell r="Q11">
            <v>1610750.2220735475</v>
          </cell>
          <cell r="R11">
            <v>1260729.8537795951</v>
          </cell>
          <cell r="S11">
            <v>3825416.9296395183</v>
          </cell>
          <cell r="T11">
            <v>3584383.7643786585</v>
          </cell>
          <cell r="U11">
            <v>6603350.696914495</v>
          </cell>
          <cell r="V11">
            <v>6619594.4108384801</v>
          </cell>
          <cell r="W11">
            <v>5173948.472685338</v>
          </cell>
          <cell r="X11">
            <v>9764425.5956903212</v>
          </cell>
          <cell r="Y11">
            <v>2545794.0576880388</v>
          </cell>
          <cell r="Z11">
            <v>8880771.12631201</v>
          </cell>
          <cell r="AA11">
            <v>38311074.907967433</v>
          </cell>
          <cell r="AB11">
            <v>1237429.4266811775</v>
          </cell>
          <cell r="AC11">
            <v>968532.67426778958</v>
          </cell>
          <cell r="AD11">
            <v>2938806.6586553338</v>
          </cell>
          <cell r="AE11">
            <v>2753637.3335715611</v>
          </cell>
          <cell r="AF11">
            <v>5072903.5173055883</v>
          </cell>
          <cell r="AG11">
            <v>5085382.453724578</v>
          </cell>
          <cell r="AH11">
            <v>3974791.3764004027</v>
          </cell>
          <cell r="AI11">
            <v>7501341.5495244814</v>
          </cell>
          <cell r="AJ11">
            <v>1955759.7683878615</v>
          </cell>
          <cell r="AK11">
            <v>6822490.149448663</v>
          </cell>
          <cell r="AL11">
            <v>7866</v>
          </cell>
          <cell r="AM11">
            <v>68</v>
          </cell>
          <cell r="AN11">
            <v>57</v>
          </cell>
          <cell r="AO11">
            <v>257</v>
          </cell>
          <cell r="AP11">
            <v>227</v>
          </cell>
          <cell r="AQ11">
            <v>791</v>
          </cell>
          <cell r="AR11">
            <v>800</v>
          </cell>
          <cell r="AS11">
            <v>2163</v>
          </cell>
          <cell r="AT11">
            <v>1715</v>
          </cell>
          <cell r="AU11">
            <v>541</v>
          </cell>
          <cell r="AV11">
            <v>1247</v>
          </cell>
          <cell r="AW11">
            <v>405.87</v>
          </cell>
          <cell r="AX11">
            <v>1516.46</v>
          </cell>
          <cell r="AY11">
            <v>1415.98</v>
          </cell>
          <cell r="AZ11">
            <v>952.92</v>
          </cell>
          <cell r="BA11">
            <v>1010.88</v>
          </cell>
          <cell r="BB11">
            <v>534.44000000000005</v>
          </cell>
          <cell r="BC11">
            <v>529.73</v>
          </cell>
          <cell r="BD11">
            <v>153.13999999999999</v>
          </cell>
          <cell r="BE11">
            <v>364.5</v>
          </cell>
          <cell r="BF11">
            <v>301.26</v>
          </cell>
          <cell r="BG11">
            <v>455.93</v>
          </cell>
          <cell r="BH11">
            <v>9.3834999999999997</v>
          </cell>
          <cell r="BI11">
            <v>8.7616999999999994</v>
          </cell>
          <cell r="BJ11">
            <v>5.8963999999999999</v>
          </cell>
          <cell r="BK11">
            <v>6.2550999999999997</v>
          </cell>
          <cell r="BL11">
            <v>3.3069999999999999</v>
          </cell>
          <cell r="BM11">
            <v>3.2778</v>
          </cell>
          <cell r="BN11">
            <v>0.9476</v>
          </cell>
          <cell r="BO11">
            <v>2.2553999999999998</v>
          </cell>
          <cell r="BP11">
            <v>1.8641000000000001</v>
          </cell>
          <cell r="BQ11">
            <v>2.8212000000000002</v>
          </cell>
          <cell r="BR11">
            <v>1</v>
          </cell>
          <cell r="BS11">
            <v>1.3</v>
          </cell>
          <cell r="BT11">
            <v>9.3834999999999997</v>
          </cell>
          <cell r="BU11">
            <v>8.7616999999999994</v>
          </cell>
          <cell r="BV11">
            <v>5.8963999999999999</v>
          </cell>
          <cell r="BW11">
            <v>6.2550999999999997</v>
          </cell>
          <cell r="BX11">
            <v>3.3069999999999999</v>
          </cell>
          <cell r="BY11">
            <v>3.2778</v>
          </cell>
          <cell r="BZ11">
            <v>0.9476</v>
          </cell>
          <cell r="CA11">
            <v>2.2553999999999998</v>
          </cell>
          <cell r="CB11">
            <v>1.8641000000000001</v>
          </cell>
          <cell r="CC11">
            <v>2.8212000000000002</v>
          </cell>
          <cell r="CD11">
            <v>12.198550000000001</v>
          </cell>
          <cell r="CE11">
            <v>11.39021</v>
          </cell>
          <cell r="CF11">
            <v>7.6653200000000004</v>
          </cell>
          <cell r="CG11">
            <v>8.1316299999999995</v>
          </cell>
          <cell r="CH11">
            <v>4.2991000000000001</v>
          </cell>
          <cell r="CI11">
            <v>4.2611400000000001</v>
          </cell>
          <cell r="CJ11">
            <v>1.2318800000000001</v>
          </cell>
          <cell r="CK11">
            <v>2.9320200000000001</v>
          </cell>
          <cell r="CL11">
            <v>2.42333</v>
          </cell>
          <cell r="CM11">
            <v>3.6675600000000004</v>
          </cell>
          <cell r="CN11">
            <v>2</v>
          </cell>
        </row>
        <row r="12">
          <cell r="D12" t="str">
            <v>147</v>
          </cell>
          <cell r="E12">
            <v>176752781.05081886</v>
          </cell>
          <cell r="F12">
            <v>7376520.6544571584</v>
          </cell>
          <cell r="G12">
            <v>5852126.9716193192</v>
          </cell>
          <cell r="H12">
            <v>12660332.366155492</v>
          </cell>
          <cell r="I12">
            <v>12625709.936060391</v>
          </cell>
          <cell r="J12">
            <v>21969567.878151558</v>
          </cell>
          <cell r="K12">
            <v>22171775.353714231</v>
          </cell>
          <cell r="L12">
            <v>16949154.432977807</v>
          </cell>
          <cell r="M12">
            <v>38512193.16683159</v>
          </cell>
          <cell r="N12">
            <v>9236446.8613454252</v>
          </cell>
          <cell r="O12">
            <v>29398953.429505885</v>
          </cell>
          <cell r="P12">
            <v>112691849.34</v>
          </cell>
          <cell r="Q12">
            <v>4703030.6923797801</v>
          </cell>
          <cell r="R12">
            <v>3731126.6452699443</v>
          </cell>
          <cell r="S12">
            <v>8071817.9319108976</v>
          </cell>
          <cell r="T12">
            <v>8049743.7916746549</v>
          </cell>
          <cell r="U12">
            <v>14007085.029557385</v>
          </cell>
          <cell r="V12">
            <v>14136005.967808302</v>
          </cell>
          <cell r="W12">
            <v>10806231.995027948</v>
          </cell>
          <cell r="X12">
            <v>24554127.206981543</v>
          </cell>
          <cell r="Y12">
            <v>5888859.4111364475</v>
          </cell>
          <cell r="Z12">
            <v>18743820.668253101</v>
          </cell>
          <cell r="AA12">
            <v>135963677.73139909</v>
          </cell>
          <cell r="AB12">
            <v>5674246.657274737</v>
          </cell>
          <cell r="AC12">
            <v>4501636.1320148604</v>
          </cell>
          <cell r="AD12">
            <v>9738717.2047349941</v>
          </cell>
          <cell r="AE12">
            <v>9712084.5662003011</v>
          </cell>
          <cell r="AF12">
            <v>16899667.598578122</v>
          </cell>
          <cell r="AG12">
            <v>17055211.810549408</v>
          </cell>
          <cell r="AH12">
            <v>13037811.102290621</v>
          </cell>
          <cell r="AI12">
            <v>29624763.974485837</v>
          </cell>
          <cell r="AJ12">
            <v>7104959.1241118656</v>
          </cell>
          <cell r="AK12">
            <v>22614579.56115837</v>
          </cell>
          <cell r="AL12">
            <v>29602</v>
          </cell>
          <cell r="AM12">
            <v>161</v>
          </cell>
          <cell r="AN12">
            <v>153</v>
          </cell>
          <cell r="AO12">
            <v>865</v>
          </cell>
          <cell r="AP12">
            <v>857</v>
          </cell>
          <cell r="AQ12">
            <v>2927</v>
          </cell>
          <cell r="AR12">
            <v>2876</v>
          </cell>
          <cell r="AS12">
            <v>8295</v>
          </cell>
          <cell r="AT12">
            <v>6889</v>
          </cell>
          <cell r="AU12">
            <v>2056</v>
          </cell>
          <cell r="AV12">
            <v>4523</v>
          </cell>
          <cell r="AW12">
            <v>382.75</v>
          </cell>
          <cell r="AX12">
            <v>2936.98</v>
          </cell>
          <cell r="AY12">
            <v>2451.87</v>
          </cell>
          <cell r="AZ12">
            <v>938.22</v>
          </cell>
          <cell r="BA12">
            <v>944.39</v>
          </cell>
          <cell r="BB12">
            <v>481.14</v>
          </cell>
          <cell r="BC12">
            <v>494.18</v>
          </cell>
          <cell r="BD12">
            <v>130.97999999999999</v>
          </cell>
          <cell r="BE12">
            <v>358.36</v>
          </cell>
          <cell r="BF12">
            <v>287.98</v>
          </cell>
          <cell r="BG12">
            <v>416.66</v>
          </cell>
          <cell r="BH12">
            <v>18.173300000000001</v>
          </cell>
          <cell r="BI12">
            <v>15.1715</v>
          </cell>
          <cell r="BJ12">
            <v>5.8055000000000003</v>
          </cell>
          <cell r="BK12">
            <v>5.8436000000000003</v>
          </cell>
          <cell r="BL12">
            <v>2.9771999999999998</v>
          </cell>
          <cell r="BM12">
            <v>3.0579000000000001</v>
          </cell>
          <cell r="BN12">
            <v>0.8105</v>
          </cell>
          <cell r="BO12">
            <v>2.2174</v>
          </cell>
          <cell r="BP12">
            <v>1.7819</v>
          </cell>
          <cell r="BQ12">
            <v>2.5781999999999998</v>
          </cell>
          <cell r="BR12">
            <v>1</v>
          </cell>
          <cell r="BS12">
            <v>1.3</v>
          </cell>
          <cell r="BT12">
            <v>18.173300000000001</v>
          </cell>
          <cell r="BU12">
            <v>15.1715</v>
          </cell>
          <cell r="BV12">
            <v>5.8055000000000003</v>
          </cell>
          <cell r="BW12">
            <v>5.8436000000000003</v>
          </cell>
          <cell r="BX12">
            <v>2.9771999999999998</v>
          </cell>
          <cell r="BY12">
            <v>3.0579000000000001</v>
          </cell>
          <cell r="BZ12">
            <v>0.8105</v>
          </cell>
          <cell r="CA12">
            <v>2.2174</v>
          </cell>
          <cell r="CB12">
            <v>1.7819</v>
          </cell>
          <cell r="CC12">
            <v>2.5781999999999998</v>
          </cell>
          <cell r="CD12">
            <v>23.625290000000003</v>
          </cell>
          <cell r="CE12">
            <v>19.722950000000001</v>
          </cell>
          <cell r="CF12">
            <v>7.5471500000000002</v>
          </cell>
          <cell r="CG12">
            <v>7.596680000000001</v>
          </cell>
          <cell r="CH12">
            <v>3.8703599999999998</v>
          </cell>
          <cell r="CI12">
            <v>3.9752700000000001</v>
          </cell>
          <cell r="CJ12">
            <v>1.05365</v>
          </cell>
          <cell r="CK12">
            <v>2.8826200000000002</v>
          </cell>
          <cell r="CL12">
            <v>2.3164700000000003</v>
          </cell>
          <cell r="CM12">
            <v>3.3516599999999999</v>
          </cell>
          <cell r="CN12">
            <v>3</v>
          </cell>
        </row>
        <row r="13">
          <cell r="D13" t="str">
            <v>378</v>
          </cell>
          <cell r="E13">
            <v>113160291.12</v>
          </cell>
          <cell r="F13">
            <v>9503800.23092076</v>
          </cell>
          <cell r="G13">
            <v>8917502.0734144934</v>
          </cell>
          <cell r="H13">
            <v>23363154.697348051</v>
          </cell>
          <cell r="I13">
            <v>21445611.921755172</v>
          </cell>
          <cell r="J13">
            <v>25689948.701946829</v>
          </cell>
          <cell r="K13">
            <v>24237616.699732784</v>
          </cell>
          <cell r="L13">
            <v>1644.9881354272925</v>
          </cell>
          <cell r="M13">
            <v>1011.8067464981916</v>
          </cell>
          <cell r="N13">
            <v>0</v>
          </cell>
          <cell r="O13">
            <v>0</v>
          </cell>
          <cell r="P13">
            <v>112351961.02000001</v>
          </cell>
          <cell r="Q13">
            <v>9435912.3904512282</v>
          </cell>
          <cell r="R13">
            <v>8853802.2961215079</v>
          </cell>
          <cell r="S13">
            <v>23196266.286352392</v>
          </cell>
          <cell r="T13">
            <v>21292420.961766474</v>
          </cell>
          <cell r="U13">
            <v>25506439.463876575</v>
          </cell>
          <cell r="V13">
            <v>24064481.804649487</v>
          </cell>
          <cell r="W13">
            <v>1633.2376051763702</v>
          </cell>
          <cell r="X13">
            <v>1004.5791771761028</v>
          </cell>
          <cell r="Y13">
            <v>0</v>
          </cell>
          <cell r="Z13">
            <v>0</v>
          </cell>
          <cell r="AA13">
            <v>72599147.443382323</v>
          </cell>
          <cell r="AB13">
            <v>6097260.6857770961</v>
          </cell>
          <cell r="AC13">
            <v>5721115.0788570559</v>
          </cell>
          <cell r="AD13">
            <v>14988871.942867808</v>
          </cell>
          <cell r="AE13">
            <v>13758652.673224593</v>
          </cell>
          <cell r="AF13">
            <v>16481650.54336744</v>
          </cell>
          <cell r="AG13">
            <v>15549892.025234353</v>
          </cell>
          <cell r="AH13">
            <v>1055.3590398584029</v>
          </cell>
          <cell r="AI13">
            <v>649.13501411316588</v>
          </cell>
          <cell r="AL13">
            <v>20566</v>
          </cell>
          <cell r="AM13">
            <v>416</v>
          </cell>
          <cell r="AN13">
            <v>391</v>
          </cell>
          <cell r="AO13">
            <v>1803</v>
          </cell>
          <cell r="AP13">
            <v>1716</v>
          </cell>
          <cell r="AQ13">
            <v>8330</v>
          </cell>
          <cell r="AR13">
            <v>7910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294.17</v>
          </cell>
          <cell r="AX13">
            <v>1221.4100000000001</v>
          </cell>
          <cell r="AY13">
            <v>1219.33</v>
          </cell>
          <cell r="AZ13">
            <v>692.77</v>
          </cell>
          <cell r="BA13">
            <v>668.16</v>
          </cell>
          <cell r="BB13">
            <v>164.88</v>
          </cell>
          <cell r="BC13">
            <v>163.82</v>
          </cell>
          <cell r="BD13" t="e">
            <v>#DIV/0!</v>
          </cell>
          <cell r="BE13" t="e">
            <v>#DIV/0!</v>
          </cell>
          <cell r="BF13" t="e">
            <v>#DIV/0!</v>
          </cell>
          <cell r="BG13" t="e">
            <v>#DIV/0!</v>
          </cell>
          <cell r="BH13">
            <v>7.5578000000000003</v>
          </cell>
          <cell r="BI13">
            <v>7.5449000000000002</v>
          </cell>
          <cell r="BJ13">
            <v>4.2866999999999997</v>
          </cell>
          <cell r="BK13">
            <v>4.1344000000000003</v>
          </cell>
          <cell r="BL13">
            <v>1.0202</v>
          </cell>
          <cell r="BM13">
            <v>1.0137</v>
          </cell>
          <cell r="BN13" t="e">
            <v>#DIV/0!</v>
          </cell>
          <cell r="BO13" t="e">
            <v>#DIV/0!</v>
          </cell>
          <cell r="BP13" t="e">
            <v>#DIV/0!</v>
          </cell>
          <cell r="BQ13" t="e">
            <v>#DIV/0!</v>
          </cell>
          <cell r="BR13">
            <v>1</v>
          </cell>
          <cell r="BS13">
            <v>1.5587</v>
          </cell>
          <cell r="BT13">
            <v>7.5578000000000003</v>
          </cell>
          <cell r="BU13">
            <v>7.5449000000000002</v>
          </cell>
          <cell r="BV13">
            <v>4.2866999999999997</v>
          </cell>
          <cell r="BW13">
            <v>4.1344000000000003</v>
          </cell>
          <cell r="BX13">
            <v>1.0202</v>
          </cell>
          <cell r="BY13">
            <v>1.0137</v>
          </cell>
          <cell r="BZ13" t="e">
            <v>#DIV/0!</v>
          </cell>
          <cell r="CA13" t="e">
            <v>#DIV/0!</v>
          </cell>
          <cell r="CB13" t="e">
            <v>#DIV/0!</v>
          </cell>
          <cell r="CC13" t="e">
            <v>#DIV/0!</v>
          </cell>
          <cell r="CD13">
            <v>11.780342860000001</v>
          </cell>
          <cell r="CE13">
            <v>11.76023563</v>
          </cell>
          <cell r="CF13">
            <v>6.681679289999999</v>
          </cell>
          <cell r="CG13">
            <v>6.4442892800000005</v>
          </cell>
          <cell r="CH13">
            <v>1.5901857399999999</v>
          </cell>
          <cell r="CI13">
            <v>1.58005419</v>
          </cell>
          <cell r="CN13">
            <v>3</v>
          </cell>
        </row>
        <row r="14">
          <cell r="D14" t="str">
            <v>245</v>
          </cell>
          <cell r="E14">
            <v>102040833.79473166</v>
          </cell>
          <cell r="F14">
            <v>2783034.7005718183</v>
          </cell>
          <cell r="G14">
            <v>2860066.5384510411</v>
          </cell>
          <cell r="H14">
            <v>7419588.3949608672</v>
          </cell>
          <cell r="I14">
            <v>6830584.6599502079</v>
          </cell>
          <cell r="J14">
            <v>18153324.673181064</v>
          </cell>
          <cell r="K14">
            <v>18160257.470953152</v>
          </cell>
          <cell r="L14">
            <v>10180634.290111195</v>
          </cell>
          <cell r="M14">
            <v>17280238.558438629</v>
          </cell>
          <cell r="N14">
            <v>4621565.3237910718</v>
          </cell>
          <cell r="O14">
            <v>13751539.184322605</v>
          </cell>
          <cell r="P14">
            <v>99776058.900000006</v>
          </cell>
          <cell r="Q14">
            <v>2721265.8293599146</v>
          </cell>
          <cell r="R14">
            <v>2796587.9617610849</v>
          </cell>
          <cell r="S14">
            <v>7254912.1873952523</v>
          </cell>
          <cell r="T14">
            <v>6678981.2666918412</v>
          </cell>
          <cell r="U14">
            <v>17750415.441192258</v>
          </cell>
          <cell r="V14">
            <v>17757194.366972506</v>
          </cell>
          <cell r="W14">
            <v>9954677.2482560705</v>
          </cell>
          <cell r="X14">
            <v>16896707.289565891</v>
          </cell>
          <cell r="Y14">
            <v>4518990.6511777565</v>
          </cell>
          <cell r="Z14">
            <v>13446326.657627432</v>
          </cell>
          <cell r="AA14">
            <v>78492949.072870493</v>
          </cell>
          <cell r="AB14">
            <v>2140795.9235167834</v>
          </cell>
          <cell r="AC14">
            <v>2200051.1834238777</v>
          </cell>
          <cell r="AD14">
            <v>5707375.6884314362</v>
          </cell>
          <cell r="AE14">
            <v>5254295.8922693906</v>
          </cell>
          <cell r="AF14">
            <v>13964095.902446972</v>
          </cell>
          <cell r="AG14">
            <v>13969428.823810115</v>
          </cell>
          <cell r="AH14">
            <v>7831257.1462393804</v>
          </cell>
          <cell r="AI14">
            <v>13292491.198798945</v>
          </cell>
          <cell r="AJ14">
            <v>3555050.2490700553</v>
          </cell>
          <cell r="AK14">
            <v>10578107.064863542</v>
          </cell>
          <cell r="AL14">
            <v>20162</v>
          </cell>
          <cell r="AM14">
            <v>121</v>
          </cell>
          <cell r="AN14">
            <v>114</v>
          </cell>
          <cell r="AO14">
            <v>651</v>
          </cell>
          <cell r="AP14">
            <v>643</v>
          </cell>
          <cell r="AQ14">
            <v>1972</v>
          </cell>
          <cell r="AR14">
            <v>1847</v>
          </cell>
          <cell r="AS14">
            <v>5768</v>
          </cell>
          <cell r="AT14">
            <v>4841</v>
          </cell>
          <cell r="AU14">
            <v>1348</v>
          </cell>
          <cell r="AV14">
            <v>2857</v>
          </cell>
          <cell r="AW14">
            <v>324.43</v>
          </cell>
          <cell r="AX14">
            <v>1474.38</v>
          </cell>
          <cell r="AY14">
            <v>1608.22</v>
          </cell>
          <cell r="AZ14">
            <v>730.59</v>
          </cell>
          <cell r="BA14">
            <v>680.96</v>
          </cell>
          <cell r="BB14">
            <v>590.1</v>
          </cell>
          <cell r="BC14">
            <v>630.28</v>
          </cell>
          <cell r="BD14">
            <v>113.14</v>
          </cell>
          <cell r="BE14">
            <v>228.82</v>
          </cell>
          <cell r="BF14">
            <v>219.77</v>
          </cell>
          <cell r="BG14">
            <v>308.54000000000002</v>
          </cell>
          <cell r="BH14">
            <v>9.1231000000000009</v>
          </cell>
          <cell r="BI14">
            <v>9.9512</v>
          </cell>
          <cell r="BJ14">
            <v>4.5206999999999997</v>
          </cell>
          <cell r="BK14">
            <v>4.2135999999999996</v>
          </cell>
          <cell r="BL14">
            <v>3.6514000000000002</v>
          </cell>
          <cell r="BM14">
            <v>3.9</v>
          </cell>
          <cell r="BN14">
            <v>0.70009999999999994</v>
          </cell>
          <cell r="BO14">
            <v>1.4158999999999999</v>
          </cell>
          <cell r="BP14">
            <v>1.3599000000000001</v>
          </cell>
          <cell r="BQ14">
            <v>1.9092</v>
          </cell>
          <cell r="BR14">
            <v>1</v>
          </cell>
          <cell r="BS14">
            <v>1.3</v>
          </cell>
          <cell r="BT14">
            <v>9.1231000000000009</v>
          </cell>
          <cell r="BU14">
            <v>9.9512</v>
          </cell>
          <cell r="BV14">
            <v>4.5206999999999997</v>
          </cell>
          <cell r="BW14">
            <v>4.2135999999999996</v>
          </cell>
          <cell r="BX14">
            <v>3.6514000000000002</v>
          </cell>
          <cell r="BY14">
            <v>3.9</v>
          </cell>
          <cell r="BZ14">
            <v>0.70009999999999994</v>
          </cell>
          <cell r="CA14">
            <v>1.4158999999999999</v>
          </cell>
          <cell r="CB14">
            <v>1.3599000000000001</v>
          </cell>
          <cell r="CC14">
            <v>1.9092</v>
          </cell>
          <cell r="CD14">
            <v>11.860030000000002</v>
          </cell>
          <cell r="CE14">
            <v>12.93656</v>
          </cell>
          <cell r="CF14">
            <v>5.8769099999999996</v>
          </cell>
          <cell r="CG14">
            <v>5.4776799999999994</v>
          </cell>
          <cell r="CH14">
            <v>4.7468200000000005</v>
          </cell>
          <cell r="CI14">
            <v>5.07</v>
          </cell>
          <cell r="CJ14">
            <v>0.91012999999999999</v>
          </cell>
          <cell r="CK14">
            <v>1.84067</v>
          </cell>
          <cell r="CL14">
            <v>1.7678700000000003</v>
          </cell>
          <cell r="CM14">
            <v>2.4819599999999999</v>
          </cell>
          <cell r="CN14">
            <v>4</v>
          </cell>
        </row>
        <row r="15">
          <cell r="D15" t="str">
            <v>146</v>
          </cell>
          <cell r="E15">
            <v>97524440.2734254</v>
          </cell>
          <cell r="F15">
            <v>3052983.7751079611</v>
          </cell>
          <cell r="G15">
            <v>2780836.2480713017</v>
          </cell>
          <cell r="H15">
            <v>7453776.8084093714</v>
          </cell>
          <cell r="I15">
            <v>7032321.0272581549</v>
          </cell>
          <cell r="J15">
            <v>10358590.857201939</v>
          </cell>
          <cell r="K15">
            <v>9677604.4419833869</v>
          </cell>
          <cell r="L15">
            <v>9951549.2676212378</v>
          </cell>
          <cell r="M15">
            <v>23183812.93211541</v>
          </cell>
          <cell r="N15">
            <v>6277473.5161380302</v>
          </cell>
          <cell r="O15">
            <v>17755491.399518609</v>
          </cell>
          <cell r="P15">
            <v>94945333.650000006</v>
          </cell>
          <cell r="Q15">
            <v>2972245.3401729306</v>
          </cell>
          <cell r="R15">
            <v>2707294.9576424197</v>
          </cell>
          <cell r="S15">
            <v>7256656.116588885</v>
          </cell>
          <cell r="T15">
            <v>6846346.048180039</v>
          </cell>
          <cell r="U15">
            <v>10084650.189465102</v>
          </cell>
          <cell r="V15">
            <v>9421672.9683421906</v>
          </cell>
          <cell r="W15">
            <v>9688373.118570732</v>
          </cell>
          <cell r="X15">
            <v>22570699.692789618</v>
          </cell>
          <cell r="Y15">
            <v>6111461.0429727687</v>
          </cell>
          <cell r="Z15">
            <v>17285934.175275307</v>
          </cell>
          <cell r="AA15">
            <v>49787849.843488567</v>
          </cell>
          <cell r="AB15">
            <v>1558599.0275209113</v>
          </cell>
          <cell r="AC15">
            <v>1419663.1856602519</v>
          </cell>
          <cell r="AD15">
            <v>3805277.1127268588</v>
          </cell>
          <cell r="AE15">
            <v>3590116.9222269524</v>
          </cell>
          <cell r="AF15">
            <v>5288233.0289983349</v>
          </cell>
          <cell r="AG15">
            <v>4940578.1304795723</v>
          </cell>
          <cell r="AH15">
            <v>5080431.5231882976</v>
          </cell>
          <cell r="AI15">
            <v>11835722.346393408</v>
          </cell>
          <cell r="AJ15">
            <v>3204754.7049918468</v>
          </cell>
          <cell r="AK15">
            <v>9064473.8613021281</v>
          </cell>
          <cell r="AL15">
            <v>19678</v>
          </cell>
          <cell r="AM15">
            <v>113</v>
          </cell>
          <cell r="AN15">
            <v>100</v>
          </cell>
          <cell r="AO15">
            <v>509</v>
          </cell>
          <cell r="AP15">
            <v>472</v>
          </cell>
          <cell r="AQ15">
            <v>1742</v>
          </cell>
          <cell r="AR15">
            <v>1680</v>
          </cell>
          <cell r="AS15">
            <v>5430</v>
          </cell>
          <cell r="AT15">
            <v>4614</v>
          </cell>
          <cell r="AU15">
            <v>1659</v>
          </cell>
          <cell r="AV15">
            <v>3359</v>
          </cell>
          <cell r="AW15">
            <v>210.84</v>
          </cell>
          <cell r="AX15">
            <v>1149.4100000000001</v>
          </cell>
          <cell r="AY15">
            <v>1183.05</v>
          </cell>
          <cell r="AZ15">
            <v>623</v>
          </cell>
          <cell r="BA15">
            <v>633.85</v>
          </cell>
          <cell r="BB15">
            <v>252.98</v>
          </cell>
          <cell r="BC15">
            <v>245.07</v>
          </cell>
          <cell r="BD15">
            <v>77.97</v>
          </cell>
          <cell r="BE15">
            <v>213.76</v>
          </cell>
          <cell r="BF15">
            <v>160.97999999999999</v>
          </cell>
          <cell r="BG15">
            <v>224.88</v>
          </cell>
          <cell r="BH15">
            <v>7.1121999999999996</v>
          </cell>
          <cell r="BI15">
            <v>7.3204000000000002</v>
          </cell>
          <cell r="BJ15">
            <v>3.855</v>
          </cell>
          <cell r="BK15">
            <v>3.9220999999999999</v>
          </cell>
          <cell r="BL15">
            <v>1.5653999999999999</v>
          </cell>
          <cell r="BM15">
            <v>1.5164</v>
          </cell>
          <cell r="BN15">
            <v>0.48249999999999998</v>
          </cell>
          <cell r="BO15">
            <v>1.3227</v>
          </cell>
          <cell r="BP15">
            <v>0.99609999999999999</v>
          </cell>
          <cell r="BQ15">
            <v>1.3915</v>
          </cell>
          <cell r="BR15">
            <v>1</v>
          </cell>
          <cell r="BS15">
            <v>1.9588000000000001</v>
          </cell>
          <cell r="BT15">
            <v>7.1121999999999996</v>
          </cell>
          <cell r="BU15">
            <v>7.3204000000000002</v>
          </cell>
          <cell r="BV15">
            <v>3.855</v>
          </cell>
          <cell r="BW15">
            <v>3.9220999999999999</v>
          </cell>
          <cell r="BX15">
            <v>1.5653999999999999</v>
          </cell>
          <cell r="BY15">
            <v>1.5164</v>
          </cell>
          <cell r="BZ15">
            <v>0.48249999999999998</v>
          </cell>
          <cell r="CA15">
            <v>1.3227</v>
          </cell>
          <cell r="CB15">
            <v>0.99609999999999999</v>
          </cell>
          <cell r="CC15">
            <v>1.3915</v>
          </cell>
          <cell r="CD15">
            <v>13.931377360000001</v>
          </cell>
          <cell r="CE15">
            <v>14.339199520000001</v>
          </cell>
          <cell r="CF15">
            <v>7.5511740000000005</v>
          </cell>
          <cell r="CG15">
            <v>7.68260948</v>
          </cell>
          <cell r="CH15">
            <v>3.0663055199999998</v>
          </cell>
          <cell r="CI15">
            <v>2.97032432</v>
          </cell>
          <cell r="CJ15">
            <v>0.94512099999999999</v>
          </cell>
          <cell r="CK15">
            <v>2.5909047599999999</v>
          </cell>
          <cell r="CL15">
            <v>1.9511606800000001</v>
          </cell>
          <cell r="CM15">
            <v>2.7256702000000002</v>
          </cell>
          <cell r="CN15">
            <v>4</v>
          </cell>
        </row>
        <row r="16">
          <cell r="D16" t="str">
            <v>122</v>
          </cell>
          <cell r="E16">
            <v>149534521.53878793</v>
          </cell>
          <cell r="F16">
            <v>14280944.283795346</v>
          </cell>
          <cell r="G16">
            <v>13054169.971125057</v>
          </cell>
          <cell r="H16">
            <v>32177957.521058898</v>
          </cell>
          <cell r="I16">
            <v>27787861.931970011</v>
          </cell>
          <cell r="J16">
            <v>32169888.500077795</v>
          </cell>
          <cell r="K16">
            <v>30062425.274816439</v>
          </cell>
          <cell r="L16">
            <v>346.37454752759186</v>
          </cell>
          <cell r="M16">
            <v>927.68139685650692</v>
          </cell>
          <cell r="N16">
            <v>0</v>
          </cell>
          <cell r="O16">
            <v>0</v>
          </cell>
          <cell r="P16">
            <v>145448429.02999997</v>
          </cell>
          <cell r="Q16">
            <v>13890711.587987389</v>
          </cell>
          <cell r="R16">
            <v>12697459.389658272</v>
          </cell>
          <cell r="S16">
            <v>31298681.553062506</v>
          </cell>
          <cell r="T16">
            <v>27028547.137586538</v>
          </cell>
          <cell r="U16">
            <v>31290833.021409519</v>
          </cell>
          <cell r="V16">
            <v>29240957.098455831</v>
          </cell>
          <cell r="W16">
            <v>336.9097200795689</v>
          </cell>
          <cell r="X16">
            <v>902.33211986528022</v>
          </cell>
          <cell r="Y16">
            <v>0</v>
          </cell>
          <cell r="Z16">
            <v>0</v>
          </cell>
          <cell r="AA16">
            <v>97505556.558938399</v>
          </cell>
          <cell r="AB16">
            <v>9312039.8303308189</v>
          </cell>
          <cell r="AC16">
            <v>8512108.7448650599</v>
          </cell>
          <cell r="AD16">
            <v>20981975.431050401</v>
          </cell>
          <cell r="AE16">
            <v>18119367.456944451</v>
          </cell>
          <cell r="AF16">
            <v>20976713.941104457</v>
          </cell>
          <cell r="AG16">
            <v>19602520.393072795</v>
          </cell>
          <cell r="AH16">
            <v>225.85716453285852</v>
          </cell>
          <cell r="AI16">
            <v>604.90440587930811</v>
          </cell>
          <cell r="AL16">
            <v>30854</v>
          </cell>
          <cell r="AM16">
            <v>775</v>
          </cell>
          <cell r="AN16">
            <v>753</v>
          </cell>
          <cell r="AO16">
            <v>3977</v>
          </cell>
          <cell r="AP16">
            <v>3644</v>
          </cell>
          <cell r="AQ16">
            <v>11083</v>
          </cell>
          <cell r="AR16">
            <v>10600</v>
          </cell>
          <cell r="AS16">
            <v>4</v>
          </cell>
          <cell r="AT16">
            <v>18</v>
          </cell>
          <cell r="AW16">
            <v>263.35000000000002</v>
          </cell>
          <cell r="AX16">
            <v>1001.29</v>
          </cell>
          <cell r="AY16">
            <v>942.02</v>
          </cell>
          <cell r="AZ16">
            <v>439.65</v>
          </cell>
          <cell r="BA16">
            <v>414.37</v>
          </cell>
          <cell r="BB16">
            <v>157.72</v>
          </cell>
          <cell r="BC16">
            <v>154.11000000000001</v>
          </cell>
          <cell r="BD16">
            <v>4.71</v>
          </cell>
          <cell r="BE16">
            <v>2.8</v>
          </cell>
          <cell r="BF16" t="e">
            <v>#DIV/0!</v>
          </cell>
          <cell r="BG16" t="e">
            <v>#DIV/0!</v>
          </cell>
          <cell r="BH16">
            <v>6.1957000000000004</v>
          </cell>
          <cell r="BI16">
            <v>5.8289999999999997</v>
          </cell>
          <cell r="BJ16">
            <v>2.7204000000000002</v>
          </cell>
          <cell r="BK16">
            <v>2.5640000000000001</v>
          </cell>
          <cell r="BL16">
            <v>0.97589999999999999</v>
          </cell>
          <cell r="BM16">
            <v>0.9536</v>
          </cell>
          <cell r="BN16">
            <v>2.9100000000000001E-2</v>
          </cell>
          <cell r="BO16">
            <v>1.7299999999999999E-2</v>
          </cell>
          <cell r="BP16" t="e">
            <v>#DIV/0!</v>
          </cell>
          <cell r="BQ16" t="e">
            <v>#DIV/0!</v>
          </cell>
          <cell r="BR16">
            <v>1</v>
          </cell>
          <cell r="BS16">
            <v>1.5336000000000001</v>
          </cell>
          <cell r="BT16">
            <v>6.1957000000000004</v>
          </cell>
          <cell r="BU16">
            <v>5.8289999999999997</v>
          </cell>
          <cell r="BV16">
            <v>2.7204000000000002</v>
          </cell>
          <cell r="BW16">
            <v>2.5640000000000001</v>
          </cell>
          <cell r="BX16">
            <v>0.97589999999999999</v>
          </cell>
          <cell r="BY16">
            <v>0.9536</v>
          </cell>
          <cell r="BZ16">
            <v>2.9100000000000001E-2</v>
          </cell>
          <cell r="CA16">
            <v>1.7299999999999999E-2</v>
          </cell>
          <cell r="CB16" t="e">
            <v>#DIV/0!</v>
          </cell>
          <cell r="CC16" t="e">
            <v>#DIV/0!</v>
          </cell>
          <cell r="CD16">
            <v>9.5017255200000008</v>
          </cell>
          <cell r="CE16">
            <v>8.9393543999999991</v>
          </cell>
          <cell r="CF16">
            <v>4.1720054400000004</v>
          </cell>
          <cell r="CG16">
            <v>3.9321504000000003</v>
          </cell>
          <cell r="CH16">
            <v>1.4966402400000001</v>
          </cell>
          <cell r="CI16">
            <v>1.4624409600000001</v>
          </cell>
          <cell r="CJ16">
            <v>4.4627760000000002E-2</v>
          </cell>
          <cell r="CK16">
            <v>2.6531280000000001E-2</v>
          </cell>
          <cell r="CN16">
            <v>4</v>
          </cell>
        </row>
        <row r="17">
          <cell r="D17" t="str">
            <v>097</v>
          </cell>
          <cell r="E17">
            <v>40993644.060302168</v>
          </cell>
          <cell r="F17">
            <v>1557801.4931939691</v>
          </cell>
          <cell r="G17">
            <v>1931594.1435123174</v>
          </cell>
          <cell r="H17">
            <v>3765450.6885789237</v>
          </cell>
          <cell r="I17">
            <v>3384082.843238248</v>
          </cell>
          <cell r="J17">
            <v>4830835.2008921457</v>
          </cell>
          <cell r="K17">
            <v>5422784.676524668</v>
          </cell>
          <cell r="L17">
            <v>4011629.8745898106</v>
          </cell>
          <cell r="M17">
            <v>8327007.4869172443</v>
          </cell>
          <cell r="N17">
            <v>1931037.3593520692</v>
          </cell>
          <cell r="O17">
            <v>5831420.2935027722</v>
          </cell>
          <cell r="P17">
            <v>38231430.840000004</v>
          </cell>
          <cell r="Q17">
            <v>1452834.492144316</v>
          </cell>
          <cell r="R17">
            <v>1801440.4330585841</v>
          </cell>
          <cell r="S17">
            <v>3511728.9736445635</v>
          </cell>
          <cell r="T17">
            <v>3156058.265710081</v>
          </cell>
          <cell r="U17">
            <v>4505326.2796219001</v>
          </cell>
          <cell r="V17">
            <v>5057389.3117624056</v>
          </cell>
          <cell r="W17">
            <v>3741320.2368749771</v>
          </cell>
          <cell r="X17">
            <v>7765921.2333486853</v>
          </cell>
          <cell r="Y17">
            <v>1800921.1658501353</v>
          </cell>
          <cell r="Z17">
            <v>5438490.4479843499</v>
          </cell>
          <cell r="AA17">
            <v>31533572.354078587</v>
          </cell>
          <cell r="AB17">
            <v>1198308.8409184378</v>
          </cell>
          <cell r="AC17">
            <v>1485841.6488556287</v>
          </cell>
          <cell r="AD17">
            <v>2896500.5296760951</v>
          </cell>
          <cell r="AE17">
            <v>2603140.6486448059</v>
          </cell>
          <cell r="AF17">
            <v>3716027.0776093425</v>
          </cell>
          <cell r="AG17">
            <v>4171372.8280958985</v>
          </cell>
          <cell r="AH17">
            <v>3085869.1342998543</v>
          </cell>
          <cell r="AI17">
            <v>6405390.3745517265</v>
          </cell>
          <cell r="AJ17">
            <v>1485413.3533477455</v>
          </cell>
          <cell r="AK17">
            <v>4485707.9180790558</v>
          </cell>
          <cell r="AL17">
            <v>9206</v>
          </cell>
          <cell r="AM17">
            <v>61</v>
          </cell>
          <cell r="AN17">
            <v>46</v>
          </cell>
          <cell r="AO17">
            <v>290</v>
          </cell>
          <cell r="AP17">
            <v>272</v>
          </cell>
          <cell r="AQ17">
            <v>880</v>
          </cell>
          <cell r="AR17">
            <v>960</v>
          </cell>
          <cell r="AS17">
            <v>2640</v>
          </cell>
          <cell r="AT17">
            <v>2075</v>
          </cell>
          <cell r="AU17">
            <v>653</v>
          </cell>
          <cell r="AV17">
            <v>1329</v>
          </cell>
          <cell r="AW17">
            <v>285.44</v>
          </cell>
          <cell r="AX17">
            <v>1637.03</v>
          </cell>
          <cell r="AY17">
            <v>2691.74</v>
          </cell>
          <cell r="AZ17">
            <v>832.33</v>
          </cell>
          <cell r="BA17">
            <v>797.53</v>
          </cell>
          <cell r="BB17">
            <v>351.9</v>
          </cell>
          <cell r="BC17">
            <v>362.1</v>
          </cell>
          <cell r="BD17">
            <v>97.41</v>
          </cell>
          <cell r="BE17">
            <v>257.24</v>
          </cell>
          <cell r="BF17">
            <v>189.56</v>
          </cell>
          <cell r="BG17">
            <v>281.27</v>
          </cell>
          <cell r="BH17">
            <v>10.1295</v>
          </cell>
          <cell r="BI17">
            <v>16.655799999999999</v>
          </cell>
          <cell r="BJ17">
            <v>5.1501999999999999</v>
          </cell>
          <cell r="BK17">
            <v>4.9348999999999998</v>
          </cell>
          <cell r="BL17">
            <v>2.1775000000000002</v>
          </cell>
          <cell r="BM17">
            <v>2.2406000000000001</v>
          </cell>
          <cell r="BN17">
            <v>0.60270000000000001</v>
          </cell>
          <cell r="BO17">
            <v>1.5916999999999999</v>
          </cell>
          <cell r="BP17">
            <v>1.1729000000000001</v>
          </cell>
          <cell r="BQ17">
            <v>1.7403999999999999</v>
          </cell>
          <cell r="BR17">
            <v>1</v>
          </cell>
          <cell r="BS17">
            <v>1.3</v>
          </cell>
          <cell r="BT17">
            <v>10.1295</v>
          </cell>
          <cell r="BU17">
            <v>16.655799999999999</v>
          </cell>
          <cell r="BV17">
            <v>5.1501999999999999</v>
          </cell>
          <cell r="BW17">
            <v>4.9348999999999998</v>
          </cell>
          <cell r="BX17">
            <v>2.1775000000000002</v>
          </cell>
          <cell r="BY17">
            <v>2.2406000000000001</v>
          </cell>
          <cell r="BZ17">
            <v>0.60270000000000001</v>
          </cell>
          <cell r="CA17">
            <v>1.5916999999999999</v>
          </cell>
          <cell r="CB17">
            <v>1.1729000000000001</v>
          </cell>
          <cell r="CC17">
            <v>1.7403999999999999</v>
          </cell>
          <cell r="CD17">
            <v>13.16835</v>
          </cell>
          <cell r="CE17">
            <v>21.652539999999998</v>
          </cell>
          <cell r="CF17">
            <v>6.6952600000000002</v>
          </cell>
          <cell r="CG17">
            <v>6.4153700000000002</v>
          </cell>
          <cell r="CH17">
            <v>2.8307500000000005</v>
          </cell>
          <cell r="CI17">
            <v>2.9127800000000001</v>
          </cell>
          <cell r="CJ17">
            <v>0.78351000000000004</v>
          </cell>
          <cell r="CK17">
            <v>2.06921</v>
          </cell>
          <cell r="CL17">
            <v>1.5247700000000002</v>
          </cell>
          <cell r="CM17">
            <v>2.2625199999999999</v>
          </cell>
          <cell r="CN17">
            <v>5</v>
          </cell>
        </row>
        <row r="18">
          <cell r="D18" t="str">
            <v>129</v>
          </cell>
          <cell r="E18">
            <v>198483007.69651479</v>
          </cell>
          <cell r="F18">
            <v>6151477.6200115299</v>
          </cell>
          <cell r="G18">
            <v>4901760.1106613688</v>
          </cell>
          <cell r="H18">
            <v>15501629.620253079</v>
          </cell>
          <cell r="I18">
            <v>13714061.69558092</v>
          </cell>
          <cell r="J18">
            <v>22477037.603426553</v>
          </cell>
          <cell r="K18">
            <v>22938921.088541437</v>
          </cell>
          <cell r="L18">
            <v>22249534.890174814</v>
          </cell>
          <cell r="M18">
            <v>43138384.462897792</v>
          </cell>
          <cell r="N18">
            <v>11015938.180448676</v>
          </cell>
          <cell r="O18">
            <v>36394262.424518615</v>
          </cell>
          <cell r="P18">
            <v>181842338.19999999</v>
          </cell>
          <cell r="Q18">
            <v>5635742.2571821976</v>
          </cell>
          <cell r="R18">
            <v>4490800.1453758972</v>
          </cell>
          <cell r="S18">
            <v>14201984.385319725</v>
          </cell>
          <cell r="T18">
            <v>12564284.841736002</v>
          </cell>
          <cell r="U18">
            <v>20592579.289537732</v>
          </cell>
          <cell r="V18">
            <v>21015738.802707132</v>
          </cell>
          <cell r="W18">
            <v>20384150.236569148</v>
          </cell>
          <cell r="X18">
            <v>39521694.012709312</v>
          </cell>
          <cell r="Y18">
            <v>10092370.019212555</v>
          </cell>
          <cell r="Z18">
            <v>33342994.209650286</v>
          </cell>
          <cell r="AA18">
            <v>126688586.00658378</v>
          </cell>
          <cell r="AB18">
            <v>3926391.5363576496</v>
          </cell>
          <cell r="AC18">
            <v>3128716.480922556</v>
          </cell>
          <cell r="AD18">
            <v>9894446.6842746399</v>
          </cell>
          <cell r="AE18">
            <v>8753470.1573887281</v>
          </cell>
          <cell r="AF18">
            <v>14346740.028995056</v>
          </cell>
          <cell r="AG18">
            <v>14641553.002196616</v>
          </cell>
          <cell r="AH18">
            <v>14201528.620779226</v>
          </cell>
          <cell r="AI18">
            <v>27534553.177313969</v>
          </cell>
          <cell r="AJ18">
            <v>7031300.3002800001</v>
          </cell>
          <cell r="AK18">
            <v>23229886.018075328</v>
          </cell>
          <cell r="AL18">
            <v>47494</v>
          </cell>
          <cell r="AM18">
            <v>233</v>
          </cell>
          <cell r="AN18">
            <v>233</v>
          </cell>
          <cell r="AO18">
            <v>1245</v>
          </cell>
          <cell r="AP18">
            <v>1074</v>
          </cell>
          <cell r="AQ18">
            <v>4431</v>
          </cell>
          <cell r="AR18">
            <v>4164</v>
          </cell>
          <cell r="AS18">
            <v>12519</v>
          </cell>
          <cell r="AT18">
            <v>11594</v>
          </cell>
          <cell r="AU18">
            <v>3557</v>
          </cell>
          <cell r="AV18">
            <v>8444</v>
          </cell>
          <cell r="AW18">
            <v>222.29</v>
          </cell>
          <cell r="AX18">
            <v>1404.29</v>
          </cell>
          <cell r="AY18">
            <v>1119</v>
          </cell>
          <cell r="AZ18">
            <v>662.28</v>
          </cell>
          <cell r="BA18">
            <v>679.2</v>
          </cell>
          <cell r="BB18">
            <v>269.82</v>
          </cell>
          <cell r="BC18">
            <v>293.02</v>
          </cell>
          <cell r="BD18">
            <v>94.53</v>
          </cell>
          <cell r="BE18">
            <v>197.91</v>
          </cell>
          <cell r="BF18">
            <v>164.73</v>
          </cell>
          <cell r="BG18">
            <v>229.25</v>
          </cell>
          <cell r="BH18">
            <v>8.6893999999999991</v>
          </cell>
          <cell r="BI18">
            <v>6.9241000000000001</v>
          </cell>
          <cell r="BJ18">
            <v>4.0979999999999999</v>
          </cell>
          <cell r="BK18">
            <v>4.2027000000000001</v>
          </cell>
          <cell r="BL18">
            <v>1.6696</v>
          </cell>
          <cell r="BM18">
            <v>1.8130999999999999</v>
          </cell>
          <cell r="BN18">
            <v>0.58489999999999998</v>
          </cell>
          <cell r="BO18">
            <v>1.2245999999999999</v>
          </cell>
          <cell r="BP18">
            <v>1.0193000000000001</v>
          </cell>
          <cell r="BQ18">
            <v>1.4185000000000001</v>
          </cell>
          <cell r="BR18">
            <v>1</v>
          </cell>
          <cell r="BS18">
            <v>1.5667</v>
          </cell>
          <cell r="BT18">
            <v>8.6893999999999991</v>
          </cell>
          <cell r="BU18">
            <v>6.9241000000000001</v>
          </cell>
          <cell r="BV18">
            <v>4.0979999999999999</v>
          </cell>
          <cell r="BW18">
            <v>4.2027000000000001</v>
          </cell>
          <cell r="BX18">
            <v>1.6696</v>
          </cell>
          <cell r="BY18">
            <v>1.8130999999999999</v>
          </cell>
          <cell r="BZ18">
            <v>0.58489999999999998</v>
          </cell>
          <cell r="CA18">
            <v>1.2245999999999999</v>
          </cell>
          <cell r="CB18">
            <v>1.0193000000000001</v>
          </cell>
          <cell r="CC18">
            <v>1.4185000000000001</v>
          </cell>
          <cell r="CD18">
            <v>13.613682979999998</v>
          </cell>
          <cell r="CE18">
            <v>10.84798747</v>
          </cell>
          <cell r="CF18">
            <v>6.4203365999999997</v>
          </cell>
          <cell r="CG18">
            <v>6.5843700900000002</v>
          </cell>
          <cell r="CH18">
            <v>2.61576232</v>
          </cell>
          <cell r="CI18">
            <v>2.8405837699999998</v>
          </cell>
          <cell r="CJ18">
            <v>0.91636282999999996</v>
          </cell>
          <cell r="CK18">
            <v>1.9185808199999999</v>
          </cell>
          <cell r="CL18">
            <v>1.5969373100000002</v>
          </cell>
          <cell r="CM18">
            <v>2.2223639500000001</v>
          </cell>
          <cell r="CN18">
            <v>5</v>
          </cell>
        </row>
        <row r="19">
          <cell r="D19" t="str">
            <v>180</v>
          </cell>
          <cell r="E19">
            <v>110839120.45506135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28290265.685834635</v>
          </cell>
          <cell r="M19">
            <v>30659999.987377632</v>
          </cell>
          <cell r="N19">
            <v>12752609.380341969</v>
          </cell>
          <cell r="O19">
            <v>39136245.401507109</v>
          </cell>
          <cell r="P19">
            <v>61885725.590000004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15795538.72237362</v>
          </cell>
          <cell r="X19">
            <v>17118652.13309361</v>
          </cell>
          <cell r="Y19">
            <v>7120270.184643683</v>
          </cell>
          <cell r="Z19">
            <v>21851264.549889088</v>
          </cell>
          <cell r="AA19">
            <v>71160195.46421504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18162728.355055619</v>
          </cell>
          <cell r="AI19">
            <v>19684129.421788413</v>
          </cell>
          <cell r="AJ19">
            <v>8187345.5189663386</v>
          </cell>
          <cell r="AK19">
            <v>25125992.168404665</v>
          </cell>
          <cell r="AL19">
            <v>28174</v>
          </cell>
          <cell r="AM19">
            <v>9</v>
          </cell>
          <cell r="AN19">
            <v>3</v>
          </cell>
          <cell r="AO19">
            <v>53</v>
          </cell>
          <cell r="AP19">
            <v>42</v>
          </cell>
          <cell r="AQ19">
            <v>279</v>
          </cell>
          <cell r="AR19">
            <v>276</v>
          </cell>
          <cell r="AS19">
            <v>10034</v>
          </cell>
          <cell r="AT19">
            <v>8101</v>
          </cell>
          <cell r="AU19">
            <v>2924</v>
          </cell>
          <cell r="AV19">
            <v>6453</v>
          </cell>
          <cell r="AW19">
            <v>210.48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150.84</v>
          </cell>
          <cell r="BE19">
            <v>202.49</v>
          </cell>
          <cell r="BF19">
            <v>233.34</v>
          </cell>
          <cell r="BG19">
            <v>324.47000000000003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0.93340000000000001</v>
          </cell>
          <cell r="BO19">
            <v>1.2529999999999999</v>
          </cell>
          <cell r="BP19">
            <v>1.4438</v>
          </cell>
          <cell r="BQ19">
            <v>2.0076999999999998</v>
          </cell>
          <cell r="BR19">
            <v>1</v>
          </cell>
          <cell r="BS19">
            <v>1.5576000000000001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0.93340000000000001</v>
          </cell>
          <cell r="CA19">
            <v>1.2529999999999999</v>
          </cell>
          <cell r="CB19">
            <v>1.4438</v>
          </cell>
          <cell r="CC19">
            <v>2.0076999999999998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1.4538638400000001</v>
          </cell>
          <cell r="CK19">
            <v>1.9516727999999999</v>
          </cell>
          <cell r="CL19">
            <v>2.2488628799999999</v>
          </cell>
          <cell r="CM19">
            <v>3.1271935200000001</v>
          </cell>
          <cell r="CN19">
            <v>6</v>
          </cell>
        </row>
        <row r="20">
          <cell r="D20" t="str">
            <v>117</v>
          </cell>
          <cell r="E20">
            <v>188575532.36443019</v>
          </cell>
          <cell r="F20">
            <v>5306751.0139994919</v>
          </cell>
          <cell r="G20">
            <v>4706832.3379591126</v>
          </cell>
          <cell r="H20">
            <v>12711711.793147312</v>
          </cell>
          <cell r="I20">
            <v>10967729.839194234</v>
          </cell>
          <cell r="J20">
            <v>26007758.588505648</v>
          </cell>
          <cell r="K20">
            <v>24168083.027514182</v>
          </cell>
          <cell r="L20">
            <v>19601718.337338392</v>
          </cell>
          <cell r="M20">
            <v>41127591.225964427</v>
          </cell>
          <cell r="N20">
            <v>10819801.023873197</v>
          </cell>
          <cell r="O20">
            <v>33157555.176934198</v>
          </cell>
          <cell r="P20">
            <v>185216485.88999996</v>
          </cell>
          <cell r="Q20">
            <v>5212223.2507167924</v>
          </cell>
          <cell r="R20">
            <v>4622990.7686297409</v>
          </cell>
          <cell r="S20">
            <v>12485281.406620676</v>
          </cell>
          <cell r="T20">
            <v>10772364.545579942</v>
          </cell>
          <cell r="U20">
            <v>25544489.209391698</v>
          </cell>
          <cell r="V20">
            <v>23737583.306424063</v>
          </cell>
          <cell r="W20">
            <v>19252558.072227404</v>
          </cell>
          <cell r="X20">
            <v>40394996.235632367</v>
          </cell>
          <cell r="Y20">
            <v>10627070.747428631</v>
          </cell>
          <cell r="Z20">
            <v>32566928.347348671</v>
          </cell>
          <cell r="AA20">
            <v>120711517.32456164</v>
          </cell>
          <cell r="AB20">
            <v>3396972.8677502829</v>
          </cell>
          <cell r="AC20">
            <v>3012951.1829209528</v>
          </cell>
          <cell r="AD20">
            <v>8137057.8627239224</v>
          </cell>
          <cell r="AE20">
            <v>7020695.0705378531</v>
          </cell>
          <cell r="AF20">
            <v>16648161.943736812</v>
          </cell>
          <cell r="AG20">
            <v>15470543.481957613</v>
          </cell>
          <cell r="AH20">
            <v>12547508.85759723</v>
          </cell>
          <cell r="AI20">
            <v>26326713.113535032</v>
          </cell>
          <cell r="AJ20">
            <v>6926002.4477488138</v>
          </cell>
          <cell r="AK20">
            <v>21224910.496053129</v>
          </cell>
          <cell r="AL20">
            <v>48214</v>
          </cell>
          <cell r="AM20">
            <v>231</v>
          </cell>
          <cell r="AN20">
            <v>226</v>
          </cell>
          <cell r="AO20">
            <v>1222</v>
          </cell>
          <cell r="AP20">
            <v>1072</v>
          </cell>
          <cell r="AQ20">
            <v>4368</v>
          </cell>
          <cell r="AR20">
            <v>4004</v>
          </cell>
          <cell r="AS20">
            <v>14034</v>
          </cell>
          <cell r="AT20">
            <v>11614</v>
          </cell>
          <cell r="AU20">
            <v>3521</v>
          </cell>
          <cell r="AV20">
            <v>7922</v>
          </cell>
          <cell r="AW20">
            <v>208.64</v>
          </cell>
          <cell r="AX20">
            <v>1225.46</v>
          </cell>
          <cell r="AY20">
            <v>1110.97</v>
          </cell>
          <cell r="AZ20">
            <v>554.9</v>
          </cell>
          <cell r="BA20">
            <v>545.76</v>
          </cell>
          <cell r="BB20">
            <v>317.62</v>
          </cell>
          <cell r="BC20">
            <v>321.98</v>
          </cell>
          <cell r="BD20">
            <v>74.510000000000005</v>
          </cell>
          <cell r="BE20">
            <v>188.9</v>
          </cell>
          <cell r="BF20">
            <v>163.92</v>
          </cell>
          <cell r="BG20">
            <v>223.27</v>
          </cell>
          <cell r="BH20">
            <v>7.5827999999999998</v>
          </cell>
          <cell r="BI20">
            <v>6.8743999999999996</v>
          </cell>
          <cell r="BJ20">
            <v>3.4336000000000002</v>
          </cell>
          <cell r="BK20">
            <v>3.3769999999999998</v>
          </cell>
          <cell r="BL20">
            <v>1.9653</v>
          </cell>
          <cell r="BM20">
            <v>1.9923</v>
          </cell>
          <cell r="BN20">
            <v>0.46100000000000002</v>
          </cell>
          <cell r="BO20">
            <v>1.1689000000000001</v>
          </cell>
          <cell r="BP20">
            <v>1.0143</v>
          </cell>
          <cell r="BQ20">
            <v>1.3815</v>
          </cell>
          <cell r="BR20">
            <v>1</v>
          </cell>
          <cell r="BS20">
            <v>1.5622</v>
          </cell>
          <cell r="BT20">
            <v>7.5827999999999998</v>
          </cell>
          <cell r="BU20">
            <v>6.8743999999999996</v>
          </cell>
          <cell r="BV20">
            <v>3.4336000000000002</v>
          </cell>
          <cell r="BW20">
            <v>3.3769999999999998</v>
          </cell>
          <cell r="BX20">
            <v>1.9653</v>
          </cell>
          <cell r="BY20">
            <v>1.9923</v>
          </cell>
          <cell r="BZ20">
            <v>0.46100000000000002</v>
          </cell>
          <cell r="CA20">
            <v>1.1689000000000001</v>
          </cell>
          <cell r="CB20">
            <v>1.0143</v>
          </cell>
          <cell r="CC20">
            <v>1.3815</v>
          </cell>
          <cell r="CD20">
            <v>11.845850159999999</v>
          </cell>
          <cell r="CE20">
            <v>10.739187679999999</v>
          </cell>
          <cell r="CF20">
            <v>5.3639699200000006</v>
          </cell>
          <cell r="CG20">
            <v>5.2755494000000001</v>
          </cell>
          <cell r="CH20">
            <v>3.0701916600000003</v>
          </cell>
          <cell r="CI20">
            <v>3.1123710600000001</v>
          </cell>
          <cell r="CJ20">
            <v>0.7201742000000001</v>
          </cell>
          <cell r="CK20">
            <v>1.82605558</v>
          </cell>
          <cell r="CL20">
            <v>1.58453946</v>
          </cell>
          <cell r="CM20">
            <v>2.1581793</v>
          </cell>
          <cell r="CN20">
            <v>6</v>
          </cell>
        </row>
        <row r="21">
          <cell r="D21" t="str">
            <v>046</v>
          </cell>
          <cell r="E21">
            <v>75567788.011575103</v>
          </cell>
          <cell r="F21">
            <v>6769174.7144896733</v>
          </cell>
          <cell r="G21">
            <v>6054300.342353397</v>
          </cell>
          <cell r="H21">
            <v>16430953.835081467</v>
          </cell>
          <cell r="I21">
            <v>15175877.13441992</v>
          </cell>
          <cell r="J21">
            <v>15905244.296767117</v>
          </cell>
          <cell r="K21">
            <v>15225672.395736206</v>
          </cell>
          <cell r="L21">
            <v>2721.7385228395406</v>
          </cell>
          <cell r="M21">
            <v>3843.5542044809599</v>
          </cell>
          <cell r="N21">
            <v>0</v>
          </cell>
          <cell r="O21">
            <v>0</v>
          </cell>
          <cell r="P21">
            <v>76280029.769999996</v>
          </cell>
          <cell r="Q21">
            <v>6832975.5617633164</v>
          </cell>
          <cell r="R21">
            <v>6111363.3533973331</v>
          </cell>
          <cell r="S21">
            <v>16585818.913973341</v>
          </cell>
          <cell r="T21">
            <v>15318912.860359177</v>
          </cell>
          <cell r="U21">
            <v>16055154.456428954</v>
          </cell>
          <cell r="V21">
            <v>15369177.452132454</v>
          </cell>
          <cell r="W21">
            <v>2747.3914615120752</v>
          </cell>
          <cell r="X21">
            <v>3879.78048392137</v>
          </cell>
          <cell r="Y21">
            <v>0</v>
          </cell>
          <cell r="Z21">
            <v>0</v>
          </cell>
          <cell r="AA21">
            <v>58129067.701211616</v>
          </cell>
          <cell r="AB21">
            <v>5207057.4726843638</v>
          </cell>
          <cell r="AC21">
            <v>4657154.1095026126</v>
          </cell>
          <cell r="AD21">
            <v>12639195.257754974</v>
          </cell>
          <cell r="AE21">
            <v>11673751.641861476</v>
          </cell>
          <cell r="AF21">
            <v>12234803.305205474</v>
          </cell>
          <cell r="AG21">
            <v>11712055.689027851</v>
          </cell>
          <cell r="AH21">
            <v>2093.6450175688774</v>
          </cell>
          <cell r="AI21">
            <v>2956.5801572930459</v>
          </cell>
          <cell r="AJ21">
            <v>0</v>
          </cell>
          <cell r="AK21">
            <v>0</v>
          </cell>
          <cell r="AL21">
            <v>19525</v>
          </cell>
          <cell r="AM21">
            <v>701</v>
          </cell>
          <cell r="AN21">
            <v>585</v>
          </cell>
          <cell r="AO21">
            <v>2868</v>
          </cell>
          <cell r="AP21">
            <v>2641</v>
          </cell>
          <cell r="AQ21">
            <v>6441</v>
          </cell>
          <cell r="AR21">
            <v>6253</v>
          </cell>
          <cell r="AS21">
            <v>19</v>
          </cell>
          <cell r="AT21">
            <v>17</v>
          </cell>
          <cell r="AU21">
            <v>0</v>
          </cell>
          <cell r="AV21">
            <v>0</v>
          </cell>
          <cell r="AW21">
            <v>248.1</v>
          </cell>
          <cell r="AX21">
            <v>619</v>
          </cell>
          <cell r="AY21">
            <v>663.41</v>
          </cell>
          <cell r="AZ21">
            <v>367.25</v>
          </cell>
          <cell r="BA21">
            <v>368.35</v>
          </cell>
          <cell r="BB21">
            <v>158.29</v>
          </cell>
          <cell r="BC21">
            <v>156.09</v>
          </cell>
          <cell r="BD21">
            <v>9.18</v>
          </cell>
          <cell r="BE21">
            <v>14.49</v>
          </cell>
          <cell r="BF21" t="e">
            <v>#DIV/0!</v>
          </cell>
          <cell r="BG21" t="e">
            <v>#DIV/0!</v>
          </cell>
          <cell r="BH21">
            <v>3.8302</v>
          </cell>
          <cell r="BI21">
            <v>4.1050000000000004</v>
          </cell>
          <cell r="BJ21">
            <v>2.2724000000000002</v>
          </cell>
          <cell r="BK21">
            <v>2.2793000000000001</v>
          </cell>
          <cell r="BL21">
            <v>0.97950000000000004</v>
          </cell>
          <cell r="BM21">
            <v>0.96579999999999999</v>
          </cell>
          <cell r="BN21">
            <v>5.6800000000000003E-2</v>
          </cell>
          <cell r="BO21">
            <v>8.9700000000000002E-2</v>
          </cell>
          <cell r="BP21" t="e">
            <v>#DIV/0!</v>
          </cell>
          <cell r="BQ21" t="e">
            <v>#DIV/0!</v>
          </cell>
          <cell r="BR21">
            <v>1</v>
          </cell>
          <cell r="BS21">
            <v>1.3</v>
          </cell>
          <cell r="BT21">
            <v>3.8302</v>
          </cell>
          <cell r="BU21">
            <v>4.1050000000000004</v>
          </cell>
          <cell r="BV21">
            <v>2.2724000000000002</v>
          </cell>
          <cell r="BW21">
            <v>2.2793000000000001</v>
          </cell>
          <cell r="BX21">
            <v>0.97950000000000004</v>
          </cell>
          <cell r="BY21">
            <v>0.96579999999999999</v>
          </cell>
          <cell r="BZ21">
            <v>5.6800000000000003E-2</v>
          </cell>
          <cell r="CA21">
            <v>8.9700000000000002E-2</v>
          </cell>
          <cell r="CB21" t="e">
            <v>#DIV/0!</v>
          </cell>
          <cell r="CC21" t="e">
            <v>#DIV/0!</v>
          </cell>
          <cell r="CD21">
            <v>4.97926</v>
          </cell>
          <cell r="CE21">
            <v>5.3365000000000009</v>
          </cell>
          <cell r="CF21">
            <v>2.9541200000000005</v>
          </cell>
          <cell r="CG21">
            <v>2.9630900000000002</v>
          </cell>
          <cell r="CH21">
            <v>1.27335</v>
          </cell>
          <cell r="CI21">
            <v>1.2555400000000001</v>
          </cell>
          <cell r="CJ21">
            <v>7.3840000000000003E-2</v>
          </cell>
          <cell r="CK21">
            <v>0.11661000000000001</v>
          </cell>
          <cell r="CN21">
            <v>6</v>
          </cell>
        </row>
        <row r="22">
          <cell r="D22" t="str">
            <v>115</v>
          </cell>
          <cell r="E22">
            <v>80644922.433356941</v>
          </cell>
          <cell r="F22">
            <v>2466331.6590840067</v>
          </cell>
          <cell r="G22">
            <v>2080959.2054775904</v>
          </cell>
          <cell r="H22">
            <v>7982661.7319601057</v>
          </cell>
          <cell r="I22">
            <v>7424323.0558206784</v>
          </cell>
          <cell r="J22">
            <v>11551852.394873103</v>
          </cell>
          <cell r="K22">
            <v>11077601.471674008</v>
          </cell>
          <cell r="L22">
            <v>8880607.5058307089</v>
          </cell>
          <cell r="M22">
            <v>16056520.560304938</v>
          </cell>
          <cell r="N22">
            <v>2901889.8721620142</v>
          </cell>
          <cell r="O22">
            <v>10222174.976169785</v>
          </cell>
          <cell r="P22">
            <v>76832188.679999992</v>
          </cell>
          <cell r="Q22">
            <v>2349728.3357770345</v>
          </cell>
          <cell r="R22">
            <v>1982575.5358964105</v>
          </cell>
          <cell r="S22">
            <v>7605257.1426975084</v>
          </cell>
          <cell r="T22">
            <v>7073315.6240242636</v>
          </cell>
          <cell r="U22">
            <v>11005703.471782167</v>
          </cell>
          <cell r="V22">
            <v>10553874.202022396</v>
          </cell>
          <cell r="W22">
            <v>8460749.8016364183</v>
          </cell>
          <cell r="X22">
            <v>15297399.761939304</v>
          </cell>
          <cell r="Y22">
            <v>2764694.2108572377</v>
          </cell>
          <cell r="Z22">
            <v>9738890.5933672506</v>
          </cell>
          <cell r="AA22">
            <v>40940665.262136735</v>
          </cell>
          <cell r="AB22">
            <v>1252072.1185318341</v>
          </cell>
          <cell r="AC22">
            <v>1056431.7217370244</v>
          </cell>
          <cell r="AD22">
            <v>4052523.9780485868</v>
          </cell>
          <cell r="AE22">
            <v>3769074.5536707677</v>
          </cell>
          <cell r="AF22">
            <v>5864479.8430668609</v>
          </cell>
          <cell r="AG22">
            <v>5623718.8910925006</v>
          </cell>
          <cell r="AH22">
            <v>4508380.295375525</v>
          </cell>
          <cell r="AI22">
            <v>8151345.5986927291</v>
          </cell>
          <cell r="AJ22">
            <v>1473190.1066920571</v>
          </cell>
          <cell r="AK22">
            <v>5189448.1552288486</v>
          </cell>
          <cell r="AL22">
            <v>21438</v>
          </cell>
          <cell r="AM22">
            <v>100</v>
          </cell>
          <cell r="AN22">
            <v>82</v>
          </cell>
          <cell r="AO22">
            <v>515</v>
          </cell>
          <cell r="AP22">
            <v>468</v>
          </cell>
          <cell r="AQ22">
            <v>1794</v>
          </cell>
          <cell r="AR22">
            <v>1669</v>
          </cell>
          <cell r="AS22">
            <v>6835</v>
          </cell>
          <cell r="AT22">
            <v>5311</v>
          </cell>
          <cell r="AU22">
            <v>1498</v>
          </cell>
          <cell r="AV22">
            <v>3166</v>
          </cell>
          <cell r="AW22">
            <v>159.13999999999999</v>
          </cell>
          <cell r="AX22">
            <v>1043.3900000000001</v>
          </cell>
          <cell r="AY22">
            <v>1073.6099999999999</v>
          </cell>
          <cell r="AZ22">
            <v>655.75</v>
          </cell>
          <cell r="BA22">
            <v>671.13</v>
          </cell>
          <cell r="BB22">
            <v>272.41000000000003</v>
          </cell>
          <cell r="BC22">
            <v>280.79000000000002</v>
          </cell>
          <cell r="BD22">
            <v>54.97</v>
          </cell>
          <cell r="BE22">
            <v>127.9</v>
          </cell>
          <cell r="BF22">
            <v>81.95</v>
          </cell>
          <cell r="BG22">
            <v>136.59</v>
          </cell>
          <cell r="BH22">
            <v>6.4561999999999999</v>
          </cell>
          <cell r="BI22">
            <v>6.6432000000000002</v>
          </cell>
          <cell r="BJ22">
            <v>4.0575999999999999</v>
          </cell>
          <cell r="BK22">
            <v>4.1528</v>
          </cell>
          <cell r="BL22">
            <v>1.6856</v>
          </cell>
          <cell r="BM22">
            <v>1.7375</v>
          </cell>
          <cell r="BN22">
            <v>0.34010000000000001</v>
          </cell>
          <cell r="BO22">
            <v>0.79139999999999999</v>
          </cell>
          <cell r="BP22">
            <v>0.5071</v>
          </cell>
          <cell r="BQ22">
            <v>0.84519999999999995</v>
          </cell>
          <cell r="BR22">
            <v>1</v>
          </cell>
          <cell r="BS22">
            <v>1.9698</v>
          </cell>
          <cell r="BT22">
            <v>6.4561999999999999</v>
          </cell>
          <cell r="BU22">
            <v>6.6432000000000002</v>
          </cell>
          <cell r="BV22">
            <v>4.0575999999999999</v>
          </cell>
          <cell r="BW22">
            <v>4.1528</v>
          </cell>
          <cell r="BX22">
            <v>1.6856</v>
          </cell>
          <cell r="BY22">
            <v>1.7375</v>
          </cell>
          <cell r="BZ22">
            <v>0.34010000000000001</v>
          </cell>
          <cell r="CA22">
            <v>0.79139999999999999</v>
          </cell>
          <cell r="CB22">
            <v>0.5071</v>
          </cell>
          <cell r="CC22">
            <v>0.84519999999999995</v>
          </cell>
          <cell r="CD22">
            <v>12.71742276</v>
          </cell>
          <cell r="CE22">
            <v>13.08577536</v>
          </cell>
          <cell r="CF22">
            <v>7.9926604799999996</v>
          </cell>
          <cell r="CG22">
            <v>8.1801854400000007</v>
          </cell>
          <cell r="CH22">
            <v>3.3202948800000001</v>
          </cell>
          <cell r="CI22">
            <v>3.4225275000000002</v>
          </cell>
          <cell r="CJ22">
            <v>0.66992898000000001</v>
          </cell>
          <cell r="CK22">
            <v>1.5588997199999999</v>
          </cell>
          <cell r="CL22">
            <v>0.99888557999999994</v>
          </cell>
          <cell r="CM22">
            <v>1.6648749599999999</v>
          </cell>
          <cell r="CN22">
            <v>7</v>
          </cell>
        </row>
        <row r="23">
          <cell r="D23" t="str">
            <v>096</v>
          </cell>
          <cell r="E23">
            <v>59650111.008392245</v>
          </cell>
          <cell r="F23">
            <v>1939539.0706961388</v>
          </cell>
          <cell r="G23">
            <v>1956311.5990446552</v>
          </cell>
          <cell r="H23">
            <v>5652476.0007250551</v>
          </cell>
          <cell r="I23">
            <v>5568904.5487107467</v>
          </cell>
          <cell r="J23">
            <v>8042899.0704734493</v>
          </cell>
          <cell r="K23">
            <v>7781142.7999344142</v>
          </cell>
          <cell r="L23">
            <v>5333914.4379945518</v>
          </cell>
          <cell r="M23">
            <v>11721696.916759657</v>
          </cell>
          <cell r="N23">
            <v>2961370.4175621117</v>
          </cell>
          <cell r="O23">
            <v>8691856.1464914661</v>
          </cell>
          <cell r="P23">
            <v>56739765.690000005</v>
          </cell>
          <cell r="Q23">
            <v>1844908.4261120041</v>
          </cell>
          <cell r="R23">
            <v>1860862.6181903696</v>
          </cell>
          <cell r="S23">
            <v>5376690.1423597597</v>
          </cell>
          <cell r="T23">
            <v>5297196.1644692933</v>
          </cell>
          <cell r="U23">
            <v>7650483.8132284041</v>
          </cell>
          <cell r="V23">
            <v>7401498.7031054152</v>
          </cell>
          <cell r="W23">
            <v>5073671.2858713614</v>
          </cell>
          <cell r="X23">
            <v>11149792.101016654</v>
          </cell>
          <cell r="Y23">
            <v>2816884.3405862516</v>
          </cell>
          <cell r="Z23">
            <v>8267778.0950604919</v>
          </cell>
          <cell r="AA23">
            <v>45600574.121544413</v>
          </cell>
          <cell r="AB23">
            <v>1482714.6783091039</v>
          </cell>
          <cell r="AC23">
            <v>1495536.7319353682</v>
          </cell>
          <cell r="AD23">
            <v>4321134.4703960363</v>
          </cell>
          <cell r="AE23">
            <v>4257246.8073623935</v>
          </cell>
          <cell r="AF23">
            <v>6148535.3340520216</v>
          </cell>
          <cell r="AG23">
            <v>5948431.1596471323</v>
          </cell>
          <cell r="AH23">
            <v>4077604.493536084</v>
          </cell>
          <cell r="AI23">
            <v>8960856.904487161</v>
          </cell>
          <cell r="AJ23">
            <v>2263871.5828775414</v>
          </cell>
          <cell r="AK23">
            <v>6644641.9589415686</v>
          </cell>
          <cell r="AL23">
            <v>16066</v>
          </cell>
          <cell r="AM23">
            <v>112</v>
          </cell>
          <cell r="AN23">
            <v>83</v>
          </cell>
          <cell r="AO23">
            <v>511</v>
          </cell>
          <cell r="AP23">
            <v>483</v>
          </cell>
          <cell r="AQ23">
            <v>1616</v>
          </cell>
          <cell r="AR23">
            <v>1510</v>
          </cell>
          <cell r="AS23">
            <v>4340</v>
          </cell>
          <cell r="AT23">
            <v>3391</v>
          </cell>
          <cell r="AU23">
            <v>1316</v>
          </cell>
          <cell r="AV23">
            <v>2704</v>
          </cell>
          <cell r="AW23">
            <v>236.53</v>
          </cell>
          <cell r="AX23">
            <v>1103.21</v>
          </cell>
          <cell r="AY23">
            <v>1501.54</v>
          </cell>
          <cell r="AZ23">
            <v>704.69</v>
          </cell>
          <cell r="BA23">
            <v>734.51</v>
          </cell>
          <cell r="BB23">
            <v>317.07</v>
          </cell>
          <cell r="BC23">
            <v>328.28</v>
          </cell>
          <cell r="BD23">
            <v>78.3</v>
          </cell>
          <cell r="BE23">
            <v>220.21</v>
          </cell>
          <cell r="BF23">
            <v>143.36000000000001</v>
          </cell>
          <cell r="BG23">
            <v>204.78</v>
          </cell>
          <cell r="BH23">
            <v>6.8263999999999996</v>
          </cell>
          <cell r="BI23">
            <v>9.2911000000000001</v>
          </cell>
          <cell r="BJ23">
            <v>4.3604000000000003</v>
          </cell>
          <cell r="BK23">
            <v>4.5449999999999999</v>
          </cell>
          <cell r="BL23">
            <v>1.9619</v>
          </cell>
          <cell r="BM23">
            <v>2.0312999999999999</v>
          </cell>
          <cell r="BN23">
            <v>0.48449999999999999</v>
          </cell>
          <cell r="BO23">
            <v>1.3626</v>
          </cell>
          <cell r="BP23">
            <v>0.8871</v>
          </cell>
          <cell r="BQ23">
            <v>1.2670999999999999</v>
          </cell>
          <cell r="BR23">
            <v>1</v>
          </cell>
          <cell r="BS23">
            <v>1.3081</v>
          </cell>
          <cell r="BT23">
            <v>6.8263999999999996</v>
          </cell>
          <cell r="BU23">
            <v>9.2911000000000001</v>
          </cell>
          <cell r="BV23">
            <v>4.3604000000000003</v>
          </cell>
          <cell r="BW23">
            <v>4.5449999999999999</v>
          </cell>
          <cell r="BX23">
            <v>1.9619</v>
          </cell>
          <cell r="BY23">
            <v>2.0312999999999999</v>
          </cell>
          <cell r="BZ23">
            <v>0.48449999999999999</v>
          </cell>
          <cell r="CA23">
            <v>1.3626</v>
          </cell>
          <cell r="CB23">
            <v>0.8871</v>
          </cell>
          <cell r="CC23">
            <v>1.2670999999999999</v>
          </cell>
          <cell r="CD23">
            <v>8.92961384</v>
          </cell>
          <cell r="CE23">
            <v>12.15368791</v>
          </cell>
          <cell r="CF23">
            <v>5.7038392400000006</v>
          </cell>
          <cell r="CG23">
            <v>5.9453145000000003</v>
          </cell>
          <cell r="CH23">
            <v>2.56636139</v>
          </cell>
          <cell r="CI23">
            <v>2.6571435299999999</v>
          </cell>
          <cell r="CJ23">
            <v>0.63377444999999999</v>
          </cell>
          <cell r="CK23">
            <v>1.78241706</v>
          </cell>
          <cell r="CL23">
            <v>1.16041551</v>
          </cell>
          <cell r="CM23">
            <v>1.6574935099999999</v>
          </cell>
          <cell r="CN23">
            <v>7</v>
          </cell>
        </row>
        <row r="24">
          <cell r="D24" t="str">
            <v>114</v>
          </cell>
          <cell r="E24">
            <v>29624834.145905245</v>
          </cell>
          <cell r="F24">
            <v>894194.79096121585</v>
          </cell>
          <cell r="G24">
            <v>764836.57612940413</v>
          </cell>
          <cell r="H24">
            <v>1587708.1412819691</v>
          </cell>
          <cell r="I24">
            <v>1869894.7034498341</v>
          </cell>
          <cell r="J24">
            <v>3801661.9079131708</v>
          </cell>
          <cell r="K24">
            <v>3741642.3120973716</v>
          </cell>
          <cell r="L24">
            <v>3456163.2100561368</v>
          </cell>
          <cell r="M24">
            <v>7343458.403282769</v>
          </cell>
          <cell r="N24">
            <v>1365927.1968460917</v>
          </cell>
          <cell r="O24">
            <v>4799346.9038872821</v>
          </cell>
          <cell r="P24">
            <v>28742881.350000001</v>
          </cell>
          <cell r="Q24">
            <v>867573.96358078113</v>
          </cell>
          <cell r="R24">
            <v>742066.83661269653</v>
          </cell>
          <cell r="S24">
            <v>1540440.9185394342</v>
          </cell>
          <cell r="T24">
            <v>1814226.5821150877</v>
          </cell>
          <cell r="U24">
            <v>3688483.6760197128</v>
          </cell>
          <cell r="V24">
            <v>3630250.9070964502</v>
          </cell>
          <cell r="W24">
            <v>3353270.7249471466</v>
          </cell>
          <cell r="X24">
            <v>7124838.321276865</v>
          </cell>
          <cell r="Y24">
            <v>1325262.5536508507</v>
          </cell>
          <cell r="Z24">
            <v>4656466.8661609739</v>
          </cell>
          <cell r="AA24">
            <v>22788333.958388649</v>
          </cell>
          <cell r="AB24">
            <v>687842.14689324296</v>
          </cell>
          <cell r="AC24">
            <v>588335.82779184927</v>
          </cell>
          <cell r="AD24">
            <v>1221313.954832284</v>
          </cell>
          <cell r="AE24">
            <v>1438380.541115257</v>
          </cell>
          <cell r="AF24">
            <v>2924355.313779362</v>
          </cell>
          <cell r="AG24">
            <v>2878186.3939210549</v>
          </cell>
          <cell r="AH24">
            <v>2658587.0846585669</v>
          </cell>
          <cell r="AI24">
            <v>5648814.1563713606</v>
          </cell>
          <cell r="AJ24">
            <v>1050713.2283431473</v>
          </cell>
          <cell r="AK24">
            <v>3691805.3106825245</v>
          </cell>
          <cell r="AL24">
            <v>8249</v>
          </cell>
          <cell r="AM24">
            <v>60</v>
          </cell>
          <cell r="AN24">
            <v>37</v>
          </cell>
          <cell r="AO24">
            <v>247</v>
          </cell>
          <cell r="AP24">
            <v>240</v>
          </cell>
          <cell r="AQ24">
            <v>845</v>
          </cell>
          <cell r="AR24">
            <v>831</v>
          </cell>
          <cell r="AS24">
            <v>2351</v>
          </cell>
          <cell r="AT24">
            <v>1870</v>
          </cell>
          <cell r="AU24">
            <v>495</v>
          </cell>
          <cell r="AV24">
            <v>1273</v>
          </cell>
          <cell r="AW24">
            <v>230.21</v>
          </cell>
          <cell r="AX24">
            <v>955.34</v>
          </cell>
          <cell r="AY24">
            <v>1325.08</v>
          </cell>
          <cell r="AZ24">
            <v>412.05</v>
          </cell>
          <cell r="BA24">
            <v>499.44</v>
          </cell>
          <cell r="BB24">
            <v>288.39999999999998</v>
          </cell>
          <cell r="BC24">
            <v>288.63</v>
          </cell>
          <cell r="BD24">
            <v>94.24</v>
          </cell>
          <cell r="BE24">
            <v>251.73</v>
          </cell>
          <cell r="BF24">
            <v>176.89</v>
          </cell>
          <cell r="BG24">
            <v>241.67</v>
          </cell>
          <cell r="BH24">
            <v>5.9114000000000004</v>
          </cell>
          <cell r="BI24">
            <v>8.1991999999999994</v>
          </cell>
          <cell r="BJ24">
            <v>2.5497000000000001</v>
          </cell>
          <cell r="BK24">
            <v>3.0903999999999998</v>
          </cell>
          <cell r="BL24">
            <v>1.7845</v>
          </cell>
          <cell r="BM24">
            <v>1.786</v>
          </cell>
          <cell r="BN24">
            <v>0.58309999999999995</v>
          </cell>
          <cell r="BO24">
            <v>1.5576000000000001</v>
          </cell>
          <cell r="BP24">
            <v>1.0945</v>
          </cell>
          <cell r="BQ24">
            <v>1.4954000000000001</v>
          </cell>
          <cell r="BR24">
            <v>1</v>
          </cell>
          <cell r="BS24">
            <v>1.3</v>
          </cell>
          <cell r="BT24">
            <v>5.9114000000000004</v>
          </cell>
          <cell r="BU24">
            <v>8.1991999999999994</v>
          </cell>
          <cell r="BV24">
            <v>2.5497000000000001</v>
          </cell>
          <cell r="BW24">
            <v>3.0903999999999998</v>
          </cell>
          <cell r="BX24">
            <v>1.7845</v>
          </cell>
          <cell r="BY24">
            <v>1.786</v>
          </cell>
          <cell r="BZ24">
            <v>0.58309999999999995</v>
          </cell>
          <cell r="CA24">
            <v>1.5576000000000001</v>
          </cell>
          <cell r="CB24">
            <v>1.0945</v>
          </cell>
          <cell r="CC24">
            <v>1.4954000000000001</v>
          </cell>
          <cell r="CD24">
            <v>7.6848200000000011</v>
          </cell>
          <cell r="CE24">
            <v>10.65896</v>
          </cell>
          <cell r="CF24">
            <v>3.3146100000000001</v>
          </cell>
          <cell r="CG24">
            <v>4.0175200000000002</v>
          </cell>
          <cell r="CH24">
            <v>2.3198500000000002</v>
          </cell>
          <cell r="CI24">
            <v>2.3218000000000001</v>
          </cell>
          <cell r="CJ24">
            <v>0.75802999999999998</v>
          </cell>
          <cell r="CK24">
            <v>2.02488</v>
          </cell>
          <cell r="CL24">
            <v>1.4228500000000002</v>
          </cell>
          <cell r="CM24">
            <v>1.9440200000000001</v>
          </cell>
          <cell r="CN24">
            <v>8</v>
          </cell>
        </row>
        <row r="25">
          <cell r="D25" t="str">
            <v>231</v>
          </cell>
          <cell r="E25">
            <v>30911945.520000011</v>
          </cell>
          <cell r="F25">
            <v>916005.76729058311</v>
          </cell>
          <cell r="G25">
            <v>1012496.4186119556</v>
          </cell>
          <cell r="H25">
            <v>3464937.8322867271</v>
          </cell>
          <cell r="I25">
            <v>3080411.2900966159</v>
          </cell>
          <cell r="J25">
            <v>5174177.961608096</v>
          </cell>
          <cell r="K25">
            <v>4901992.050988717</v>
          </cell>
          <cell r="L25">
            <v>2643200.6817691945</v>
          </cell>
          <cell r="M25">
            <v>3080896.194518432</v>
          </cell>
          <cell r="N25">
            <v>1597115.3068614437</v>
          </cell>
          <cell r="O25">
            <v>5040712.0159682455</v>
          </cell>
          <cell r="P25">
            <v>72232959.960000008</v>
          </cell>
          <cell r="Q25">
            <v>2140460.8088811664</v>
          </cell>
          <cell r="R25">
            <v>2365933.687930515</v>
          </cell>
          <cell r="S25">
            <v>8096634.213512172</v>
          </cell>
          <cell r="T25">
            <v>7198098.3931897394</v>
          </cell>
          <cell r="U25">
            <v>12090671.849979112</v>
          </cell>
          <cell r="V25">
            <v>11454646.078947483</v>
          </cell>
          <cell r="W25">
            <v>6176453.982456388</v>
          </cell>
          <cell r="X25">
            <v>7199231.4853033628</v>
          </cell>
          <cell r="Y25">
            <v>3732031.8754245057</v>
          </cell>
          <cell r="Z25">
            <v>11778797.584375564</v>
          </cell>
          <cell r="AA25">
            <v>19831876.255854245</v>
          </cell>
          <cell r="AB25">
            <v>587672.91158695263</v>
          </cell>
          <cell r="AC25">
            <v>649577.48034384788</v>
          </cell>
          <cell r="AD25">
            <v>2222966.4671115205</v>
          </cell>
          <cell r="AE25">
            <v>1976269.5131177364</v>
          </cell>
          <cell r="AF25">
            <v>3319547.0338154207</v>
          </cell>
          <cell r="AG25">
            <v>3144923.3662595223</v>
          </cell>
          <cell r="AH25">
            <v>1695772.5551864982</v>
          </cell>
          <cell r="AI25">
            <v>1976580.6085317456</v>
          </cell>
          <cell r="AJ25">
            <v>1024645.7348184023</v>
          </cell>
          <cell r="AK25">
            <v>3233920.585082598</v>
          </cell>
          <cell r="AL25">
            <v>3613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1301</v>
          </cell>
          <cell r="AT25">
            <v>1020</v>
          </cell>
          <cell r="AU25">
            <v>434</v>
          </cell>
          <cell r="AV25">
            <v>858</v>
          </cell>
          <cell r="AW25">
            <v>457.42</v>
          </cell>
          <cell r="AX25" t="e">
            <v>#DIV/0!</v>
          </cell>
          <cell r="AY25" t="e">
            <v>#DIV/0!</v>
          </cell>
          <cell r="AZ25" t="e">
            <v>#DIV/0!</v>
          </cell>
          <cell r="BA25" t="e">
            <v>#DIV/0!</v>
          </cell>
          <cell r="BB25" t="e">
            <v>#DIV/0!</v>
          </cell>
          <cell r="BC25" t="e">
            <v>#DIV/0!</v>
          </cell>
          <cell r="BD25">
            <v>108.62</v>
          </cell>
          <cell r="BE25">
            <v>161.49</v>
          </cell>
          <cell r="BF25">
            <v>196.74</v>
          </cell>
          <cell r="BG25">
            <v>314.08999999999997</v>
          </cell>
          <cell r="BH25" t="e">
            <v>#DIV/0!</v>
          </cell>
          <cell r="BI25" t="e">
            <v>#DIV/0!</v>
          </cell>
          <cell r="BJ25" t="e">
            <v>#DIV/0!</v>
          </cell>
          <cell r="BK25" t="e">
            <v>#DIV/0!</v>
          </cell>
          <cell r="BL25" t="e">
            <v>#DIV/0!</v>
          </cell>
          <cell r="BM25" t="e">
            <v>#DIV/0!</v>
          </cell>
          <cell r="BN25">
            <v>0.67210000000000003</v>
          </cell>
          <cell r="BO25">
            <v>0.99929999999999997</v>
          </cell>
          <cell r="BP25">
            <v>1.2174</v>
          </cell>
          <cell r="BQ25">
            <v>1.9435</v>
          </cell>
          <cell r="BR25">
            <v>1</v>
          </cell>
          <cell r="BS25">
            <v>1.5587</v>
          </cell>
          <cell r="BT25" t="e">
            <v>#DIV/0!</v>
          </cell>
          <cell r="BU25" t="e">
            <v>#DIV/0!</v>
          </cell>
          <cell r="BV25" t="e">
            <v>#DIV/0!</v>
          </cell>
          <cell r="BW25" t="e">
            <v>#DIV/0!</v>
          </cell>
          <cell r="BX25" t="e">
            <v>#DIV/0!</v>
          </cell>
          <cell r="BY25" t="e">
            <v>#DIV/0!</v>
          </cell>
          <cell r="BZ25">
            <v>0.67210000000000003</v>
          </cell>
          <cell r="CA25">
            <v>0.99929999999999997</v>
          </cell>
          <cell r="CB25">
            <v>1.2174</v>
          </cell>
          <cell r="CC25">
            <v>1.9435</v>
          </cell>
          <cell r="CJ25">
            <v>1.0476022700000001</v>
          </cell>
          <cell r="CK25">
            <v>1.5576089099999999</v>
          </cell>
          <cell r="CL25">
            <v>1.89756138</v>
          </cell>
          <cell r="CM25">
            <v>3.0293334499999998</v>
          </cell>
          <cell r="CN25">
            <v>8</v>
          </cell>
        </row>
        <row r="26">
          <cell r="D26" t="str">
            <v>249</v>
          </cell>
          <cell r="E26">
            <v>72673207.24799183</v>
          </cell>
          <cell r="F26">
            <v>2098725.8010894442</v>
          </cell>
          <cell r="G26">
            <v>1931391.9821862713</v>
          </cell>
          <cell r="H26">
            <v>5071025.4230623608</v>
          </cell>
          <cell r="I26">
            <v>4380923.1088094683</v>
          </cell>
          <cell r="J26">
            <v>12515274.200883735</v>
          </cell>
          <cell r="K26">
            <v>12018410.941096433</v>
          </cell>
          <cell r="L26">
            <v>8108147.4355439171</v>
          </cell>
          <cell r="M26">
            <v>15062243.599446617</v>
          </cell>
          <cell r="N26">
            <v>2883898.1490877913</v>
          </cell>
          <cell r="O26">
            <v>8603166.6067857947</v>
          </cell>
          <cell r="P26">
            <v>77437737.400000021</v>
          </cell>
          <cell r="Q26">
            <v>2236320.4214282138</v>
          </cell>
          <cell r="R26">
            <v>2058016.0253920651</v>
          </cell>
          <cell r="S26">
            <v>5403487.0611917041</v>
          </cell>
          <cell r="T26">
            <v>4668140.9300117781</v>
          </cell>
          <cell r="U26">
            <v>13335788.439195521</v>
          </cell>
          <cell r="V26">
            <v>12806350.313479934</v>
          </cell>
          <cell r="W26">
            <v>8639725.9140022807</v>
          </cell>
          <cell r="X26">
            <v>16049739.768998684</v>
          </cell>
          <cell r="Y26">
            <v>3072969.4754675562</v>
          </cell>
          <cell r="Z26">
            <v>9167199.0508322697</v>
          </cell>
          <cell r="AA26">
            <v>55902467.113839872</v>
          </cell>
          <cell r="AB26">
            <v>1614404.4623764956</v>
          </cell>
          <cell r="AC26">
            <v>1485686.1401432855</v>
          </cell>
          <cell r="AD26">
            <v>3900788.7869710466</v>
          </cell>
          <cell r="AE26">
            <v>3369940.85293036</v>
          </cell>
          <cell r="AF26">
            <v>9627134.0006797966</v>
          </cell>
          <cell r="AG26">
            <v>9244931.4931511022</v>
          </cell>
          <cell r="AH26">
            <v>6237036.4888799358</v>
          </cell>
          <cell r="AI26">
            <v>11586341.23034355</v>
          </cell>
          <cell r="AJ26">
            <v>2218383.1916059931</v>
          </cell>
          <cell r="AK26">
            <v>6617820.4667583033</v>
          </cell>
          <cell r="AL26">
            <v>20548</v>
          </cell>
          <cell r="AM26">
            <v>160</v>
          </cell>
          <cell r="AN26">
            <v>191</v>
          </cell>
          <cell r="AO26">
            <v>850</v>
          </cell>
          <cell r="AP26">
            <v>752</v>
          </cell>
          <cell r="AQ26">
            <v>2426</v>
          </cell>
          <cell r="AR26">
            <v>2211</v>
          </cell>
          <cell r="AS26">
            <v>5657</v>
          </cell>
          <cell r="AT26">
            <v>4838</v>
          </cell>
          <cell r="AU26">
            <v>1081</v>
          </cell>
          <cell r="AV26">
            <v>2382</v>
          </cell>
          <cell r="AW26">
            <v>226.71</v>
          </cell>
          <cell r="AX26">
            <v>840.84</v>
          </cell>
          <cell r="AY26">
            <v>648.21</v>
          </cell>
          <cell r="AZ26">
            <v>382.43</v>
          </cell>
          <cell r="BA26">
            <v>373.44</v>
          </cell>
          <cell r="BB26">
            <v>330.69</v>
          </cell>
          <cell r="BC26">
            <v>348.44</v>
          </cell>
          <cell r="BD26">
            <v>91.88</v>
          </cell>
          <cell r="BE26">
            <v>199.57</v>
          </cell>
          <cell r="BF26">
            <v>171.01</v>
          </cell>
          <cell r="BG26">
            <v>231.52</v>
          </cell>
          <cell r="BH26">
            <v>5.2028999999999996</v>
          </cell>
          <cell r="BI26">
            <v>4.0110000000000001</v>
          </cell>
          <cell r="BJ26">
            <v>2.3664000000000001</v>
          </cell>
          <cell r="BK26">
            <v>2.3107000000000002</v>
          </cell>
          <cell r="BL26">
            <v>2.0461999999999998</v>
          </cell>
          <cell r="BM26">
            <v>2.1560999999999999</v>
          </cell>
          <cell r="BN26">
            <v>0.56850000000000001</v>
          </cell>
          <cell r="BO26">
            <v>1.2349000000000001</v>
          </cell>
          <cell r="BP26">
            <v>1.0582</v>
          </cell>
          <cell r="BQ26">
            <v>1.4326000000000001</v>
          </cell>
          <cell r="BR26">
            <v>1</v>
          </cell>
          <cell r="BS26">
            <v>1.3</v>
          </cell>
          <cell r="BT26">
            <v>5.2028999999999996</v>
          </cell>
          <cell r="BU26">
            <v>4.0110000000000001</v>
          </cell>
          <cell r="BV26">
            <v>2.3664000000000001</v>
          </cell>
          <cell r="BW26">
            <v>2.3107000000000002</v>
          </cell>
          <cell r="BX26">
            <v>2.0461999999999998</v>
          </cell>
          <cell r="BY26">
            <v>2.1560999999999999</v>
          </cell>
          <cell r="BZ26">
            <v>0.56850000000000001</v>
          </cell>
          <cell r="CA26">
            <v>1.2349000000000001</v>
          </cell>
          <cell r="CB26">
            <v>1.0582</v>
          </cell>
          <cell r="CC26">
            <v>1.4326000000000001</v>
          </cell>
          <cell r="CD26">
            <v>6.7637700000000001</v>
          </cell>
          <cell r="CE26">
            <v>5.2143000000000006</v>
          </cell>
          <cell r="CF26">
            <v>3.0763200000000004</v>
          </cell>
          <cell r="CG26">
            <v>3.0039100000000003</v>
          </cell>
          <cell r="CH26">
            <v>2.6600599999999996</v>
          </cell>
          <cell r="CI26">
            <v>2.8029299999999999</v>
          </cell>
          <cell r="CJ26">
            <v>0.73904999999999998</v>
          </cell>
          <cell r="CK26">
            <v>1.6053700000000002</v>
          </cell>
          <cell r="CL26">
            <v>1.3756600000000001</v>
          </cell>
          <cell r="CM26">
            <v>1.8623800000000001</v>
          </cell>
          <cell r="CN26">
            <v>8</v>
          </cell>
        </row>
        <row r="27">
          <cell r="D27" t="str">
            <v>248</v>
          </cell>
          <cell r="E27">
            <v>53189178.862141974</v>
          </cell>
          <cell r="F27">
            <v>1195260.0536120862</v>
          </cell>
          <cell r="G27">
            <v>1284982.9462960367</v>
          </cell>
          <cell r="H27">
            <v>3331228.1229519742</v>
          </cell>
          <cell r="I27">
            <v>3328588.2424494666</v>
          </cell>
          <cell r="J27">
            <v>8857922.59555416</v>
          </cell>
          <cell r="K27">
            <v>8513632.978585355</v>
          </cell>
          <cell r="L27">
            <v>6593676.1604332086</v>
          </cell>
          <cell r="M27">
            <v>10525813.049118539</v>
          </cell>
          <cell r="N27">
            <v>2392770.7981115677</v>
          </cell>
          <cell r="O27">
            <v>7165303.9150295798</v>
          </cell>
          <cell r="P27">
            <v>52859886.659999996</v>
          </cell>
          <cell r="Q27">
            <v>1187860.243658141</v>
          </cell>
          <cell r="R27">
            <v>1277027.6652942863</v>
          </cell>
          <cell r="S27">
            <v>3310604.615165038</v>
          </cell>
          <cell r="T27">
            <v>3307981.0780632501</v>
          </cell>
          <cell r="U27">
            <v>8803083.530535819</v>
          </cell>
          <cell r="V27">
            <v>8460925.3976126723</v>
          </cell>
          <cell r="W27">
            <v>6552854.9597768197</v>
          </cell>
          <cell r="X27">
            <v>10460648.137149088</v>
          </cell>
          <cell r="Y27">
            <v>2377957.2442612001</v>
          </cell>
          <cell r="Z27">
            <v>7120943.7884836895</v>
          </cell>
          <cell r="AA27">
            <v>40914752.970878437</v>
          </cell>
          <cell r="AB27">
            <v>919430.81047083554</v>
          </cell>
          <cell r="AC27">
            <v>988448.42022772052</v>
          </cell>
          <cell r="AD27">
            <v>2562483.1715015187</v>
          </cell>
          <cell r="AE27">
            <v>2560452.4941918971</v>
          </cell>
          <cell r="AF27">
            <v>6813786.611964738</v>
          </cell>
          <cell r="AG27">
            <v>6548948.4450656576</v>
          </cell>
          <cell r="AH27">
            <v>5072058.5849486217</v>
          </cell>
          <cell r="AI27">
            <v>8096779.2685527224</v>
          </cell>
          <cell r="AJ27">
            <v>1840592.9216242828</v>
          </cell>
          <cell r="AK27">
            <v>5511772.2423304459</v>
          </cell>
          <cell r="AL27">
            <v>15829</v>
          </cell>
          <cell r="AM27">
            <v>129</v>
          </cell>
          <cell r="AN27">
            <v>121</v>
          </cell>
          <cell r="AO27">
            <v>583</v>
          </cell>
          <cell r="AP27">
            <v>595</v>
          </cell>
          <cell r="AQ27">
            <v>1770</v>
          </cell>
          <cell r="AR27">
            <v>1714</v>
          </cell>
          <cell r="AS27">
            <v>4437</v>
          </cell>
          <cell r="AT27">
            <v>3676</v>
          </cell>
          <cell r="AU27">
            <v>849</v>
          </cell>
          <cell r="AV27">
            <v>1955</v>
          </cell>
          <cell r="AW27">
            <v>215.4</v>
          </cell>
          <cell r="AX27">
            <v>593.95000000000005</v>
          </cell>
          <cell r="AY27">
            <v>680.75</v>
          </cell>
          <cell r="AZ27">
            <v>366.28</v>
          </cell>
          <cell r="BA27">
            <v>358.61</v>
          </cell>
          <cell r="BB27">
            <v>320.8</v>
          </cell>
          <cell r="BC27">
            <v>318.39999999999998</v>
          </cell>
          <cell r="BD27">
            <v>95.26</v>
          </cell>
          <cell r="BE27">
            <v>183.55</v>
          </cell>
          <cell r="BF27">
            <v>180.66</v>
          </cell>
          <cell r="BG27">
            <v>234.94</v>
          </cell>
          <cell r="BH27">
            <v>3.6751999999999998</v>
          </cell>
          <cell r="BI27">
            <v>4.2122999999999999</v>
          </cell>
          <cell r="BJ27">
            <v>2.2664</v>
          </cell>
          <cell r="BK27">
            <v>2.2189999999999999</v>
          </cell>
          <cell r="BL27">
            <v>1.9850000000000001</v>
          </cell>
          <cell r="BM27">
            <v>1.9702</v>
          </cell>
          <cell r="BN27">
            <v>0.58940000000000003</v>
          </cell>
          <cell r="BO27">
            <v>1.1357999999999999</v>
          </cell>
          <cell r="BP27">
            <v>1.1178999999999999</v>
          </cell>
          <cell r="BQ27">
            <v>1.4537</v>
          </cell>
          <cell r="BR27">
            <v>1</v>
          </cell>
          <cell r="BS27">
            <v>1.3</v>
          </cell>
          <cell r="BT27">
            <v>3.6751999999999998</v>
          </cell>
          <cell r="BU27">
            <v>4.2122999999999999</v>
          </cell>
          <cell r="BV27">
            <v>2.2664</v>
          </cell>
          <cell r="BW27">
            <v>2.2189999999999999</v>
          </cell>
          <cell r="BX27">
            <v>1.9850000000000001</v>
          </cell>
          <cell r="BY27">
            <v>1.9702</v>
          </cell>
          <cell r="BZ27">
            <v>0.58940000000000003</v>
          </cell>
          <cell r="CA27">
            <v>1.1357999999999999</v>
          </cell>
          <cell r="CB27">
            <v>1.1178999999999999</v>
          </cell>
          <cell r="CC27">
            <v>1.4537</v>
          </cell>
          <cell r="CD27">
            <v>4.7777599999999998</v>
          </cell>
          <cell r="CE27">
            <v>5.4759900000000004</v>
          </cell>
          <cell r="CF27">
            <v>2.9463200000000001</v>
          </cell>
          <cell r="CG27">
            <v>2.8847</v>
          </cell>
          <cell r="CH27">
            <v>2.5805000000000002</v>
          </cell>
          <cell r="CI27">
            <v>2.5612599999999999</v>
          </cell>
          <cell r="CJ27">
            <v>0.76622000000000012</v>
          </cell>
          <cell r="CK27">
            <v>1.47654</v>
          </cell>
          <cell r="CL27">
            <v>1.4532699999999998</v>
          </cell>
          <cell r="CM27">
            <v>1.88981</v>
          </cell>
          <cell r="CN27">
            <v>9</v>
          </cell>
        </row>
        <row r="28">
          <cell r="D28" t="str">
            <v>137</v>
          </cell>
          <cell r="E28">
            <v>153159391.0546205</v>
          </cell>
          <cell r="F28">
            <v>10825903.734166075</v>
          </cell>
          <cell r="G28">
            <v>9977820.8728556614</v>
          </cell>
          <cell r="H28">
            <v>31993634.710297</v>
          </cell>
          <cell r="I28">
            <v>29980471.221150953</v>
          </cell>
          <cell r="J28">
            <v>35666739.49016846</v>
          </cell>
          <cell r="K28">
            <v>34709875.632711433</v>
          </cell>
          <cell r="L28">
            <v>2803.7431325200314</v>
          </cell>
          <cell r="M28">
            <v>2141.6501383795953</v>
          </cell>
          <cell r="N28">
            <v>0</v>
          </cell>
          <cell r="O28">
            <v>0</v>
          </cell>
          <cell r="P28">
            <v>148297766.53000003</v>
          </cell>
          <cell r="Q28">
            <v>10482265.131708898</v>
          </cell>
          <cell r="R28">
            <v>9661102.3332758993</v>
          </cell>
          <cell r="S28">
            <v>30978084.58262733</v>
          </cell>
          <cell r="T28">
            <v>29028823.443337277</v>
          </cell>
          <cell r="U28">
            <v>34534596.732060894</v>
          </cell>
          <cell r="V28">
            <v>33608105.891655609</v>
          </cell>
          <cell r="W28">
            <v>2714.7460016230134</v>
          </cell>
          <cell r="X28">
            <v>2073.6693324740017</v>
          </cell>
          <cell r="Y28">
            <v>0</v>
          </cell>
          <cell r="Z28">
            <v>0</v>
          </cell>
          <cell r="AA28">
            <v>117814916.19586189</v>
          </cell>
          <cell r="AB28">
            <v>8327618.2570508262</v>
          </cell>
          <cell r="AC28">
            <v>7675246.8252735855</v>
          </cell>
          <cell r="AD28">
            <v>24610488.23869</v>
          </cell>
          <cell r="AE28">
            <v>23061900.939346887</v>
          </cell>
          <cell r="AF28">
            <v>27435953.453975737</v>
          </cell>
          <cell r="AG28">
            <v>26699904.332854949</v>
          </cell>
          <cell r="AH28">
            <v>2156.7254865538703</v>
          </cell>
          <cell r="AI28">
            <v>1647.4231833689194</v>
          </cell>
          <cell r="AJ28">
            <v>0</v>
          </cell>
          <cell r="AK28">
            <v>0</v>
          </cell>
          <cell r="AL28">
            <v>45849</v>
          </cell>
          <cell r="AM28">
            <v>1258</v>
          </cell>
          <cell r="AN28">
            <v>1128</v>
          </cell>
          <cell r="AO28">
            <v>6045</v>
          </cell>
          <cell r="AP28">
            <v>5780</v>
          </cell>
          <cell r="AQ28">
            <v>15947</v>
          </cell>
          <cell r="AR28">
            <v>15490</v>
          </cell>
          <cell r="AS28">
            <v>149</v>
          </cell>
          <cell r="AT28">
            <v>52</v>
          </cell>
          <cell r="AU28">
            <v>0</v>
          </cell>
          <cell r="AV28">
            <v>0</v>
          </cell>
          <cell r="AW28">
            <v>214.14</v>
          </cell>
          <cell r="AX28">
            <v>551.64</v>
          </cell>
          <cell r="AY28">
            <v>567.02</v>
          </cell>
          <cell r="AZ28">
            <v>339.27</v>
          </cell>
          <cell r="BA28">
            <v>332.5</v>
          </cell>
          <cell r="BB28">
            <v>143.37</v>
          </cell>
          <cell r="BC28">
            <v>143.63999999999999</v>
          </cell>
          <cell r="BD28">
            <v>1.21</v>
          </cell>
          <cell r="BE28">
            <v>2.64</v>
          </cell>
          <cell r="BF28" t="e">
            <v>#DIV/0!</v>
          </cell>
          <cell r="BG28" t="e">
            <v>#DIV/0!</v>
          </cell>
          <cell r="BH28">
            <v>3.4134000000000002</v>
          </cell>
          <cell r="BI28">
            <v>3.5085999999999999</v>
          </cell>
          <cell r="BJ28">
            <v>2.0992999999999999</v>
          </cell>
          <cell r="BK28">
            <v>2.0573999999999999</v>
          </cell>
          <cell r="BL28">
            <v>0.8871</v>
          </cell>
          <cell r="BM28">
            <v>0.88880000000000003</v>
          </cell>
          <cell r="BN28">
            <v>7.4999999999999997E-3</v>
          </cell>
          <cell r="BO28">
            <v>1.6299999999999999E-2</v>
          </cell>
          <cell r="BR28">
            <v>1</v>
          </cell>
          <cell r="BS28">
            <v>1.3</v>
          </cell>
          <cell r="BT28">
            <v>3.4134000000000002</v>
          </cell>
          <cell r="BU28">
            <v>3.5085999999999999</v>
          </cell>
          <cell r="BV28">
            <v>2.0992999999999999</v>
          </cell>
          <cell r="BW28">
            <v>2.0573999999999999</v>
          </cell>
          <cell r="BX28">
            <v>0.8871</v>
          </cell>
          <cell r="BY28">
            <v>0.88880000000000003</v>
          </cell>
          <cell r="BZ28">
            <v>7.4999999999999997E-3</v>
          </cell>
          <cell r="CA28">
            <v>1.6299999999999999E-2</v>
          </cell>
          <cell r="CB28">
            <v>0</v>
          </cell>
          <cell r="CC28">
            <v>0</v>
          </cell>
          <cell r="CD28">
            <v>4.4374200000000004</v>
          </cell>
          <cell r="CE28">
            <v>4.5611800000000002</v>
          </cell>
          <cell r="CF28">
            <v>2.7290900000000002</v>
          </cell>
          <cell r="CG28">
            <v>2.67462</v>
          </cell>
          <cell r="CH28">
            <v>1.15323</v>
          </cell>
          <cell r="CI28">
            <v>1.15544</v>
          </cell>
          <cell r="CJ28">
            <v>9.75E-3</v>
          </cell>
          <cell r="CK28">
            <v>2.1190000000000001E-2</v>
          </cell>
          <cell r="CL28">
            <v>0</v>
          </cell>
          <cell r="CM28">
            <v>0</v>
          </cell>
          <cell r="CN28">
            <v>9</v>
          </cell>
        </row>
        <row r="29">
          <cell r="D29" t="str">
            <v>182</v>
          </cell>
          <cell r="E29">
            <v>163205553.0247646</v>
          </cell>
          <cell r="F29">
            <v>4963507.3294975152</v>
          </cell>
          <cell r="G29">
            <v>4309033.0656760177</v>
          </cell>
          <cell r="H29">
            <v>14243046.794935908</v>
          </cell>
          <cell r="I29">
            <v>12494116.822375216</v>
          </cell>
          <cell r="J29">
            <v>23348225.268950935</v>
          </cell>
          <cell r="K29">
            <v>20803298.301961824</v>
          </cell>
          <cell r="L29">
            <v>15897194.822521806</v>
          </cell>
          <cell r="M29">
            <v>34609886.487660848</v>
          </cell>
          <cell r="N29">
            <v>6990377.2369214455</v>
          </cell>
          <cell r="O29">
            <v>25546866.894263048</v>
          </cell>
          <cell r="P29">
            <v>165262325.18000001</v>
          </cell>
          <cell r="Q29">
            <v>4843583.4669412076</v>
          </cell>
          <cell r="R29">
            <v>4204922.0299074799</v>
          </cell>
          <cell r="S29">
            <v>13898918.928725652</v>
          </cell>
          <cell r="T29">
            <v>12192245.051245855</v>
          </cell>
          <cell r="U29">
            <v>22784106.15474166</v>
          </cell>
          <cell r="V29">
            <v>20300667.456338614</v>
          </cell>
          <cell r="W29">
            <v>15513100.8985344</v>
          </cell>
          <cell r="X29">
            <v>33773673.101700999</v>
          </cell>
          <cell r="Y29">
            <v>6821481.9410496503</v>
          </cell>
          <cell r="Z29">
            <v>24929626.150814399</v>
          </cell>
          <cell r="AA29">
            <v>103079361.47588238</v>
          </cell>
          <cell r="AB29">
            <v>3134912.7325822748</v>
          </cell>
          <cell r="AC29">
            <v>2721551.8636240875</v>
          </cell>
          <cell r="AD29">
            <v>8995797.8872834649</v>
          </cell>
          <cell r="AE29">
            <v>7891187.2812323729</v>
          </cell>
          <cell r="AF29">
            <v>14746557.992137268</v>
          </cell>
          <cell r="AG29">
            <v>13139201.858120272</v>
          </cell>
          <cell r="AH29">
            <v>10040544.952012762</v>
          </cell>
          <cell r="AI29">
            <v>21859335.872962072</v>
          </cell>
          <cell r="AJ29">
            <v>4415068.0458039828</v>
          </cell>
          <cell r="AK29">
            <v>16135202.990123823</v>
          </cell>
          <cell r="AL29">
            <v>48961</v>
          </cell>
          <cell r="AM29">
            <v>303</v>
          </cell>
          <cell r="AN29">
            <v>273</v>
          </cell>
          <cell r="AO29">
            <v>1402</v>
          </cell>
          <cell r="AP29">
            <v>1202</v>
          </cell>
          <cell r="AQ29">
            <v>4840</v>
          </cell>
          <cell r="AR29">
            <v>4521</v>
          </cell>
          <cell r="AS29">
            <v>13533</v>
          </cell>
          <cell r="AT29">
            <v>11800</v>
          </cell>
          <cell r="AU29">
            <v>3361</v>
          </cell>
          <cell r="AV29">
            <v>7726</v>
          </cell>
          <cell r="AW29">
            <v>175.44</v>
          </cell>
          <cell r="AX29">
            <v>862.19</v>
          </cell>
          <cell r="AY29">
            <v>830.75</v>
          </cell>
          <cell r="AZ29">
            <v>534.70000000000005</v>
          </cell>
          <cell r="BA29">
            <v>547.09</v>
          </cell>
          <cell r="BB29">
            <v>253.9</v>
          </cell>
          <cell r="BC29">
            <v>242.19</v>
          </cell>
          <cell r="BD29">
            <v>61.83</v>
          </cell>
          <cell r="BE29">
            <v>154.37</v>
          </cell>
          <cell r="BF29">
            <v>109.47</v>
          </cell>
          <cell r="BG29">
            <v>174.04</v>
          </cell>
          <cell r="BH29">
            <v>5.335</v>
          </cell>
          <cell r="BI29">
            <v>5.1405000000000003</v>
          </cell>
          <cell r="BJ29">
            <v>3.3086000000000002</v>
          </cell>
          <cell r="BK29">
            <v>3.3852000000000002</v>
          </cell>
          <cell r="BL29">
            <v>1.5710999999999999</v>
          </cell>
          <cell r="BM29">
            <v>1.4985999999999999</v>
          </cell>
          <cell r="BN29">
            <v>0.3826</v>
          </cell>
          <cell r="BO29">
            <v>0.95520000000000005</v>
          </cell>
          <cell r="BP29">
            <v>0.6774</v>
          </cell>
          <cell r="BQ29">
            <v>1.0769</v>
          </cell>
          <cell r="BR29">
            <v>1</v>
          </cell>
          <cell r="BS29">
            <v>1.5832999999999999</v>
          </cell>
          <cell r="BT29">
            <v>5.335</v>
          </cell>
          <cell r="BU29">
            <v>5.1405000000000003</v>
          </cell>
          <cell r="BV29">
            <v>3.3086000000000002</v>
          </cell>
          <cell r="BW29">
            <v>3.3852000000000002</v>
          </cell>
          <cell r="BX29">
            <v>1.5710999999999999</v>
          </cell>
          <cell r="BY29">
            <v>1.4985999999999999</v>
          </cell>
          <cell r="BZ29">
            <v>0.3826</v>
          </cell>
          <cell r="CA29">
            <v>0.95520000000000005</v>
          </cell>
          <cell r="CB29">
            <v>0.6774</v>
          </cell>
          <cell r="CC29">
            <v>1.0769</v>
          </cell>
          <cell r="CD29">
            <v>8.4469054999999997</v>
          </cell>
          <cell r="CE29">
            <v>8.1389536499999995</v>
          </cell>
          <cell r="CF29">
            <v>5.2385063800000005</v>
          </cell>
          <cell r="CG29">
            <v>5.3597871599999998</v>
          </cell>
          <cell r="CH29">
            <v>2.48752263</v>
          </cell>
          <cell r="CI29">
            <v>2.3727333799999997</v>
          </cell>
          <cell r="CJ29">
            <v>0.60577057999999995</v>
          </cell>
          <cell r="CK29">
            <v>1.5123681600000001</v>
          </cell>
          <cell r="CL29">
            <v>1.0725274199999999</v>
          </cell>
          <cell r="CM29">
            <v>1.70505577</v>
          </cell>
          <cell r="CN29">
            <v>9</v>
          </cell>
        </row>
        <row r="30">
          <cell r="D30" t="str">
            <v>144</v>
          </cell>
          <cell r="E30">
            <v>58410672.903551012</v>
          </cell>
          <cell r="F30">
            <v>2303209.544717283</v>
          </cell>
          <cell r="G30">
            <v>2575904.6824477157</v>
          </cell>
          <cell r="H30">
            <v>4333288.2237000838</v>
          </cell>
          <cell r="I30">
            <v>4606041.7830623435</v>
          </cell>
          <cell r="J30">
            <v>6336709.5989267062</v>
          </cell>
          <cell r="K30">
            <v>6594750.6440069517</v>
          </cell>
          <cell r="L30">
            <v>5443150.7401176281</v>
          </cell>
          <cell r="M30">
            <v>13462291.360896055</v>
          </cell>
          <cell r="N30">
            <v>3123848.4700663937</v>
          </cell>
          <cell r="O30">
            <v>9631477.8556098565</v>
          </cell>
          <cell r="P30">
            <v>56459038.730000004</v>
          </cell>
          <cell r="Q30">
            <v>2226254.0461264448</v>
          </cell>
          <cell r="R30">
            <v>2489837.81562055</v>
          </cell>
          <cell r="S30">
            <v>4188503.1534239096</v>
          </cell>
          <cell r="T30">
            <v>4452143.3925495055</v>
          </cell>
          <cell r="U30">
            <v>6124985.6384519702</v>
          </cell>
          <cell r="V30">
            <v>6374404.9420469059</v>
          </cell>
          <cell r="W30">
            <v>5261282.6247863071</v>
          </cell>
          <cell r="X30">
            <v>13012485.416739089</v>
          </cell>
          <cell r="Y30">
            <v>3019473.548085209</v>
          </cell>
          <cell r="Z30">
            <v>9309668.1521701049</v>
          </cell>
          <cell r="AA30">
            <v>36449717.880531058</v>
          </cell>
          <cell r="AB30">
            <v>1437260.2463134371</v>
          </cell>
          <cell r="AC30">
            <v>1607428.8190001345</v>
          </cell>
          <cell r="AD30">
            <v>2704080.0147894439</v>
          </cell>
          <cell r="AE30">
            <v>2874285.0440326636</v>
          </cell>
          <cell r="AF30">
            <v>3954264.9603286777</v>
          </cell>
          <cell r="AG30">
            <v>4115289.0134208747</v>
          </cell>
          <cell r="AH30">
            <v>3396661.9283105321</v>
          </cell>
          <cell r="AI30">
            <v>8400805.8414327949</v>
          </cell>
          <cell r="AJ30">
            <v>1949359.4196982177</v>
          </cell>
          <cell r="AK30">
            <v>6010282.5932042785</v>
          </cell>
          <cell r="AL30">
            <v>17508</v>
          </cell>
          <cell r="AM30">
            <v>109</v>
          </cell>
          <cell r="AN30">
            <v>86</v>
          </cell>
          <cell r="AO30">
            <v>459</v>
          </cell>
          <cell r="AP30">
            <v>487</v>
          </cell>
          <cell r="AQ30">
            <v>1697</v>
          </cell>
          <cell r="AR30">
            <v>1596</v>
          </cell>
          <cell r="AS30">
            <v>4959</v>
          </cell>
          <cell r="AT30">
            <v>4036</v>
          </cell>
          <cell r="AU30">
            <v>1413</v>
          </cell>
          <cell r="AV30">
            <v>2666</v>
          </cell>
          <cell r="AW30">
            <v>173.49</v>
          </cell>
          <cell r="AX30">
            <v>1098.82</v>
          </cell>
          <cell r="AY30">
            <v>1557.59</v>
          </cell>
          <cell r="AZ30">
            <v>490.94</v>
          </cell>
          <cell r="BA30">
            <v>491.84</v>
          </cell>
          <cell r="BB30">
            <v>194.18</v>
          </cell>
          <cell r="BC30">
            <v>214.88</v>
          </cell>
          <cell r="BD30">
            <v>57.08</v>
          </cell>
          <cell r="BE30">
            <v>173.46</v>
          </cell>
          <cell r="BF30">
            <v>114.97</v>
          </cell>
          <cell r="BG30">
            <v>187.87</v>
          </cell>
          <cell r="BH30">
            <v>6.7991999999999999</v>
          </cell>
          <cell r="BI30">
            <v>9.6379999999999999</v>
          </cell>
          <cell r="BJ30">
            <v>3.0377999999999998</v>
          </cell>
          <cell r="BK30">
            <v>3.0434000000000001</v>
          </cell>
          <cell r="BL30">
            <v>1.2015</v>
          </cell>
          <cell r="BM30">
            <v>1.3295999999999999</v>
          </cell>
          <cell r="BN30">
            <v>0.35320000000000001</v>
          </cell>
          <cell r="BO30">
            <v>1.0732999999999999</v>
          </cell>
          <cell r="BP30">
            <v>0.71140000000000003</v>
          </cell>
          <cell r="BQ30">
            <v>1.1625000000000001</v>
          </cell>
          <cell r="BR30">
            <v>1</v>
          </cell>
          <cell r="BS30">
            <v>1.6025</v>
          </cell>
          <cell r="BT30">
            <v>6.7991999999999999</v>
          </cell>
          <cell r="BU30">
            <v>9.6379999999999999</v>
          </cell>
          <cell r="BV30">
            <v>3.0377999999999998</v>
          </cell>
          <cell r="BW30">
            <v>3.0434000000000001</v>
          </cell>
          <cell r="BX30">
            <v>1.2015</v>
          </cell>
          <cell r="BY30">
            <v>1.3295999999999999</v>
          </cell>
          <cell r="BZ30">
            <v>0.35320000000000001</v>
          </cell>
          <cell r="CA30">
            <v>1.0732999999999999</v>
          </cell>
          <cell r="CB30">
            <v>0.71140000000000003</v>
          </cell>
          <cell r="CC30">
            <v>1.1625000000000001</v>
          </cell>
          <cell r="CD30">
            <v>10.895718</v>
          </cell>
          <cell r="CE30">
            <v>15.444895000000001</v>
          </cell>
          <cell r="CF30">
            <v>4.8680744999999996</v>
          </cell>
          <cell r="CG30">
            <v>4.8770484999999999</v>
          </cell>
          <cell r="CH30">
            <v>1.9254037500000001</v>
          </cell>
          <cell r="CI30">
            <v>2.130684</v>
          </cell>
          <cell r="CJ30">
            <v>0.56600300000000003</v>
          </cell>
          <cell r="CK30">
            <v>1.7199632499999999</v>
          </cell>
          <cell r="CL30">
            <v>1.1400185</v>
          </cell>
          <cell r="CM30">
            <v>1.8629062500000002</v>
          </cell>
          <cell r="CN30">
            <v>9</v>
          </cell>
        </row>
        <row r="31">
          <cell r="D31" t="str">
            <v>051</v>
          </cell>
          <cell r="E31">
            <v>30753354.381209463</v>
          </cell>
          <cell r="F31">
            <v>1784620.3785837619</v>
          </cell>
          <cell r="G31">
            <v>1753429.0573116832</v>
          </cell>
          <cell r="H31">
            <v>5772633.8616764499</v>
          </cell>
          <cell r="I31">
            <v>5422115.444923453</v>
          </cell>
          <cell r="J31">
            <v>8421133.0325664487</v>
          </cell>
          <cell r="K31">
            <v>7597104.4625240769</v>
          </cell>
          <cell r="L31">
            <v>2065.927026982567</v>
          </cell>
          <cell r="M31">
            <v>252.2165966067364</v>
          </cell>
          <cell r="N31">
            <v>0</v>
          </cell>
          <cell r="O31">
            <v>0</v>
          </cell>
          <cell r="P31">
            <v>39103027.219999999</v>
          </cell>
          <cell r="Q31">
            <v>2269152.7687063022</v>
          </cell>
          <cell r="R31">
            <v>2229492.8646317376</v>
          </cell>
          <cell r="S31">
            <v>7339929.6943734093</v>
          </cell>
          <cell r="T31">
            <v>6894243.9645663742</v>
          </cell>
          <cell r="U31">
            <v>10707508.199394561</v>
          </cell>
          <cell r="V31">
            <v>9659752.1983739883</v>
          </cell>
          <cell r="W31">
            <v>2626.8354264467694</v>
          </cell>
          <cell r="X31">
            <v>320.69452717896024</v>
          </cell>
          <cell r="Y31">
            <v>0</v>
          </cell>
          <cell r="Z31">
            <v>0</v>
          </cell>
          <cell r="AA31">
            <v>23656426.447084203</v>
          </cell>
          <cell r="AB31">
            <v>1372784.9066028937</v>
          </cell>
          <cell r="AC31">
            <v>1348791.5825474486</v>
          </cell>
          <cell r="AD31">
            <v>4440487.5859049615</v>
          </cell>
          <cell r="AE31">
            <v>4170858.034556502</v>
          </cell>
          <cell r="AF31">
            <v>6477794.6404357292</v>
          </cell>
          <cell r="AG31">
            <v>5843926.5096339053</v>
          </cell>
          <cell r="AH31">
            <v>1589.1746361404362</v>
          </cell>
          <cell r="AI31">
            <v>194.01276662056645</v>
          </cell>
          <cell r="AJ31">
            <v>0</v>
          </cell>
          <cell r="AK31">
            <v>0</v>
          </cell>
          <cell r="AL31">
            <v>9247</v>
          </cell>
          <cell r="AM31">
            <v>248</v>
          </cell>
          <cell r="AN31">
            <v>249</v>
          </cell>
          <cell r="AO31">
            <v>1217</v>
          </cell>
          <cell r="AP31">
            <v>1094</v>
          </cell>
          <cell r="AQ31">
            <v>3271</v>
          </cell>
          <cell r="AR31">
            <v>3144</v>
          </cell>
          <cell r="AS31">
            <v>12</v>
          </cell>
          <cell r="AT31">
            <v>12</v>
          </cell>
          <cell r="AU31">
            <v>0</v>
          </cell>
          <cell r="AV31">
            <v>0</v>
          </cell>
          <cell r="AW31">
            <v>213.19</v>
          </cell>
          <cell r="AX31">
            <v>461.29</v>
          </cell>
          <cell r="AY31">
            <v>451.4</v>
          </cell>
          <cell r="AZ31">
            <v>304.06</v>
          </cell>
          <cell r="BA31">
            <v>317.70999999999998</v>
          </cell>
          <cell r="BB31">
            <v>165.03</v>
          </cell>
          <cell r="BC31">
            <v>154.9</v>
          </cell>
          <cell r="BD31">
            <v>11.04</v>
          </cell>
          <cell r="BE31">
            <v>1.35</v>
          </cell>
          <cell r="BF31" t="e">
            <v>#DIV/0!</v>
          </cell>
          <cell r="BG31" t="e">
            <v>#DIV/0!</v>
          </cell>
          <cell r="BH31">
            <v>2.8542999999999998</v>
          </cell>
          <cell r="BI31">
            <v>2.7930999999999999</v>
          </cell>
          <cell r="BJ31">
            <v>1.8814</v>
          </cell>
          <cell r="BK31">
            <v>1.9659</v>
          </cell>
          <cell r="BL31">
            <v>1.0212000000000001</v>
          </cell>
          <cell r="BM31">
            <v>0.95850000000000002</v>
          </cell>
          <cell r="BN31">
            <v>6.83E-2</v>
          </cell>
          <cell r="BO31">
            <v>8.3999999999999995E-3</v>
          </cell>
          <cell r="BP31" t="e">
            <v>#DIV/0!</v>
          </cell>
          <cell r="BQ31" t="e">
            <v>#DIV/0!</v>
          </cell>
          <cell r="BR31">
            <v>1</v>
          </cell>
          <cell r="BS31">
            <v>1.3</v>
          </cell>
          <cell r="BT31">
            <v>2.8542999999999998</v>
          </cell>
          <cell r="BU31">
            <v>2.7930999999999999</v>
          </cell>
          <cell r="BV31">
            <v>1.8814</v>
          </cell>
          <cell r="BW31">
            <v>1.9659</v>
          </cell>
          <cell r="BX31">
            <v>1.0212000000000001</v>
          </cell>
          <cell r="BY31">
            <v>0.95850000000000002</v>
          </cell>
          <cell r="BZ31">
            <v>6.83E-2</v>
          </cell>
          <cell r="CA31">
            <v>8.3999999999999995E-3</v>
          </cell>
          <cell r="CB31" t="e">
            <v>#DIV/0!</v>
          </cell>
          <cell r="CC31" t="e">
            <v>#DIV/0!</v>
          </cell>
          <cell r="CD31">
            <v>3.7105899999999998</v>
          </cell>
          <cell r="CE31">
            <v>3.63103</v>
          </cell>
          <cell r="CF31">
            <v>2.4458199999999999</v>
          </cell>
          <cell r="CG31">
            <v>2.5556700000000001</v>
          </cell>
          <cell r="CH31">
            <v>1.3275600000000003</v>
          </cell>
          <cell r="CI31">
            <v>1.2460500000000001</v>
          </cell>
          <cell r="CJ31">
            <v>8.8790000000000008E-2</v>
          </cell>
          <cell r="CK31">
            <v>1.0919999999999999E-2</v>
          </cell>
          <cell r="CN31">
            <v>9</v>
          </cell>
        </row>
        <row r="32">
          <cell r="D32" t="str">
            <v>185</v>
          </cell>
          <cell r="E32">
            <v>114859137.54138196</v>
          </cell>
          <cell r="F32">
            <v>4020395.1766786557</v>
          </cell>
          <cell r="G32">
            <v>4496741.4481938994</v>
          </cell>
          <cell r="H32">
            <v>8435192.0081359334</v>
          </cell>
          <cell r="I32">
            <v>7098234.1107703736</v>
          </cell>
          <cell r="J32">
            <v>12097421.579930786</v>
          </cell>
          <cell r="K32">
            <v>11443480.577992592</v>
          </cell>
          <cell r="L32">
            <v>13369823.811830575</v>
          </cell>
          <cell r="M32">
            <v>22763209.060661212</v>
          </cell>
          <cell r="N32">
            <v>7807840.431998942</v>
          </cell>
          <cell r="O32">
            <v>23326799.335188985</v>
          </cell>
          <cell r="P32">
            <v>112743137.58999999</v>
          </cell>
          <cell r="Q32">
            <v>3946329.1843641708</v>
          </cell>
          <cell r="R32">
            <v>4413899.9356296295</v>
          </cell>
          <cell r="S32">
            <v>8279794.1333026625</v>
          </cell>
          <cell r="T32">
            <v>6967466.4299850594</v>
          </cell>
          <cell r="U32">
            <v>11874556.041995171</v>
          </cell>
          <cell r="V32">
            <v>11232662.310809029</v>
          </cell>
          <cell r="W32">
            <v>13123517.360803757</v>
          </cell>
          <cell r="X32">
            <v>22343852.357340127</v>
          </cell>
          <cell r="Y32">
            <v>7663999.9824869866</v>
          </cell>
          <cell r="Z32">
            <v>22897059.85328339</v>
          </cell>
          <cell r="AA32">
            <v>88353182.724139974</v>
          </cell>
          <cell r="AB32">
            <v>3092611.6743681966</v>
          </cell>
          <cell r="AC32">
            <v>3459031.8832260761</v>
          </cell>
          <cell r="AD32">
            <v>6488609.2370276405</v>
          </cell>
          <cell r="AE32">
            <v>5460180.0852079792</v>
          </cell>
          <cell r="AF32">
            <v>9305708.9076390658</v>
          </cell>
          <cell r="AG32">
            <v>8802677.3676866088</v>
          </cell>
          <cell r="AH32">
            <v>10284479.855254289</v>
          </cell>
          <cell r="AI32">
            <v>17510160.81589324</v>
          </cell>
          <cell r="AJ32">
            <v>6006031.1015376477</v>
          </cell>
          <cell r="AK32">
            <v>17943691.796299219</v>
          </cell>
          <cell r="AL32">
            <v>34901</v>
          </cell>
          <cell r="AM32">
            <v>159</v>
          </cell>
          <cell r="AN32">
            <v>173</v>
          </cell>
          <cell r="AO32">
            <v>917</v>
          </cell>
          <cell r="AP32">
            <v>838</v>
          </cell>
          <cell r="AQ32">
            <v>3371</v>
          </cell>
          <cell r="AR32">
            <v>3015</v>
          </cell>
          <cell r="AS32">
            <v>9580</v>
          </cell>
          <cell r="AT32">
            <v>8282</v>
          </cell>
          <cell r="AU32">
            <v>2541</v>
          </cell>
          <cell r="AV32">
            <v>6025</v>
          </cell>
          <cell r="AW32">
            <v>210.96</v>
          </cell>
          <cell r="AX32">
            <v>1620.87</v>
          </cell>
          <cell r="AY32">
            <v>1666.2</v>
          </cell>
          <cell r="AZ32">
            <v>589.66</v>
          </cell>
          <cell r="BA32">
            <v>542.98</v>
          </cell>
          <cell r="BB32">
            <v>230.04</v>
          </cell>
          <cell r="BC32">
            <v>243.3</v>
          </cell>
          <cell r="BD32">
            <v>89.46</v>
          </cell>
          <cell r="BE32">
            <v>176.19</v>
          </cell>
          <cell r="BF32">
            <v>196.97</v>
          </cell>
          <cell r="BG32">
            <v>248.18</v>
          </cell>
          <cell r="BH32">
            <v>10.029500000000001</v>
          </cell>
          <cell r="BI32">
            <v>10.31</v>
          </cell>
          <cell r="BJ32">
            <v>3.6486999999999998</v>
          </cell>
          <cell r="BK32">
            <v>3.3597999999999999</v>
          </cell>
          <cell r="BL32">
            <v>1.4234</v>
          </cell>
          <cell r="BM32">
            <v>1.5055000000000001</v>
          </cell>
          <cell r="BN32">
            <v>0.55359999999999998</v>
          </cell>
          <cell r="BO32">
            <v>1.0902000000000001</v>
          </cell>
          <cell r="BP32">
            <v>1.2188000000000001</v>
          </cell>
          <cell r="BQ32">
            <v>1.5357000000000001</v>
          </cell>
          <cell r="BR32">
            <v>1</v>
          </cell>
          <cell r="BS32">
            <v>1.3</v>
          </cell>
          <cell r="BT32">
            <v>10.029500000000001</v>
          </cell>
          <cell r="BU32">
            <v>10.31</v>
          </cell>
          <cell r="BV32">
            <v>3.6486999999999998</v>
          </cell>
          <cell r="BW32">
            <v>3.3597999999999999</v>
          </cell>
          <cell r="BX32">
            <v>1.4234</v>
          </cell>
          <cell r="BY32">
            <v>1.5055000000000001</v>
          </cell>
          <cell r="BZ32">
            <v>0.55359999999999998</v>
          </cell>
          <cell r="CA32">
            <v>1.0902000000000001</v>
          </cell>
          <cell r="CB32">
            <v>1.2188000000000001</v>
          </cell>
          <cell r="CC32">
            <v>1.5357000000000001</v>
          </cell>
          <cell r="CD32">
            <v>13.038350000000001</v>
          </cell>
          <cell r="CE32">
            <v>13.403</v>
          </cell>
          <cell r="CF32">
            <v>4.7433100000000001</v>
          </cell>
          <cell r="CG32">
            <v>4.3677400000000004</v>
          </cell>
          <cell r="CH32">
            <v>1.85042</v>
          </cell>
          <cell r="CI32">
            <v>1.9571500000000002</v>
          </cell>
          <cell r="CJ32">
            <v>0.71967999999999999</v>
          </cell>
          <cell r="CK32">
            <v>1.4172600000000002</v>
          </cell>
          <cell r="CL32">
            <v>1.5844400000000003</v>
          </cell>
          <cell r="CM32">
            <v>1.9964100000000002</v>
          </cell>
          <cell r="CN32">
            <v>10</v>
          </cell>
        </row>
        <row r="33">
          <cell r="D33" t="str">
            <v>251</v>
          </cell>
          <cell r="E33">
            <v>100062391.13292301</v>
          </cell>
          <cell r="F33">
            <v>3524618.7595380829</v>
          </cell>
          <cell r="G33">
            <v>3062320.2167703235</v>
          </cell>
          <cell r="H33">
            <v>8435935.6420445982</v>
          </cell>
          <cell r="I33">
            <v>8465640.4444052726</v>
          </cell>
          <cell r="J33">
            <v>13332356.233296366</v>
          </cell>
          <cell r="K33">
            <v>13076683.382835912</v>
          </cell>
          <cell r="L33">
            <v>8967685.8385587092</v>
          </cell>
          <cell r="M33">
            <v>23292207.926944762</v>
          </cell>
          <cell r="N33">
            <v>3838402.068517352</v>
          </cell>
          <cell r="O33">
            <v>14066540.62001163</v>
          </cell>
          <cell r="P33">
            <v>98524635.489999995</v>
          </cell>
          <cell r="Q33">
            <v>3470452.5305956616</v>
          </cell>
          <cell r="R33">
            <v>3015258.5771227139</v>
          </cell>
          <cell r="S33">
            <v>8306292.4515310237</v>
          </cell>
          <cell r="T33">
            <v>8335540.7514342321</v>
          </cell>
          <cell r="U33">
            <v>13127465.006941637</v>
          </cell>
          <cell r="V33">
            <v>12875721.328711489</v>
          </cell>
          <cell r="W33">
            <v>8829870.7279455159</v>
          </cell>
          <cell r="X33">
            <v>22934254.01668676</v>
          </cell>
          <cell r="Y33">
            <v>3779413.6276671928</v>
          </cell>
          <cell r="Z33">
            <v>13850366.471363772</v>
          </cell>
          <cell r="AA33">
            <v>76971070.102248475</v>
          </cell>
          <cell r="AB33">
            <v>2711245.1996446792</v>
          </cell>
          <cell r="AC33">
            <v>2355630.9359771716</v>
          </cell>
          <cell r="AD33">
            <v>6489181.2631112291</v>
          </cell>
          <cell r="AE33">
            <v>6512031.111080979</v>
          </cell>
          <cell r="AF33">
            <v>10255658.640997205</v>
          </cell>
          <cell r="AG33">
            <v>10058987.217566086</v>
          </cell>
          <cell r="AH33">
            <v>6898219.8758143913</v>
          </cell>
          <cell r="AI33">
            <v>17917083.02072674</v>
          </cell>
          <cell r="AJ33">
            <v>2952616.9757825783</v>
          </cell>
          <cell r="AK33">
            <v>10820415.861547407</v>
          </cell>
          <cell r="AL33">
            <v>30773</v>
          </cell>
          <cell r="AM33">
            <v>261</v>
          </cell>
          <cell r="AN33">
            <v>196</v>
          </cell>
          <cell r="AO33">
            <v>1092</v>
          </cell>
          <cell r="AP33">
            <v>1033</v>
          </cell>
          <cell r="AQ33">
            <v>3260</v>
          </cell>
          <cell r="AR33">
            <v>3033</v>
          </cell>
          <cell r="AS33">
            <v>7827</v>
          </cell>
          <cell r="AT33">
            <v>8240</v>
          </cell>
          <cell r="AU33">
            <v>1775</v>
          </cell>
          <cell r="AV33">
            <v>4056</v>
          </cell>
          <cell r="AW33">
            <v>208.44</v>
          </cell>
          <cell r="AX33">
            <v>865.66</v>
          </cell>
          <cell r="AY33">
            <v>1001.54</v>
          </cell>
          <cell r="AZ33">
            <v>495.21</v>
          </cell>
          <cell r="BA33">
            <v>525.33000000000004</v>
          </cell>
          <cell r="BB33">
            <v>262.16000000000003</v>
          </cell>
          <cell r="BC33">
            <v>276.38</v>
          </cell>
          <cell r="BD33">
            <v>73.44</v>
          </cell>
          <cell r="BE33">
            <v>181.2</v>
          </cell>
          <cell r="BF33">
            <v>138.62</v>
          </cell>
          <cell r="BG33">
            <v>222.31</v>
          </cell>
          <cell r="BH33">
            <v>5.3564999999999996</v>
          </cell>
          <cell r="BI33">
            <v>6.1973000000000003</v>
          </cell>
          <cell r="BJ33">
            <v>3.0642</v>
          </cell>
          <cell r="BK33">
            <v>3.2505999999999999</v>
          </cell>
          <cell r="BL33">
            <v>1.6222000000000001</v>
          </cell>
          <cell r="BM33">
            <v>1.7101999999999999</v>
          </cell>
          <cell r="BN33">
            <v>0.45440000000000003</v>
          </cell>
          <cell r="BO33">
            <v>1.1212</v>
          </cell>
          <cell r="BP33">
            <v>0.85770000000000002</v>
          </cell>
          <cell r="BQ33">
            <v>1.3755999999999999</v>
          </cell>
          <cell r="BR33">
            <v>1</v>
          </cell>
          <cell r="BS33">
            <v>1.3</v>
          </cell>
          <cell r="BT33">
            <v>5.3564999999999996</v>
          </cell>
          <cell r="BU33">
            <v>6.1973000000000003</v>
          </cell>
          <cell r="BV33">
            <v>3.0642</v>
          </cell>
          <cell r="BW33">
            <v>3.2505999999999999</v>
          </cell>
          <cell r="BX33">
            <v>1.6222000000000001</v>
          </cell>
          <cell r="BY33">
            <v>1.7101999999999999</v>
          </cell>
          <cell r="BZ33">
            <v>0.45440000000000003</v>
          </cell>
          <cell r="CA33">
            <v>1.1212</v>
          </cell>
          <cell r="CB33">
            <v>0.85770000000000002</v>
          </cell>
          <cell r="CC33">
            <v>1.3755999999999999</v>
          </cell>
          <cell r="CD33">
            <v>6.9634499999999999</v>
          </cell>
          <cell r="CE33">
            <v>8.0564900000000002</v>
          </cell>
          <cell r="CF33">
            <v>3.98346</v>
          </cell>
          <cell r="CG33">
            <v>4.2257800000000003</v>
          </cell>
          <cell r="CH33">
            <v>2.1088600000000004</v>
          </cell>
          <cell r="CI33">
            <v>2.2232599999999998</v>
          </cell>
          <cell r="CJ33">
            <v>0.59072000000000002</v>
          </cell>
          <cell r="CK33">
            <v>1.45756</v>
          </cell>
          <cell r="CL33">
            <v>1.1150100000000001</v>
          </cell>
          <cell r="CM33">
            <v>1.7882799999999999</v>
          </cell>
          <cell r="CN33">
            <v>10</v>
          </cell>
        </row>
        <row r="34">
          <cell r="D34" t="str">
            <v>054</v>
          </cell>
          <cell r="E34">
            <v>57348650.843063593</v>
          </cell>
          <cell r="F34">
            <v>4376710.9830176197</v>
          </cell>
          <cell r="G34">
            <v>4063687.0975191756</v>
          </cell>
          <cell r="H34">
            <v>12311068.631969444</v>
          </cell>
          <cell r="I34">
            <v>11702958.275759367</v>
          </cell>
          <cell r="J34">
            <v>12552223.383555189</v>
          </cell>
          <cell r="K34">
            <v>12341364.597495014</v>
          </cell>
          <cell r="L34">
            <v>392.84922879219926</v>
          </cell>
          <cell r="M34">
            <v>245.02451898894898</v>
          </cell>
          <cell r="N34">
            <v>0</v>
          </cell>
          <cell r="O34">
            <v>0</v>
          </cell>
          <cell r="P34">
            <v>69967916.549999997</v>
          </cell>
          <cell r="Q34">
            <v>5339782.9647510229</v>
          </cell>
          <cell r="R34">
            <v>4957879.8375328006</v>
          </cell>
          <cell r="S34">
            <v>15020053.828993367</v>
          </cell>
          <cell r="T34">
            <v>14278132.022097996</v>
          </cell>
          <cell r="U34">
            <v>15314273.401494924</v>
          </cell>
          <cell r="V34">
            <v>15057016.260655366</v>
          </cell>
          <cell r="W34">
            <v>479.29361288869859</v>
          </cell>
          <cell r="X34">
            <v>298.94086164707488</v>
          </cell>
          <cell r="Y34">
            <v>0</v>
          </cell>
          <cell r="Z34">
            <v>0</v>
          </cell>
          <cell r="AA34">
            <v>44114346.802356608</v>
          </cell>
          <cell r="AB34">
            <v>3366700.7561673997</v>
          </cell>
          <cell r="AC34">
            <v>3125913.1519378275</v>
          </cell>
          <cell r="AD34">
            <v>9470052.7938226499</v>
          </cell>
          <cell r="AE34">
            <v>9002275.5967379753</v>
          </cell>
          <cell r="AF34">
            <v>9655556.4488886073</v>
          </cell>
          <cell r="AG34">
            <v>9493357.382688472</v>
          </cell>
          <cell r="AH34">
            <v>302.19171445553786</v>
          </cell>
          <cell r="AI34">
            <v>188.48039922226843</v>
          </cell>
          <cell r="AJ34">
            <v>0</v>
          </cell>
          <cell r="AK34">
            <v>0</v>
          </cell>
          <cell r="AL34">
            <v>17897</v>
          </cell>
          <cell r="AM34">
            <v>620</v>
          </cell>
          <cell r="AN34">
            <v>579</v>
          </cell>
          <cell r="AO34">
            <v>2684</v>
          </cell>
          <cell r="AP34">
            <v>2509</v>
          </cell>
          <cell r="AQ34">
            <v>5853</v>
          </cell>
          <cell r="AR34">
            <v>5636</v>
          </cell>
          <cell r="AS34">
            <v>9</v>
          </cell>
          <cell r="AT34">
            <v>7</v>
          </cell>
          <cell r="AU34">
            <v>0</v>
          </cell>
          <cell r="AV34">
            <v>0</v>
          </cell>
          <cell r="AW34">
            <v>205.41</v>
          </cell>
          <cell r="AX34">
            <v>452.51</v>
          </cell>
          <cell r="AY34">
            <v>449.9</v>
          </cell>
          <cell r="AZ34">
            <v>294.02999999999997</v>
          </cell>
          <cell r="BA34">
            <v>299</v>
          </cell>
          <cell r="BB34">
            <v>137.47</v>
          </cell>
          <cell r="BC34">
            <v>140.37</v>
          </cell>
          <cell r="BD34">
            <v>2.8</v>
          </cell>
          <cell r="BE34">
            <v>2.2400000000000002</v>
          </cell>
          <cell r="BF34" t="e">
            <v>#DIV/0!</v>
          </cell>
          <cell r="BG34" t="e">
            <v>#DIV/0!</v>
          </cell>
          <cell r="BH34">
            <v>2.8</v>
          </cell>
          <cell r="BI34">
            <v>2.7839</v>
          </cell>
          <cell r="BJ34">
            <v>1.8193999999999999</v>
          </cell>
          <cell r="BK34">
            <v>1.8501000000000001</v>
          </cell>
          <cell r="BL34">
            <v>0.85060000000000002</v>
          </cell>
          <cell r="BM34">
            <v>0.86860000000000004</v>
          </cell>
          <cell r="BN34">
            <v>1.7299999999999999E-2</v>
          </cell>
          <cell r="BO34">
            <v>1.3899999999999999E-2</v>
          </cell>
          <cell r="BP34" t="e">
            <v>#DIV/0!</v>
          </cell>
          <cell r="BQ34" t="e">
            <v>#DIV/0!</v>
          </cell>
          <cell r="BR34">
            <v>1</v>
          </cell>
          <cell r="BS34">
            <v>1.3</v>
          </cell>
          <cell r="BT34">
            <v>2.8</v>
          </cell>
          <cell r="BU34">
            <v>2.7839</v>
          </cell>
          <cell r="BV34">
            <v>1.8193999999999999</v>
          </cell>
          <cell r="BW34">
            <v>1.8501000000000001</v>
          </cell>
          <cell r="BX34">
            <v>0.85060000000000002</v>
          </cell>
          <cell r="BY34">
            <v>0.86860000000000004</v>
          </cell>
          <cell r="BZ34">
            <v>1.7299999999999999E-2</v>
          </cell>
          <cell r="CA34">
            <v>1.3899999999999999E-2</v>
          </cell>
          <cell r="CB34" t="e">
            <v>#DIV/0!</v>
          </cell>
          <cell r="CC34" t="e">
            <v>#DIV/0!</v>
          </cell>
          <cell r="CD34">
            <v>3.6399999999999997</v>
          </cell>
          <cell r="CE34">
            <v>3.6190700000000002</v>
          </cell>
          <cell r="CF34">
            <v>2.3652199999999999</v>
          </cell>
          <cell r="CG34">
            <v>2.4051300000000002</v>
          </cell>
          <cell r="CH34">
            <v>1.10578</v>
          </cell>
          <cell r="CI34">
            <v>1.1291800000000001</v>
          </cell>
          <cell r="CJ34">
            <v>2.249E-2</v>
          </cell>
          <cell r="CK34">
            <v>1.8069999999999999E-2</v>
          </cell>
          <cell r="CN34">
            <v>11</v>
          </cell>
        </row>
        <row r="35">
          <cell r="D35" t="str">
            <v>007</v>
          </cell>
          <cell r="E35">
            <v>62506680.461140312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8957866.4140828587</v>
          </cell>
          <cell r="M35">
            <v>17839518.17931949</v>
          </cell>
          <cell r="N35">
            <v>9839082.5514332242</v>
          </cell>
          <cell r="O35">
            <v>25870213.316304736</v>
          </cell>
          <cell r="P35">
            <v>53367143.220000006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8507937.6224610191</v>
          </cell>
          <cell r="X35">
            <v>16943488.646559499</v>
          </cell>
          <cell r="Y35">
            <v>9344892.7166669592</v>
          </cell>
          <cell r="Z35">
            <v>24570824.234312501</v>
          </cell>
          <cell r="AA35">
            <v>48082061.893184856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6890666.4723714292</v>
          </cell>
          <cell r="AI35">
            <v>13722706.291784223</v>
          </cell>
          <cell r="AJ35">
            <v>7568525.0395640181</v>
          </cell>
          <cell r="AK35">
            <v>19900164.089465182</v>
          </cell>
          <cell r="AL35">
            <v>19541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6063</v>
          </cell>
          <cell r="AT35">
            <v>7534</v>
          </cell>
          <cell r="AU35">
            <v>1592</v>
          </cell>
          <cell r="AV35">
            <v>4352</v>
          </cell>
          <cell r="AW35">
            <v>205.05</v>
          </cell>
          <cell r="AX35" t="e">
            <v>#DIV/0!</v>
          </cell>
          <cell r="AY35" t="e">
            <v>#DIV/0!</v>
          </cell>
          <cell r="AZ35" t="e">
            <v>#DIV/0!</v>
          </cell>
          <cell r="BA35" t="e">
            <v>#DIV/0!</v>
          </cell>
          <cell r="BB35" t="e">
            <v>#DIV/0!</v>
          </cell>
          <cell r="BC35" t="e">
            <v>#DIV/0!</v>
          </cell>
          <cell r="BD35">
            <v>94.71</v>
          </cell>
          <cell r="BE35">
            <v>151.79</v>
          </cell>
          <cell r="BF35">
            <v>396.17</v>
          </cell>
          <cell r="BG35">
            <v>381.05</v>
          </cell>
          <cell r="BH35" t="e">
            <v>#DIV/0!</v>
          </cell>
          <cell r="BI35" t="e">
            <v>#DIV/0!</v>
          </cell>
          <cell r="BJ35" t="e">
            <v>#DIV/0!</v>
          </cell>
          <cell r="BK35" t="e">
            <v>#DIV/0!</v>
          </cell>
          <cell r="BL35" t="e">
            <v>#DIV/0!</v>
          </cell>
          <cell r="BM35" t="e">
            <v>#DIV/0!</v>
          </cell>
          <cell r="BN35">
            <v>0.58599999999999997</v>
          </cell>
          <cell r="BO35">
            <v>0.93920000000000003</v>
          </cell>
          <cell r="BP35">
            <v>2.4514</v>
          </cell>
          <cell r="BQ35">
            <v>2.3578000000000001</v>
          </cell>
          <cell r="BR35">
            <v>1</v>
          </cell>
          <cell r="BS35">
            <v>1.3</v>
          </cell>
          <cell r="BT35" t="e">
            <v>#DIV/0!</v>
          </cell>
          <cell r="BU35" t="e">
            <v>#DIV/0!</v>
          </cell>
          <cell r="BV35" t="e">
            <v>#DIV/0!</v>
          </cell>
          <cell r="BW35" t="e">
            <v>#DIV/0!</v>
          </cell>
          <cell r="BX35" t="e">
            <v>#DIV/0!</v>
          </cell>
          <cell r="BY35" t="e">
            <v>#DIV/0!</v>
          </cell>
          <cell r="BZ35">
            <v>0.58599999999999997</v>
          </cell>
          <cell r="CA35">
            <v>0.93920000000000003</v>
          </cell>
          <cell r="CB35">
            <v>2.4514</v>
          </cell>
          <cell r="CC35">
            <v>2.3578000000000001</v>
          </cell>
          <cell r="CJ35">
            <v>0.76180000000000003</v>
          </cell>
          <cell r="CK35">
            <v>1.22096</v>
          </cell>
          <cell r="CL35">
            <v>3.18682</v>
          </cell>
          <cell r="CM35">
            <v>3.0651400000000004</v>
          </cell>
          <cell r="CN35">
            <v>11</v>
          </cell>
        </row>
        <row r="36">
          <cell r="D36" t="str">
            <v>022</v>
          </cell>
          <cell r="E36">
            <v>103347684.52000001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9306421.8689838015</v>
          </cell>
          <cell r="K36">
            <v>11624281.568570841</v>
          </cell>
          <cell r="L36">
            <v>28350694.069319732</v>
          </cell>
          <cell r="M36">
            <v>45391448.201355711</v>
          </cell>
          <cell r="N36">
            <v>2352528.7879842944</v>
          </cell>
          <cell r="O36">
            <v>6322310.0237856312</v>
          </cell>
          <cell r="P36">
            <v>79654632</v>
          </cell>
          <cell r="U36">
            <v>7172871</v>
          </cell>
          <cell r="V36">
            <v>8959348</v>
          </cell>
          <cell r="W36">
            <v>21851134</v>
          </cell>
          <cell r="X36">
            <v>34985197</v>
          </cell>
          <cell r="Y36">
            <v>1813198</v>
          </cell>
          <cell r="Z36">
            <v>4872884</v>
          </cell>
          <cell r="AA36">
            <v>79498218.861538455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7158786.0530644627</v>
          </cell>
          <cell r="AG36">
            <v>8941755.0527468007</v>
          </cell>
          <cell r="AH36">
            <v>21808226.207169022</v>
          </cell>
          <cell r="AI36">
            <v>34916498.616427466</v>
          </cell>
          <cell r="AJ36">
            <v>1809637.5292186879</v>
          </cell>
          <cell r="AK36">
            <v>4863315.4029120235</v>
          </cell>
          <cell r="AL36">
            <v>33657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423</v>
          </cell>
          <cell r="AR36">
            <v>352</v>
          </cell>
          <cell r="AS36">
            <v>14613</v>
          </cell>
          <cell r="AT36">
            <v>16280</v>
          </cell>
          <cell r="AU36">
            <v>572</v>
          </cell>
          <cell r="AV36">
            <v>1417</v>
          </cell>
          <cell r="AW36">
            <v>196.83</v>
          </cell>
          <cell r="AX36" t="e">
            <v>#DIV/0!</v>
          </cell>
          <cell r="AY36" t="e">
            <v>#DIV/0!</v>
          </cell>
          <cell r="AZ36" t="e">
            <v>#DIV/0!</v>
          </cell>
          <cell r="BA36" t="e">
            <v>#DIV/0!</v>
          </cell>
          <cell r="BB36">
            <v>1410.32</v>
          </cell>
          <cell r="BC36">
            <v>2116.89</v>
          </cell>
          <cell r="BD36">
            <v>124.37</v>
          </cell>
          <cell r="BE36">
            <v>178.73</v>
          </cell>
          <cell r="BF36">
            <v>263.64</v>
          </cell>
          <cell r="BG36">
            <v>286.01</v>
          </cell>
          <cell r="BH36" t="e">
            <v>#DIV/0!</v>
          </cell>
          <cell r="BI36" t="e">
            <v>#DIV/0!</v>
          </cell>
          <cell r="BJ36" t="e">
            <v>#DIV/0!</v>
          </cell>
          <cell r="BK36" t="e">
            <v>#DIV/0!</v>
          </cell>
          <cell r="BL36">
            <v>8.7266999999999992</v>
          </cell>
          <cell r="BM36">
            <v>13.098800000000001</v>
          </cell>
          <cell r="BN36">
            <v>0.76959999999999995</v>
          </cell>
          <cell r="BO36">
            <v>1.1059000000000001</v>
          </cell>
          <cell r="BP36">
            <v>1.6313</v>
          </cell>
          <cell r="BQ36">
            <v>1.7698</v>
          </cell>
          <cell r="BR36">
            <v>1</v>
          </cell>
          <cell r="BS36">
            <v>1.3</v>
          </cell>
          <cell r="BT36" t="e">
            <v>#DIV/0!</v>
          </cell>
          <cell r="BU36" t="e">
            <v>#DIV/0!</v>
          </cell>
          <cell r="BV36" t="e">
            <v>#DIV/0!</v>
          </cell>
          <cell r="BW36" t="e">
            <v>#DIV/0!</v>
          </cell>
          <cell r="BX36">
            <v>8.7266999999999992</v>
          </cell>
          <cell r="BY36">
            <v>13.098800000000001</v>
          </cell>
          <cell r="BZ36">
            <v>0.76959999999999995</v>
          </cell>
          <cell r="CA36">
            <v>1.1059000000000001</v>
          </cell>
          <cell r="CB36">
            <v>1.6313</v>
          </cell>
          <cell r="CC36">
            <v>1.7698</v>
          </cell>
          <cell r="CH36">
            <v>11.344709999999999</v>
          </cell>
          <cell r="CI36">
            <v>17.02844</v>
          </cell>
          <cell r="CJ36">
            <v>1.00048</v>
          </cell>
          <cell r="CK36">
            <v>1.4376700000000002</v>
          </cell>
          <cell r="CL36">
            <v>2.1206900000000002</v>
          </cell>
          <cell r="CM36">
            <v>2.3007400000000002</v>
          </cell>
          <cell r="CN36">
            <v>11</v>
          </cell>
        </row>
        <row r="37">
          <cell r="D37" t="str">
            <v>181</v>
          </cell>
          <cell r="E37">
            <v>145688720.29993719</v>
          </cell>
          <cell r="F37">
            <v>5949.0279630019877</v>
          </cell>
          <cell r="G37">
            <v>2974.5139815009939</v>
          </cell>
          <cell r="H37">
            <v>56515.7656485189</v>
          </cell>
          <cell r="I37">
            <v>38668.681759512925</v>
          </cell>
          <cell r="J37">
            <v>309349.4540761034</v>
          </cell>
          <cell r="K37">
            <v>276629.80027959245</v>
          </cell>
          <cell r="L37">
            <v>49933166.207457185</v>
          </cell>
          <cell r="M37">
            <v>43695610.388249598</v>
          </cell>
          <cell r="N37">
            <v>16413368.149922486</v>
          </cell>
          <cell r="O37">
            <v>34956488.310599685</v>
          </cell>
          <cell r="P37">
            <v>111354173.42000002</v>
          </cell>
          <cell r="Q37">
            <v>4547.0170244390456</v>
          </cell>
          <cell r="R37">
            <v>2273.5085122195228</v>
          </cell>
          <cell r="S37">
            <v>43196.661732170942</v>
          </cell>
          <cell r="T37">
            <v>29555.610658853799</v>
          </cell>
          <cell r="U37">
            <v>236444.88527083039</v>
          </cell>
          <cell r="V37">
            <v>211436.29163641564</v>
          </cell>
          <cell r="W37">
            <v>38165387.394629128</v>
          </cell>
          <cell r="X37">
            <v>33397840.044504791</v>
          </cell>
          <cell r="Y37">
            <v>12545219.970427329</v>
          </cell>
          <cell r="Z37">
            <v>26718272.035603836</v>
          </cell>
          <cell r="AA37">
            <v>93468095.399972543</v>
          </cell>
          <cell r="AB37">
            <v>3816.6600134740411</v>
          </cell>
          <cell r="AC37">
            <v>1908.3300067370205</v>
          </cell>
          <cell r="AD37">
            <v>36258.270128003402</v>
          </cell>
          <cell r="AE37">
            <v>24808.29008758127</v>
          </cell>
          <cell r="AF37">
            <v>198466.32070065016</v>
          </cell>
          <cell r="AG37">
            <v>177474.69062654293</v>
          </cell>
          <cell r="AH37">
            <v>32035135.823094364</v>
          </cell>
          <cell r="AI37">
            <v>28033367.798966832</v>
          </cell>
          <cell r="AJ37">
            <v>10530164.97717488</v>
          </cell>
          <cell r="AK37">
            <v>22426694.239173468</v>
          </cell>
          <cell r="AL37">
            <v>48979</v>
          </cell>
          <cell r="AM37">
            <v>2</v>
          </cell>
          <cell r="AN37">
            <v>1</v>
          </cell>
          <cell r="AO37">
            <v>19</v>
          </cell>
          <cell r="AP37">
            <v>13</v>
          </cell>
          <cell r="AQ37">
            <v>104</v>
          </cell>
          <cell r="AR37">
            <v>93</v>
          </cell>
          <cell r="AS37">
            <v>16787</v>
          </cell>
          <cell r="AT37">
            <v>14690</v>
          </cell>
          <cell r="AU37">
            <v>5518</v>
          </cell>
          <cell r="AV37">
            <v>11752</v>
          </cell>
          <cell r="AW37">
            <v>159.03</v>
          </cell>
          <cell r="AX37">
            <v>159.03</v>
          </cell>
          <cell r="AY37">
            <v>159.03</v>
          </cell>
          <cell r="AZ37">
            <v>159.03</v>
          </cell>
          <cell r="BA37">
            <v>159.03</v>
          </cell>
          <cell r="BB37">
            <v>159.03</v>
          </cell>
          <cell r="BC37">
            <v>159.03</v>
          </cell>
          <cell r="BD37">
            <v>159.03</v>
          </cell>
          <cell r="BE37">
            <v>159.03</v>
          </cell>
          <cell r="BF37">
            <v>159.03</v>
          </cell>
          <cell r="BG37">
            <v>159.03</v>
          </cell>
          <cell r="BH37">
            <v>0.98399999999999999</v>
          </cell>
          <cell r="BI37">
            <v>0.98399999999999999</v>
          </cell>
          <cell r="BJ37">
            <v>0.98399999999999999</v>
          </cell>
          <cell r="BK37">
            <v>0.98399999999999999</v>
          </cell>
          <cell r="BL37">
            <v>0.98399999999999999</v>
          </cell>
          <cell r="BM37">
            <v>0.98399999999999999</v>
          </cell>
          <cell r="BN37">
            <v>0.98399999999999999</v>
          </cell>
          <cell r="BO37">
            <v>0.98399999999999999</v>
          </cell>
          <cell r="BP37">
            <v>0.98399999999999999</v>
          </cell>
          <cell r="BQ37">
            <v>0.98399999999999999</v>
          </cell>
          <cell r="BR37">
            <v>1</v>
          </cell>
          <cell r="BS37">
            <v>1.5587</v>
          </cell>
          <cell r="BT37">
            <v>0.98399999999999999</v>
          </cell>
          <cell r="BU37">
            <v>0.98399999999999999</v>
          </cell>
          <cell r="BV37">
            <v>0.98399999999999999</v>
          </cell>
          <cell r="BW37">
            <v>0.98399999999999999</v>
          </cell>
          <cell r="BX37">
            <v>0.98399999999999999</v>
          </cell>
          <cell r="BY37">
            <v>0.98399999999999999</v>
          </cell>
          <cell r="BZ37">
            <v>0.98399999999999999</v>
          </cell>
          <cell r="CA37">
            <v>0.98399999999999999</v>
          </cell>
          <cell r="CB37">
            <v>0.98399999999999999</v>
          </cell>
          <cell r="CC37">
            <v>0.98399999999999999</v>
          </cell>
          <cell r="CD37">
            <v>1.5337608</v>
          </cell>
          <cell r="CE37">
            <v>1.5337608</v>
          </cell>
          <cell r="CF37">
            <v>1.5337608</v>
          </cell>
          <cell r="CG37">
            <v>1.5337608</v>
          </cell>
          <cell r="CH37">
            <v>1.5337608</v>
          </cell>
          <cell r="CI37">
            <v>1.5337608</v>
          </cell>
          <cell r="CJ37">
            <v>1.5337608</v>
          </cell>
          <cell r="CK37">
            <v>1.5337608</v>
          </cell>
          <cell r="CL37">
            <v>1.5337608</v>
          </cell>
          <cell r="CM37">
            <v>1.5337608</v>
          </cell>
          <cell r="CN37">
            <v>12</v>
          </cell>
        </row>
        <row r="38">
          <cell r="D38" t="str">
            <v>013</v>
          </cell>
          <cell r="E38">
            <v>130042993.35969511</v>
          </cell>
          <cell r="F38">
            <v>4485969.9263380505</v>
          </cell>
          <cell r="G38">
            <v>4642432.8490396021</v>
          </cell>
          <cell r="H38">
            <v>12996827.960973741</v>
          </cell>
          <cell r="I38">
            <v>12053474.011021465</v>
          </cell>
          <cell r="J38">
            <v>14782770.713020016</v>
          </cell>
          <cell r="K38">
            <v>15202960.322242221</v>
          </cell>
          <cell r="L38">
            <v>11334749.317147138</v>
          </cell>
          <cell r="M38">
            <v>28552825.527509563</v>
          </cell>
          <cell r="N38">
            <v>6152717.1628574152</v>
          </cell>
          <cell r="O38">
            <v>19838265.569545891</v>
          </cell>
          <cell r="P38">
            <v>95259185.959999979</v>
          </cell>
          <cell r="Q38">
            <v>3286065.8800895326</v>
          </cell>
          <cell r="R38">
            <v>3400678.2114763279</v>
          </cell>
          <cell r="S38">
            <v>9520445.6590757426</v>
          </cell>
          <cell r="T38">
            <v>8829419.3529060166</v>
          </cell>
          <cell r="U38">
            <v>10828685.713659251</v>
          </cell>
          <cell r="V38">
            <v>11136483.304973105</v>
          </cell>
          <cell r="W38">
            <v>8302938.6291161077</v>
          </cell>
          <cell r="X38">
            <v>20915536.057258017</v>
          </cell>
          <cell r="Y38">
            <v>4506992.7508879676</v>
          </cell>
          <cell r="Z38">
            <v>14531940.400557907</v>
          </cell>
          <cell r="AA38">
            <v>100033071.81515007</v>
          </cell>
          <cell r="AB38">
            <v>3450746.0971831158</v>
          </cell>
          <cell r="AC38">
            <v>3571102.1915689246</v>
          </cell>
          <cell r="AD38">
            <v>9997559.9699798003</v>
          </cell>
          <cell r="AE38">
            <v>9271903.0854011271</v>
          </cell>
          <cell r="AF38">
            <v>11371362.086938472</v>
          </cell>
          <cell r="AG38">
            <v>11694584.863263246</v>
          </cell>
          <cell r="AH38">
            <v>8719037.9362670295</v>
          </cell>
          <cell r="AI38">
            <v>21963711.944238123</v>
          </cell>
          <cell r="AJ38">
            <v>4732859.3560441658</v>
          </cell>
          <cell r="AK38">
            <v>15260204.28426607</v>
          </cell>
          <cell r="AL38">
            <v>44541</v>
          </cell>
          <cell r="AM38">
            <v>375</v>
          </cell>
          <cell r="AN38">
            <v>384</v>
          </cell>
          <cell r="AO38">
            <v>1638</v>
          </cell>
          <cell r="AP38">
            <v>1638</v>
          </cell>
          <cell r="AQ38">
            <v>4003</v>
          </cell>
          <cell r="AR38">
            <v>3857</v>
          </cell>
          <cell r="AS38">
            <v>11913</v>
          </cell>
          <cell r="AT38">
            <v>12799</v>
          </cell>
          <cell r="AU38">
            <v>2235</v>
          </cell>
          <cell r="AV38">
            <v>5699</v>
          </cell>
          <cell r="AW38">
            <v>187.16</v>
          </cell>
          <cell r="AX38">
            <v>766.83</v>
          </cell>
          <cell r="AY38">
            <v>774.98</v>
          </cell>
          <cell r="AZ38">
            <v>508.63</v>
          </cell>
          <cell r="BA38">
            <v>471.71</v>
          </cell>
          <cell r="BB38">
            <v>236.73</v>
          </cell>
          <cell r="BC38">
            <v>252.67</v>
          </cell>
          <cell r="BD38">
            <v>60.99</v>
          </cell>
          <cell r="BE38">
            <v>143</v>
          </cell>
          <cell r="BF38">
            <v>176.47</v>
          </cell>
          <cell r="BG38">
            <v>223.14</v>
          </cell>
          <cell r="BH38">
            <v>4.7449000000000003</v>
          </cell>
          <cell r="BI38">
            <v>4.7953999999999999</v>
          </cell>
          <cell r="BJ38">
            <v>3.1473</v>
          </cell>
          <cell r="BK38">
            <v>2.9188000000000001</v>
          </cell>
          <cell r="BL38">
            <v>1.4648000000000001</v>
          </cell>
          <cell r="BM38">
            <v>1.5634999999999999</v>
          </cell>
          <cell r="BN38">
            <v>0.37740000000000001</v>
          </cell>
          <cell r="BO38">
            <v>0.88480000000000003</v>
          </cell>
          <cell r="BP38">
            <v>1.0919000000000001</v>
          </cell>
          <cell r="BQ38">
            <v>1.3807</v>
          </cell>
          <cell r="BR38">
            <v>1</v>
          </cell>
          <cell r="BS38">
            <v>1.3</v>
          </cell>
          <cell r="BT38">
            <v>4.7449000000000003</v>
          </cell>
          <cell r="BU38">
            <v>4.7953999999999999</v>
          </cell>
          <cell r="BV38">
            <v>3.1473</v>
          </cell>
          <cell r="BW38">
            <v>2.9188000000000001</v>
          </cell>
          <cell r="BX38">
            <v>1.4648000000000001</v>
          </cell>
          <cell r="BY38">
            <v>1.5634999999999999</v>
          </cell>
          <cell r="BZ38">
            <v>0.37740000000000001</v>
          </cell>
          <cell r="CA38">
            <v>0.88480000000000003</v>
          </cell>
          <cell r="CB38">
            <v>1.0919000000000001</v>
          </cell>
          <cell r="CC38">
            <v>1.3807</v>
          </cell>
          <cell r="CD38">
            <v>6.1683700000000004</v>
          </cell>
          <cell r="CE38">
            <v>6.2340200000000001</v>
          </cell>
          <cell r="CF38">
            <v>4.0914900000000003</v>
          </cell>
          <cell r="CG38">
            <v>3.7944400000000003</v>
          </cell>
          <cell r="CH38">
            <v>1.9042400000000002</v>
          </cell>
          <cell r="CI38">
            <v>2.0325500000000001</v>
          </cell>
          <cell r="CJ38">
            <v>0.49062000000000006</v>
          </cell>
          <cell r="CK38">
            <v>1.1502400000000002</v>
          </cell>
          <cell r="CL38">
            <v>1.4194700000000002</v>
          </cell>
          <cell r="CM38">
            <v>1.79491</v>
          </cell>
          <cell r="CN38">
            <v>12</v>
          </cell>
        </row>
        <row r="39">
          <cell r="D39" t="str">
            <v>053</v>
          </cell>
          <cell r="E39">
            <v>28859184.70723113</v>
          </cell>
          <cell r="F39">
            <v>2109587.1756338836</v>
          </cell>
          <cell r="G39">
            <v>2166436.487541216</v>
          </cell>
          <cell r="H39">
            <v>5636757.4020795859</v>
          </cell>
          <cell r="I39">
            <v>5575886.8312775912</v>
          </cell>
          <cell r="J39">
            <v>6693544.8773857327</v>
          </cell>
          <cell r="K39">
            <v>6674093.9109876417</v>
          </cell>
          <cell r="L39">
            <v>625.03310337337098</v>
          </cell>
          <cell r="M39">
            <v>2252.9892221086052</v>
          </cell>
          <cell r="N39">
            <v>0</v>
          </cell>
          <cell r="O39">
            <v>0</v>
          </cell>
          <cell r="P39">
            <v>40387317.089999989</v>
          </cell>
          <cell r="Q39">
            <v>2952285.9725824064</v>
          </cell>
          <cell r="R39">
            <v>3031844.394264861</v>
          </cell>
          <cell r="S39">
            <v>7888424.8070996469</v>
          </cell>
          <cell r="T39">
            <v>7803238.7885281155</v>
          </cell>
          <cell r="U39">
            <v>9367358.1621100381</v>
          </cell>
          <cell r="V39">
            <v>9340137.2840569653</v>
          </cell>
          <cell r="W39">
            <v>874.70974643860745</v>
          </cell>
          <cell r="X39">
            <v>3152.9716115248784</v>
          </cell>
          <cell r="Y39">
            <v>0</v>
          </cell>
          <cell r="Z39">
            <v>0</v>
          </cell>
          <cell r="AA39">
            <v>22199372.851716258</v>
          </cell>
          <cell r="AB39">
            <v>1622759.365872218</v>
          </cell>
          <cell r="AC39">
            <v>1666489.6058009353</v>
          </cell>
          <cell r="AD39">
            <v>4335967.2323689125</v>
          </cell>
          <cell r="AE39">
            <v>4289143.7163673779</v>
          </cell>
          <cell r="AF39">
            <v>5148880.6749121016</v>
          </cell>
          <cell r="AG39">
            <v>5133918.3930674167</v>
          </cell>
          <cell r="AH39">
            <v>480.79469490259305</v>
          </cell>
          <cell r="AI39">
            <v>1733.0686323912348</v>
          </cell>
          <cell r="AJ39">
            <v>0</v>
          </cell>
          <cell r="AK39">
            <v>0</v>
          </cell>
          <cell r="AL39">
            <v>9960</v>
          </cell>
          <cell r="AM39">
            <v>308</v>
          </cell>
          <cell r="AN39">
            <v>300</v>
          </cell>
          <cell r="AO39">
            <v>1361</v>
          </cell>
          <cell r="AP39">
            <v>1284</v>
          </cell>
          <cell r="AQ39">
            <v>3407</v>
          </cell>
          <cell r="AR39">
            <v>3270</v>
          </cell>
          <cell r="AS39">
            <v>10</v>
          </cell>
          <cell r="AT39">
            <v>20</v>
          </cell>
          <cell r="AU39">
            <v>0</v>
          </cell>
          <cell r="AV39">
            <v>0</v>
          </cell>
          <cell r="AW39">
            <v>185.74</v>
          </cell>
          <cell r="AX39">
            <v>439.06</v>
          </cell>
          <cell r="AY39">
            <v>462.91</v>
          </cell>
          <cell r="AZ39">
            <v>265.49</v>
          </cell>
          <cell r="BA39">
            <v>278.37</v>
          </cell>
          <cell r="BB39">
            <v>125.94</v>
          </cell>
          <cell r="BC39">
            <v>130.83000000000001</v>
          </cell>
          <cell r="BD39">
            <v>4.01</v>
          </cell>
          <cell r="BE39">
            <v>7.22</v>
          </cell>
          <cell r="BF39" t="e">
            <v>#DIV/0!</v>
          </cell>
          <cell r="BG39" t="e">
            <v>#DIV/0!</v>
          </cell>
          <cell r="BH39">
            <v>2.7168000000000001</v>
          </cell>
          <cell r="BI39">
            <v>2.8643999999999998</v>
          </cell>
          <cell r="BJ39">
            <v>1.6428</v>
          </cell>
          <cell r="BK39">
            <v>1.7224999999999999</v>
          </cell>
          <cell r="BL39">
            <v>0.77929999999999999</v>
          </cell>
          <cell r="BM39">
            <v>0.8095</v>
          </cell>
          <cell r="BN39">
            <v>2.4799999999999999E-2</v>
          </cell>
          <cell r="BO39">
            <v>4.4699999999999997E-2</v>
          </cell>
          <cell r="BP39" t="e">
            <v>#DIV/0!</v>
          </cell>
          <cell r="BQ39" t="e">
            <v>#DIV/0!</v>
          </cell>
          <cell r="BR39">
            <v>1</v>
          </cell>
          <cell r="BS39">
            <v>1.3</v>
          </cell>
          <cell r="BT39">
            <v>2.7168000000000001</v>
          </cell>
          <cell r="BU39">
            <v>2.8643999999999998</v>
          </cell>
          <cell r="BV39">
            <v>1.6428</v>
          </cell>
          <cell r="BW39">
            <v>1.7224999999999999</v>
          </cell>
          <cell r="BX39">
            <v>0.77929999999999999</v>
          </cell>
          <cell r="BY39">
            <v>0.8095</v>
          </cell>
          <cell r="BZ39">
            <v>2.4799999999999999E-2</v>
          </cell>
          <cell r="CA39">
            <v>4.4699999999999997E-2</v>
          </cell>
          <cell r="CB39" t="e">
            <v>#DIV/0!</v>
          </cell>
          <cell r="CC39" t="e">
            <v>#DIV/0!</v>
          </cell>
          <cell r="CD39">
            <v>3.5318400000000003</v>
          </cell>
          <cell r="CE39">
            <v>3.7237199999999997</v>
          </cell>
          <cell r="CF39">
            <v>2.13564</v>
          </cell>
          <cell r="CG39">
            <v>2.2392500000000002</v>
          </cell>
          <cell r="CH39">
            <v>1.01309</v>
          </cell>
          <cell r="CI39">
            <v>1.0523500000000001</v>
          </cell>
          <cell r="CJ39">
            <v>3.2239999999999998E-2</v>
          </cell>
          <cell r="CK39">
            <v>5.8109999999999995E-2</v>
          </cell>
          <cell r="CN39">
            <v>13</v>
          </cell>
        </row>
        <row r="40">
          <cell r="D40" t="str">
            <v>183</v>
          </cell>
          <cell r="E40">
            <v>37779516.275818244</v>
          </cell>
          <cell r="F40">
            <v>1699412.0965987905</v>
          </cell>
          <cell r="G40">
            <v>1438809.8462953076</v>
          </cell>
          <cell r="H40">
            <v>3443078.0622657286</v>
          </cell>
          <cell r="I40">
            <v>2973811.2703468455</v>
          </cell>
          <cell r="J40">
            <v>5102635.1356943063</v>
          </cell>
          <cell r="K40">
            <v>5250925.4085859219</v>
          </cell>
          <cell r="L40">
            <v>3562316.8078966988</v>
          </cell>
          <cell r="M40">
            <v>7640725.7089522192</v>
          </cell>
          <cell r="N40">
            <v>1591011.654757886</v>
          </cell>
          <cell r="O40">
            <v>5076790.2844245387</v>
          </cell>
          <cell r="P40">
            <v>36251462.629999995</v>
          </cell>
          <cell r="Q40">
            <v>1630676.6254774313</v>
          </cell>
          <cell r="R40">
            <v>1380614.8547231685</v>
          </cell>
          <cell r="S40">
            <v>3303817.2007059543</v>
          </cell>
          <cell r="T40">
            <v>2853530.6632460742</v>
          </cell>
          <cell r="U40">
            <v>4896250.8038925594</v>
          </cell>
          <cell r="V40">
            <v>5038543.2368309814</v>
          </cell>
          <cell r="W40">
            <v>3418233.1423959211</v>
          </cell>
          <cell r="X40">
            <v>7331684.1984410109</v>
          </cell>
          <cell r="Y40">
            <v>1526660.6148493038</v>
          </cell>
          <cell r="Z40">
            <v>4871451.2894375902</v>
          </cell>
          <cell r="AA40">
            <v>29061166.36601403</v>
          </cell>
          <cell r="AB40">
            <v>1307240.0743067618</v>
          </cell>
          <cell r="AC40">
            <v>1106776.8048425443</v>
          </cell>
          <cell r="AD40">
            <v>2648521.5863582524</v>
          </cell>
          <cell r="AE40">
            <v>2287547.1310360348</v>
          </cell>
          <cell r="AF40">
            <v>3925103.9505340816</v>
          </cell>
          <cell r="AG40">
            <v>4039173.3912199396</v>
          </cell>
          <cell r="AH40">
            <v>2740243.6983820759</v>
          </cell>
          <cell r="AI40">
            <v>5877481.31457863</v>
          </cell>
          <cell r="AJ40">
            <v>1223855.1190445276</v>
          </cell>
          <cell r="AK40">
            <v>3905223.2957111835</v>
          </cell>
          <cell r="AL40">
            <v>13255</v>
          </cell>
          <cell r="AM40">
            <v>98</v>
          </cell>
          <cell r="AN40">
            <v>101</v>
          </cell>
          <cell r="AO40">
            <v>432</v>
          </cell>
          <cell r="AP40">
            <v>399</v>
          </cell>
          <cell r="AQ40">
            <v>1433</v>
          </cell>
          <cell r="AR40">
            <v>1396</v>
          </cell>
          <cell r="AS40">
            <v>3667</v>
          </cell>
          <cell r="AT40">
            <v>2971</v>
          </cell>
          <cell r="AU40">
            <v>886</v>
          </cell>
          <cell r="AV40">
            <v>1872</v>
          </cell>
          <cell r="AW40">
            <v>182.71</v>
          </cell>
          <cell r="AX40">
            <v>1111.5999999999999</v>
          </cell>
          <cell r="AY40">
            <v>913.18</v>
          </cell>
          <cell r="AZ40">
            <v>510.9</v>
          </cell>
          <cell r="BA40">
            <v>477.77</v>
          </cell>
          <cell r="BB40">
            <v>228.26</v>
          </cell>
          <cell r="BC40">
            <v>241.12</v>
          </cell>
          <cell r="BD40">
            <v>62.27</v>
          </cell>
          <cell r="BE40">
            <v>164.86</v>
          </cell>
          <cell r="BF40">
            <v>115.11</v>
          </cell>
          <cell r="BG40">
            <v>173.84</v>
          </cell>
          <cell r="BH40">
            <v>6.8783000000000003</v>
          </cell>
          <cell r="BI40">
            <v>5.6505000000000001</v>
          </cell>
          <cell r="BJ40">
            <v>3.1613000000000002</v>
          </cell>
          <cell r="BK40">
            <v>2.9563000000000001</v>
          </cell>
          <cell r="BL40">
            <v>1.4124000000000001</v>
          </cell>
          <cell r="BM40">
            <v>1.492</v>
          </cell>
          <cell r="BN40">
            <v>0.38529999999999998</v>
          </cell>
          <cell r="BO40">
            <v>1.0201</v>
          </cell>
          <cell r="BP40">
            <v>0.71230000000000004</v>
          </cell>
          <cell r="BQ40">
            <v>1.0757000000000001</v>
          </cell>
          <cell r="BR40">
            <v>1</v>
          </cell>
          <cell r="BS40">
            <v>1.3</v>
          </cell>
          <cell r="BT40">
            <v>6.8783000000000003</v>
          </cell>
          <cell r="BU40">
            <v>5.6505000000000001</v>
          </cell>
          <cell r="BV40">
            <v>3.1613000000000002</v>
          </cell>
          <cell r="BW40">
            <v>2.9563000000000001</v>
          </cell>
          <cell r="BX40">
            <v>1.4124000000000001</v>
          </cell>
          <cell r="BY40">
            <v>1.492</v>
          </cell>
          <cell r="BZ40">
            <v>0.38529999999999998</v>
          </cell>
          <cell r="CA40">
            <v>1.0201</v>
          </cell>
          <cell r="CB40">
            <v>0.71230000000000004</v>
          </cell>
          <cell r="CC40">
            <v>1.0757000000000001</v>
          </cell>
          <cell r="CD40">
            <v>8.941790000000001</v>
          </cell>
          <cell r="CE40">
            <v>7.34565</v>
          </cell>
          <cell r="CF40">
            <v>4.1096900000000005</v>
          </cell>
          <cell r="CG40">
            <v>3.8431900000000003</v>
          </cell>
          <cell r="CH40">
            <v>1.8361200000000002</v>
          </cell>
          <cell r="CI40">
            <v>1.9396</v>
          </cell>
          <cell r="CJ40">
            <v>0.50088999999999995</v>
          </cell>
          <cell r="CK40">
            <v>1.32613</v>
          </cell>
          <cell r="CL40">
            <v>0.92599000000000009</v>
          </cell>
          <cell r="CM40">
            <v>1.3984100000000002</v>
          </cell>
          <cell r="CN40">
            <v>13</v>
          </cell>
        </row>
        <row r="41">
          <cell r="D41" t="str">
            <v>247</v>
          </cell>
          <cell r="E41">
            <v>62132625.945973977</v>
          </cell>
          <cell r="F41">
            <v>2177323.6851403392</v>
          </cell>
          <cell r="G41">
            <v>2098863.7334968881</v>
          </cell>
          <cell r="H41">
            <v>4914948.945858771</v>
          </cell>
          <cell r="I41">
            <v>4691061.9593159258</v>
          </cell>
          <cell r="J41">
            <v>8743524.0026572198</v>
          </cell>
          <cell r="K41">
            <v>9252964.2101001535</v>
          </cell>
          <cell r="L41">
            <v>6089086.976920451</v>
          </cell>
          <cell r="M41">
            <v>13292160.27880211</v>
          </cell>
          <cell r="N41">
            <v>2497983.4863338112</v>
          </cell>
          <cell r="O41">
            <v>8374708.6673483085</v>
          </cell>
          <cell r="P41">
            <v>60113396.569999993</v>
          </cell>
          <cell r="Q41">
            <v>2106563.5027224547</v>
          </cell>
          <cell r="R41">
            <v>2030653.3972634175</v>
          </cell>
          <cell r="S41">
            <v>4755219.509965945</v>
          </cell>
          <cell r="T41">
            <v>4538608.5587305194</v>
          </cell>
          <cell r="U41">
            <v>8459370.8665729538</v>
          </cell>
          <cell r="V41">
            <v>8952254.9311439376</v>
          </cell>
          <cell r="W41">
            <v>5891199.585079819</v>
          </cell>
          <cell r="X41">
            <v>12860182.391235441</v>
          </cell>
          <cell r="Y41">
            <v>2416802.2782405135</v>
          </cell>
          <cell r="Z41">
            <v>8102541.5490449918</v>
          </cell>
          <cell r="AA41">
            <v>47794327.650749214</v>
          </cell>
          <cell r="AB41">
            <v>1674864.3731848763</v>
          </cell>
          <cell r="AC41">
            <v>1614510.5642283754</v>
          </cell>
          <cell r="AD41">
            <v>3780729.9583529006</v>
          </cell>
          <cell r="AE41">
            <v>3608509.199473789</v>
          </cell>
          <cell r="AF41">
            <v>6725787.6943517076</v>
          </cell>
          <cell r="AG41">
            <v>7117664.777000118</v>
          </cell>
          <cell r="AH41">
            <v>4683913.0591695774</v>
          </cell>
          <cell r="AI41">
            <v>10224738.676001623</v>
          </cell>
          <cell r="AJ41">
            <v>1921525.7587183162</v>
          </cell>
          <cell r="AK41">
            <v>6442083.5902679292</v>
          </cell>
          <cell r="AL41">
            <v>22133</v>
          </cell>
          <cell r="AM41">
            <v>189</v>
          </cell>
          <cell r="AN41">
            <v>155</v>
          </cell>
          <cell r="AO41">
            <v>808</v>
          </cell>
          <cell r="AP41">
            <v>734</v>
          </cell>
          <cell r="AQ41">
            <v>2329</v>
          </cell>
          <cell r="AR41">
            <v>2274</v>
          </cell>
          <cell r="AS41">
            <v>6009</v>
          </cell>
          <cell r="AT41">
            <v>5217</v>
          </cell>
          <cell r="AU41">
            <v>1373</v>
          </cell>
          <cell r="AV41">
            <v>3045</v>
          </cell>
          <cell r="AW41">
            <v>179.95</v>
          </cell>
          <cell r="AX41">
            <v>738.48</v>
          </cell>
          <cell r="AY41">
            <v>868.02</v>
          </cell>
          <cell r="AZ41">
            <v>389.93</v>
          </cell>
          <cell r="BA41">
            <v>409.69</v>
          </cell>
          <cell r="BB41">
            <v>240.65</v>
          </cell>
          <cell r="BC41">
            <v>260.83</v>
          </cell>
          <cell r="BD41">
            <v>64.959999999999994</v>
          </cell>
          <cell r="BE41">
            <v>163.32</v>
          </cell>
          <cell r="BF41">
            <v>116.63</v>
          </cell>
          <cell r="BG41">
            <v>176.3</v>
          </cell>
          <cell r="BH41">
            <v>4.5694999999999997</v>
          </cell>
          <cell r="BI41">
            <v>5.3711000000000002</v>
          </cell>
          <cell r="BJ41">
            <v>2.4127999999999998</v>
          </cell>
          <cell r="BK41">
            <v>2.5350999999999999</v>
          </cell>
          <cell r="BL41">
            <v>1.4891000000000001</v>
          </cell>
          <cell r="BM41">
            <v>1.6138999999999999</v>
          </cell>
          <cell r="BN41">
            <v>0.40200000000000002</v>
          </cell>
          <cell r="BO41">
            <v>1.0105999999999999</v>
          </cell>
          <cell r="BP41">
            <v>0.72170000000000001</v>
          </cell>
          <cell r="BQ41">
            <v>1.0909</v>
          </cell>
          <cell r="BR41">
            <v>1</v>
          </cell>
          <cell r="BS41">
            <v>1.3</v>
          </cell>
          <cell r="BT41">
            <v>4.5694999999999997</v>
          </cell>
          <cell r="BU41">
            <v>5.3711000000000002</v>
          </cell>
          <cell r="BV41">
            <v>2.4127999999999998</v>
          </cell>
          <cell r="BW41">
            <v>2.5350999999999999</v>
          </cell>
          <cell r="BX41">
            <v>1.4891000000000001</v>
          </cell>
          <cell r="BY41">
            <v>1.6138999999999999</v>
          </cell>
          <cell r="BZ41">
            <v>0.40200000000000002</v>
          </cell>
          <cell r="CA41">
            <v>1.0105999999999999</v>
          </cell>
          <cell r="CB41">
            <v>0.72170000000000001</v>
          </cell>
          <cell r="CC41">
            <v>1.0909</v>
          </cell>
          <cell r="CD41">
            <v>5.9403499999999996</v>
          </cell>
          <cell r="CE41">
            <v>6.9824300000000008</v>
          </cell>
          <cell r="CF41">
            <v>3.1366399999999999</v>
          </cell>
          <cell r="CG41">
            <v>3.2956300000000001</v>
          </cell>
          <cell r="CH41">
            <v>1.9358300000000002</v>
          </cell>
          <cell r="CI41">
            <v>2.0980699999999999</v>
          </cell>
          <cell r="CJ41">
            <v>0.52260000000000006</v>
          </cell>
          <cell r="CK41">
            <v>1.3137799999999999</v>
          </cell>
          <cell r="CL41">
            <v>0.93820999999999999</v>
          </cell>
          <cell r="CM41">
            <v>1.4181699999999999</v>
          </cell>
          <cell r="CN41">
            <v>13</v>
          </cell>
        </row>
        <row r="42">
          <cell r="D42" t="str">
            <v>036</v>
          </cell>
          <cell r="E42">
            <v>13617768.279999994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1108910.2639875733</v>
          </cell>
          <cell r="M42">
            <v>2293209.7126411772</v>
          </cell>
          <cell r="N42">
            <v>2860029.0875948914</v>
          </cell>
          <cell r="O42">
            <v>7355619.2157763522</v>
          </cell>
          <cell r="P42">
            <v>13408648.77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1091881.425908457</v>
          </cell>
          <cell r="X42">
            <v>2257994.3321489817</v>
          </cell>
          <cell r="Y42">
            <v>2816109.4181537563</v>
          </cell>
          <cell r="Z42">
            <v>7242663.5937888045</v>
          </cell>
          <cell r="AA42">
            <v>10475206.369230764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853007.89537505643</v>
          </cell>
          <cell r="AI42">
            <v>1764007.471262444</v>
          </cell>
          <cell r="AJ42">
            <v>2200022.3750729933</v>
          </cell>
          <cell r="AK42">
            <v>5658168.6275202706</v>
          </cell>
          <cell r="AL42">
            <v>4933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917</v>
          </cell>
          <cell r="AT42">
            <v>1162</v>
          </cell>
          <cell r="AU42">
            <v>854</v>
          </cell>
          <cell r="AV42">
            <v>2000</v>
          </cell>
          <cell r="AW42">
            <v>176.96</v>
          </cell>
          <cell r="AX42" t="e">
            <v>#DIV/0!</v>
          </cell>
          <cell r="AY42" t="e">
            <v>#DIV/0!</v>
          </cell>
          <cell r="AZ42" t="e">
            <v>#DIV/0!</v>
          </cell>
          <cell r="BA42" t="e">
            <v>#DIV/0!</v>
          </cell>
          <cell r="BB42" t="e">
            <v>#DIV/0!</v>
          </cell>
          <cell r="BC42" t="e">
            <v>#DIV/0!</v>
          </cell>
          <cell r="BD42">
            <v>77.52</v>
          </cell>
          <cell r="BE42">
            <v>126.51</v>
          </cell>
          <cell r="BF42">
            <v>214.68</v>
          </cell>
          <cell r="BG42">
            <v>235.76</v>
          </cell>
          <cell r="BH42" t="e">
            <v>#DIV/0!</v>
          </cell>
          <cell r="BI42" t="e">
            <v>#DIV/0!</v>
          </cell>
          <cell r="BJ42" t="e">
            <v>#DIV/0!</v>
          </cell>
          <cell r="BK42" t="e">
            <v>#DIV/0!</v>
          </cell>
          <cell r="BL42" t="e">
            <v>#DIV/0!</v>
          </cell>
          <cell r="BM42" t="e">
            <v>#DIV/0!</v>
          </cell>
          <cell r="BN42">
            <v>0.47970000000000002</v>
          </cell>
          <cell r="BO42">
            <v>0.78280000000000005</v>
          </cell>
          <cell r="BP42">
            <v>1.3284</v>
          </cell>
          <cell r="BQ42">
            <v>1.4588000000000001</v>
          </cell>
          <cell r="BR42">
            <v>1</v>
          </cell>
          <cell r="BS42">
            <v>1.3</v>
          </cell>
          <cell r="BT42" t="e">
            <v>#DIV/0!</v>
          </cell>
          <cell r="BU42" t="e">
            <v>#DIV/0!</v>
          </cell>
          <cell r="BV42" t="e">
            <v>#DIV/0!</v>
          </cell>
          <cell r="BW42" t="e">
            <v>#DIV/0!</v>
          </cell>
          <cell r="BX42" t="e">
            <v>#DIV/0!</v>
          </cell>
          <cell r="BY42" t="e">
            <v>#DIV/0!</v>
          </cell>
          <cell r="BZ42">
            <v>0.47970000000000002</v>
          </cell>
          <cell r="CA42">
            <v>0.78280000000000005</v>
          </cell>
          <cell r="CB42">
            <v>1.3284</v>
          </cell>
          <cell r="CC42">
            <v>1.4588000000000001</v>
          </cell>
          <cell r="CJ42">
            <v>0.62361</v>
          </cell>
          <cell r="CK42">
            <v>1.0176400000000001</v>
          </cell>
          <cell r="CL42">
            <v>1.72692</v>
          </cell>
          <cell r="CM42">
            <v>1.8964400000000001</v>
          </cell>
          <cell r="CN42">
            <v>14</v>
          </cell>
        </row>
        <row r="43">
          <cell r="D43" t="str">
            <v>006</v>
          </cell>
          <cell r="E43">
            <v>111340967.04000001</v>
          </cell>
          <cell r="F43">
            <v>3193691.6733336477</v>
          </cell>
          <cell r="G43">
            <v>3173029.8574158945</v>
          </cell>
          <cell r="H43">
            <v>8326456.1737549528</v>
          </cell>
          <cell r="I43">
            <v>7844332.0979623226</v>
          </cell>
          <cell r="J43">
            <v>7496189.0211181687</v>
          </cell>
          <cell r="K43">
            <v>7915437.9178801496</v>
          </cell>
          <cell r="L43">
            <v>10403515.043681983</v>
          </cell>
          <cell r="M43">
            <v>26893250.674918585</v>
          </cell>
          <cell r="N43">
            <v>8856655.8139500953</v>
          </cell>
          <cell r="O43">
            <v>27238408.765984219</v>
          </cell>
          <cell r="P43">
            <v>108114944.67999999</v>
          </cell>
          <cell r="Q43">
            <v>3101156.8137664692</v>
          </cell>
          <cell r="R43">
            <v>3081093.6587183038</v>
          </cell>
          <cell r="S43">
            <v>8085203.2503234213</v>
          </cell>
          <cell r="T43">
            <v>7617048.3638610998</v>
          </cell>
          <cell r="U43">
            <v>7278992.4757690877</v>
          </cell>
          <cell r="V43">
            <v>7686093.9451167397</v>
          </cell>
          <cell r="W43">
            <v>10102080.872183748</v>
          </cell>
          <cell r="X43">
            <v>26114038.581501029</v>
          </cell>
          <cell r="Y43">
            <v>8600040.7471852936</v>
          </cell>
          <cell r="Z43">
            <v>26449195.971574798</v>
          </cell>
          <cell r="AA43">
            <v>85646897.723076925</v>
          </cell>
          <cell r="AB43">
            <v>2456685.9025643445</v>
          </cell>
          <cell r="AC43">
            <v>2440792.1980122263</v>
          </cell>
          <cell r="AD43">
            <v>6404966.2875038097</v>
          </cell>
          <cell r="AE43">
            <v>6034101.6138171712</v>
          </cell>
          <cell r="AF43">
            <v>5766299.2470139759</v>
          </cell>
          <cell r="AG43">
            <v>6088798.3983693458</v>
          </cell>
          <cell r="AH43">
            <v>8002703.8797553713</v>
          </cell>
          <cell r="AI43">
            <v>20687115.903783526</v>
          </cell>
          <cell r="AJ43">
            <v>6812812.1645769961</v>
          </cell>
          <cell r="AK43">
            <v>20952622.127680168</v>
          </cell>
          <cell r="AL43">
            <v>40972</v>
          </cell>
          <cell r="AM43">
            <v>242</v>
          </cell>
          <cell r="AN43">
            <v>237</v>
          </cell>
          <cell r="AO43">
            <v>1101</v>
          </cell>
          <cell r="AP43">
            <v>1028</v>
          </cell>
          <cell r="AQ43">
            <v>3011</v>
          </cell>
          <cell r="AR43">
            <v>2954</v>
          </cell>
          <cell r="AS43">
            <v>12015</v>
          </cell>
          <cell r="AT43">
            <v>11754</v>
          </cell>
          <cell r="AU43">
            <v>2337</v>
          </cell>
          <cell r="AV43">
            <v>6293</v>
          </cell>
          <cell r="AW43">
            <v>174.2</v>
          </cell>
          <cell r="AX43">
            <v>845.97</v>
          </cell>
          <cell r="AY43">
            <v>858.23</v>
          </cell>
          <cell r="AZ43">
            <v>484.78</v>
          </cell>
          <cell r="BA43">
            <v>489.15</v>
          </cell>
          <cell r="BB43">
            <v>159.59</v>
          </cell>
          <cell r="BC43">
            <v>171.77</v>
          </cell>
          <cell r="BD43">
            <v>55.5</v>
          </cell>
          <cell r="BE43">
            <v>146.66999999999999</v>
          </cell>
          <cell r="BF43">
            <v>242.93</v>
          </cell>
          <cell r="BG43">
            <v>277.45999999999998</v>
          </cell>
          <cell r="BH43">
            <v>5.2346000000000004</v>
          </cell>
          <cell r="BI43">
            <v>5.3105000000000002</v>
          </cell>
          <cell r="BJ43">
            <v>2.9996999999999998</v>
          </cell>
          <cell r="BK43">
            <v>3.0266999999999999</v>
          </cell>
          <cell r="BL43">
            <v>0.98750000000000004</v>
          </cell>
          <cell r="BM43">
            <v>1.0629</v>
          </cell>
          <cell r="BN43">
            <v>0.34339999999999998</v>
          </cell>
          <cell r="BO43">
            <v>0.90759999999999996</v>
          </cell>
          <cell r="BP43">
            <v>1.5032000000000001</v>
          </cell>
          <cell r="BQ43">
            <v>1.7168000000000001</v>
          </cell>
          <cell r="BR43">
            <v>1</v>
          </cell>
          <cell r="BS43">
            <v>1.3</v>
          </cell>
          <cell r="BT43">
            <v>5.2346000000000004</v>
          </cell>
          <cell r="BU43">
            <v>5.3105000000000002</v>
          </cell>
          <cell r="BV43">
            <v>2.9996999999999998</v>
          </cell>
          <cell r="BW43">
            <v>3.0266999999999999</v>
          </cell>
          <cell r="BX43">
            <v>0.98750000000000004</v>
          </cell>
          <cell r="BY43">
            <v>1.0629</v>
          </cell>
          <cell r="BZ43">
            <v>0.34339999999999998</v>
          </cell>
          <cell r="CA43">
            <v>0.90759999999999996</v>
          </cell>
          <cell r="CB43">
            <v>1.5032000000000001</v>
          </cell>
          <cell r="CC43">
            <v>1.7168000000000001</v>
          </cell>
          <cell r="CD43">
            <v>6.8049800000000005</v>
          </cell>
          <cell r="CE43">
            <v>6.9036500000000007</v>
          </cell>
          <cell r="CF43">
            <v>3.89961</v>
          </cell>
          <cell r="CG43">
            <v>3.9347099999999999</v>
          </cell>
          <cell r="CH43">
            <v>1.2837500000000002</v>
          </cell>
          <cell r="CI43">
            <v>1.3817699999999999</v>
          </cell>
          <cell r="CJ43">
            <v>0.44641999999999998</v>
          </cell>
          <cell r="CK43">
            <v>1.17988</v>
          </cell>
          <cell r="CL43">
            <v>1.9541600000000001</v>
          </cell>
          <cell r="CM43">
            <v>2.23184</v>
          </cell>
          <cell r="CN43">
            <v>14</v>
          </cell>
        </row>
        <row r="44">
          <cell r="D44" t="str">
            <v>132</v>
          </cell>
          <cell r="E44">
            <v>73573656.235067472</v>
          </cell>
          <cell r="F44">
            <v>2430556.5295120883</v>
          </cell>
          <cell r="G44">
            <v>2506097.1315083555</v>
          </cell>
          <cell r="H44">
            <v>6393103.7183194105</v>
          </cell>
          <cell r="I44">
            <v>6311101.6274564443</v>
          </cell>
          <cell r="J44">
            <v>10630067.419565668</v>
          </cell>
          <cell r="K44">
            <v>10074150.876441002</v>
          </cell>
          <cell r="L44">
            <v>6721310.9619132075</v>
          </cell>
          <cell r="M44">
            <v>14774424.910040682</v>
          </cell>
          <cell r="N44">
            <v>3413883.4236247106</v>
          </cell>
          <cell r="O44">
            <v>10318959.636685906</v>
          </cell>
          <cell r="P44">
            <v>71108372.5</v>
          </cell>
          <cell r="Q44">
            <v>2349114.1792743383</v>
          </cell>
          <cell r="R44">
            <v>2422123.5897141658</v>
          </cell>
          <cell r="S44">
            <v>6178885.5399674131</v>
          </cell>
          <cell r="T44">
            <v>6099631.1502680285</v>
          </cell>
          <cell r="U44">
            <v>10273878.347917559</v>
          </cell>
          <cell r="V44">
            <v>9736589.287535375</v>
          </cell>
          <cell r="W44">
            <v>6496095.3148914734</v>
          </cell>
          <cell r="X44">
            <v>14279367.965890357</v>
          </cell>
          <cell r="Y44">
            <v>3299492.0543717165</v>
          </cell>
          <cell r="Z44">
            <v>9973195.0701695774</v>
          </cell>
          <cell r="AA44">
            <v>56595120.180821121</v>
          </cell>
          <cell r="AB44">
            <v>1869658.8688554524</v>
          </cell>
          <cell r="AC44">
            <v>1927767.0242371964</v>
          </cell>
          <cell r="AD44">
            <v>4917772.091014931</v>
          </cell>
          <cell r="AE44">
            <v>4854693.5595818805</v>
          </cell>
          <cell r="AF44">
            <v>8176974.9381274367</v>
          </cell>
          <cell r="AG44">
            <v>7749346.8280315399</v>
          </cell>
          <cell r="AH44">
            <v>5170239.2014716975</v>
          </cell>
          <cell r="AI44">
            <v>11364942.238492832</v>
          </cell>
          <cell r="AJ44">
            <v>2626064.1720190081</v>
          </cell>
          <cell r="AK44">
            <v>7937661.2589891581</v>
          </cell>
          <cell r="AL44">
            <v>27775</v>
          </cell>
          <cell r="AM44">
            <v>176</v>
          </cell>
          <cell r="AN44">
            <v>181</v>
          </cell>
          <cell r="AO44">
            <v>918</v>
          </cell>
          <cell r="AP44">
            <v>883</v>
          </cell>
          <cell r="AQ44">
            <v>3002</v>
          </cell>
          <cell r="AR44">
            <v>2801</v>
          </cell>
          <cell r="AS44">
            <v>7357</v>
          </cell>
          <cell r="AT44">
            <v>6448</v>
          </cell>
          <cell r="AU44">
            <v>1969</v>
          </cell>
          <cell r="AV44">
            <v>4040</v>
          </cell>
          <cell r="AW44">
            <v>169.8</v>
          </cell>
          <cell r="AX44">
            <v>885.26</v>
          </cell>
          <cell r="AY44">
            <v>887.55</v>
          </cell>
          <cell r="AZ44">
            <v>446.42</v>
          </cell>
          <cell r="BA44">
            <v>458.16</v>
          </cell>
          <cell r="BB44">
            <v>226.99</v>
          </cell>
          <cell r="BC44">
            <v>230.55</v>
          </cell>
          <cell r="BD44">
            <v>58.56</v>
          </cell>
          <cell r="BE44">
            <v>146.88</v>
          </cell>
          <cell r="BF44">
            <v>111.14</v>
          </cell>
          <cell r="BG44">
            <v>163.72999999999999</v>
          </cell>
          <cell r="BH44">
            <v>5.4778000000000002</v>
          </cell>
          <cell r="BI44">
            <v>5.4919000000000002</v>
          </cell>
          <cell r="BJ44">
            <v>2.7623000000000002</v>
          </cell>
          <cell r="BK44">
            <v>2.835</v>
          </cell>
          <cell r="BL44">
            <v>1.4046000000000001</v>
          </cell>
          <cell r="BM44">
            <v>1.4266000000000001</v>
          </cell>
          <cell r="BN44">
            <v>0.3624</v>
          </cell>
          <cell r="BO44">
            <v>0.90890000000000004</v>
          </cell>
          <cell r="BP44">
            <v>0.68769999999999998</v>
          </cell>
          <cell r="BQ44">
            <v>1.0130999999999999</v>
          </cell>
          <cell r="BR44">
            <v>1</v>
          </cell>
          <cell r="BS44">
            <v>1.3</v>
          </cell>
          <cell r="BT44">
            <v>5.4778000000000002</v>
          </cell>
          <cell r="BU44">
            <v>5.4919000000000002</v>
          </cell>
          <cell r="BV44">
            <v>2.7623000000000002</v>
          </cell>
          <cell r="BW44">
            <v>2.835</v>
          </cell>
          <cell r="BX44">
            <v>1.4046000000000001</v>
          </cell>
          <cell r="BY44">
            <v>1.4266000000000001</v>
          </cell>
          <cell r="BZ44">
            <v>0.3624</v>
          </cell>
          <cell r="CA44">
            <v>0.90890000000000004</v>
          </cell>
          <cell r="CB44">
            <v>0.68769999999999998</v>
          </cell>
          <cell r="CC44">
            <v>1.0130999999999999</v>
          </cell>
          <cell r="CD44">
            <v>7.1211400000000005</v>
          </cell>
          <cell r="CE44">
            <v>7.1394700000000002</v>
          </cell>
          <cell r="CF44">
            <v>3.5909900000000006</v>
          </cell>
          <cell r="CG44">
            <v>3.6855000000000002</v>
          </cell>
          <cell r="CH44">
            <v>1.8259800000000002</v>
          </cell>
          <cell r="CI44">
            <v>1.8545800000000001</v>
          </cell>
          <cell r="CJ44">
            <v>0.47112000000000004</v>
          </cell>
          <cell r="CK44">
            <v>1.18157</v>
          </cell>
          <cell r="CL44">
            <v>0.89400999999999997</v>
          </cell>
          <cell r="CM44">
            <v>1.3170299999999999</v>
          </cell>
          <cell r="CN44">
            <v>15</v>
          </cell>
        </row>
        <row r="45">
          <cell r="D45" t="str">
            <v>049</v>
          </cell>
          <cell r="E45">
            <v>80487780.20404692</v>
          </cell>
          <cell r="F45">
            <v>3394163.0776260896</v>
          </cell>
          <cell r="G45">
            <v>3102083.4237875179</v>
          </cell>
          <cell r="H45">
            <v>10089383.795377277</v>
          </cell>
          <cell r="I45">
            <v>8858536.5169660524</v>
          </cell>
          <cell r="J45">
            <v>10564605.838015769</v>
          </cell>
          <cell r="K45">
            <v>10295209.563097548</v>
          </cell>
          <cell r="L45">
            <v>6183260.9088030467</v>
          </cell>
          <cell r="M45">
            <v>14632307.641860345</v>
          </cell>
          <cell r="N45">
            <v>2947644.2914374354</v>
          </cell>
          <cell r="O45">
            <v>10420585.147075826</v>
          </cell>
          <cell r="P45">
            <v>77571028.859999999</v>
          </cell>
          <cell r="Q45">
            <v>3271163.9131133812</v>
          </cell>
          <cell r="R45">
            <v>2989668.7693798551</v>
          </cell>
          <cell r="S45">
            <v>9723760.2973609641</v>
          </cell>
          <cell r="T45">
            <v>8537517.0003804751</v>
          </cell>
          <cell r="U45">
            <v>10181761.035994394</v>
          </cell>
          <cell r="V45">
            <v>9922127.2609855607</v>
          </cell>
          <cell r="W45">
            <v>5959189.1985307187</v>
          </cell>
          <cell r="X45">
            <v>14102055.684697311</v>
          </cell>
          <cell r="Y45">
            <v>2840826.2697821427</v>
          </cell>
          <cell r="Z45">
            <v>10042959.429775197</v>
          </cell>
          <cell r="AA45">
            <v>61913677.080036081</v>
          </cell>
          <cell r="AB45">
            <v>2610894.6750969919</v>
          </cell>
          <cell r="AC45">
            <v>2386218.0182980904</v>
          </cell>
          <cell r="AD45">
            <v>7761064.4579825206</v>
          </cell>
          <cell r="AE45">
            <v>6814258.8592046555</v>
          </cell>
          <cell r="AF45">
            <v>8126619.8753967453</v>
          </cell>
          <cell r="AG45">
            <v>7919391.9716134984</v>
          </cell>
          <cell r="AH45">
            <v>4756354.5452331128</v>
          </cell>
          <cell r="AI45">
            <v>11255621.262969496</v>
          </cell>
          <cell r="AJ45">
            <v>2267418.685721104</v>
          </cell>
          <cell r="AK45">
            <v>8015834.7285198662</v>
          </cell>
          <cell r="AL45">
            <v>30410</v>
          </cell>
          <cell r="AM45">
            <v>338</v>
          </cell>
          <cell r="AN45">
            <v>276</v>
          </cell>
          <cell r="AO45">
            <v>1449</v>
          </cell>
          <cell r="AP45">
            <v>1325</v>
          </cell>
          <cell r="AQ45">
            <v>3592</v>
          </cell>
          <cell r="AR45">
            <v>3342</v>
          </cell>
          <cell r="AS45">
            <v>8438</v>
          </cell>
          <cell r="AT45">
            <v>7327</v>
          </cell>
          <cell r="AU45">
            <v>1142</v>
          </cell>
          <cell r="AV45">
            <v>3181</v>
          </cell>
          <cell r="AW45">
            <v>169.66</v>
          </cell>
          <cell r="AX45">
            <v>643.71</v>
          </cell>
          <cell r="AY45">
            <v>720.48</v>
          </cell>
          <cell r="AZ45">
            <v>446.35</v>
          </cell>
          <cell r="BA45">
            <v>428.57</v>
          </cell>
          <cell r="BB45">
            <v>188.54</v>
          </cell>
          <cell r="BC45">
            <v>197.47</v>
          </cell>
          <cell r="BD45">
            <v>46.97</v>
          </cell>
          <cell r="BE45">
            <v>128.02000000000001</v>
          </cell>
          <cell r="BF45">
            <v>165.46</v>
          </cell>
          <cell r="BG45">
            <v>209.99</v>
          </cell>
          <cell r="BH45">
            <v>3.9830999999999999</v>
          </cell>
          <cell r="BI45">
            <v>4.4581</v>
          </cell>
          <cell r="BJ45">
            <v>2.7618999999999998</v>
          </cell>
          <cell r="BK45">
            <v>2.6518999999999999</v>
          </cell>
          <cell r="BL45">
            <v>1.1666000000000001</v>
          </cell>
          <cell r="BM45">
            <v>1.2219</v>
          </cell>
          <cell r="BN45">
            <v>0.29060000000000002</v>
          </cell>
          <cell r="BO45">
            <v>0.79220000000000002</v>
          </cell>
          <cell r="BP45">
            <v>1.0238</v>
          </cell>
          <cell r="BQ45">
            <v>1.2994000000000001</v>
          </cell>
          <cell r="BR45">
            <v>1</v>
          </cell>
          <cell r="BS45">
            <v>1.3</v>
          </cell>
          <cell r="BT45">
            <v>3.9830999999999999</v>
          </cell>
          <cell r="BU45">
            <v>4.4581</v>
          </cell>
          <cell r="BV45">
            <v>2.7618999999999998</v>
          </cell>
          <cell r="BW45">
            <v>2.6518999999999999</v>
          </cell>
          <cell r="BX45">
            <v>1.1666000000000001</v>
          </cell>
          <cell r="BY45">
            <v>1.2219</v>
          </cell>
          <cell r="BZ45">
            <v>0.29060000000000002</v>
          </cell>
          <cell r="CA45">
            <v>0.79220000000000002</v>
          </cell>
          <cell r="CB45">
            <v>1.0238</v>
          </cell>
          <cell r="CC45">
            <v>1.2994000000000001</v>
          </cell>
          <cell r="CD45">
            <v>5.1780299999999997</v>
          </cell>
          <cell r="CE45">
            <v>5.7955300000000003</v>
          </cell>
          <cell r="CF45">
            <v>3.5904699999999998</v>
          </cell>
          <cell r="CG45">
            <v>3.44747</v>
          </cell>
          <cell r="CH45">
            <v>1.5165800000000003</v>
          </cell>
          <cell r="CI45">
            <v>1.58847</v>
          </cell>
          <cell r="CJ45">
            <v>0.37778000000000006</v>
          </cell>
          <cell r="CK45">
            <v>1.02986</v>
          </cell>
          <cell r="CL45">
            <v>1.33094</v>
          </cell>
          <cell r="CM45">
            <v>1.6892200000000002</v>
          </cell>
          <cell r="CN45">
            <v>15</v>
          </cell>
        </row>
        <row r="46">
          <cell r="D46" t="str">
            <v>154</v>
          </cell>
          <cell r="E46">
            <v>107014661.19999999</v>
          </cell>
          <cell r="F46">
            <v>2346032.1538054361</v>
          </cell>
          <cell r="G46">
            <v>2094063.130588027</v>
          </cell>
          <cell r="H46">
            <v>7943546.2333459929</v>
          </cell>
          <cell r="I46">
            <v>7435608.1820889106</v>
          </cell>
          <cell r="J46">
            <v>16337143.840147324</v>
          </cell>
          <cell r="K46">
            <v>15059953.63961105</v>
          </cell>
          <cell r="L46">
            <v>10498804.32980464</v>
          </cell>
          <cell r="M46">
            <v>19045974.119918544</v>
          </cell>
          <cell r="N46">
            <v>5654909.0605307678</v>
          </cell>
          <cell r="O46">
            <v>20598626.510159291</v>
          </cell>
          <cell r="P46">
            <v>101006681.14000002</v>
          </cell>
          <cell r="Q46">
            <v>2214322.0288362992</v>
          </cell>
          <cell r="R46">
            <v>1976498.9632872385</v>
          </cell>
          <cell r="S46">
            <v>7497582.410814818</v>
          </cell>
          <cell r="T46">
            <v>7018160.8417803394</v>
          </cell>
          <cell r="U46">
            <v>15419949.566686815</v>
          </cell>
          <cell r="V46">
            <v>14214462.936218465</v>
          </cell>
          <cell r="W46">
            <v>9909384.0918671135</v>
          </cell>
          <cell r="X46">
            <v>17976701.634703722</v>
          </cell>
          <cell r="Y46">
            <v>5337433.1138164494</v>
          </cell>
          <cell r="Z46">
            <v>19442185.551988751</v>
          </cell>
          <cell r="AA46">
            <v>82318970.153846145</v>
          </cell>
          <cell r="AB46">
            <v>1804640.1183118739</v>
          </cell>
          <cell r="AC46">
            <v>1610817.7927600206</v>
          </cell>
          <cell r="AD46">
            <v>6110420.1794969169</v>
          </cell>
          <cell r="AE46">
            <v>5719698.6016068542</v>
          </cell>
          <cell r="AF46">
            <v>12567033.723190248</v>
          </cell>
          <cell r="AG46">
            <v>11584579.72277773</v>
          </cell>
          <cell r="AH46">
            <v>8076003.3306189533</v>
          </cell>
          <cell r="AI46">
            <v>14650749.323014265</v>
          </cell>
          <cell r="AJ46">
            <v>4349930.0465621287</v>
          </cell>
          <cell r="AK46">
            <v>15845097.315507147</v>
          </cell>
          <cell r="AL46">
            <v>41886</v>
          </cell>
          <cell r="AM46">
            <v>220</v>
          </cell>
          <cell r="AN46">
            <v>196</v>
          </cell>
          <cell r="AO46">
            <v>1183</v>
          </cell>
          <cell r="AP46">
            <v>1091</v>
          </cell>
          <cell r="AQ46">
            <v>3744</v>
          </cell>
          <cell r="AR46">
            <v>3436</v>
          </cell>
          <cell r="AS46">
            <v>10793</v>
          </cell>
          <cell r="AT46">
            <v>9894</v>
          </cell>
          <cell r="AU46">
            <v>3392</v>
          </cell>
          <cell r="AV46">
            <v>7937</v>
          </cell>
          <cell r="AW46">
            <v>163.78</v>
          </cell>
          <cell r="AX46">
            <v>683.58</v>
          </cell>
          <cell r="AY46">
            <v>684.87</v>
          </cell>
          <cell r="AZ46">
            <v>430.43</v>
          </cell>
          <cell r="BA46">
            <v>436.89</v>
          </cell>
          <cell r="BB46">
            <v>279.70999999999998</v>
          </cell>
          <cell r="BC46">
            <v>280.95999999999998</v>
          </cell>
          <cell r="BD46">
            <v>62.36</v>
          </cell>
          <cell r="BE46">
            <v>123.4</v>
          </cell>
          <cell r="BF46">
            <v>106.87</v>
          </cell>
          <cell r="BG46">
            <v>166.36</v>
          </cell>
          <cell r="BH46">
            <v>4.2298</v>
          </cell>
          <cell r="BI46">
            <v>4.2378</v>
          </cell>
          <cell r="BJ46">
            <v>2.6634000000000002</v>
          </cell>
          <cell r="BK46">
            <v>2.7033999999999998</v>
          </cell>
          <cell r="BL46">
            <v>1.7307999999999999</v>
          </cell>
          <cell r="BM46">
            <v>1.7384999999999999</v>
          </cell>
          <cell r="BN46">
            <v>0.38590000000000002</v>
          </cell>
          <cell r="BO46">
            <v>0.76359999999999995</v>
          </cell>
          <cell r="BP46">
            <v>0.6613</v>
          </cell>
          <cell r="BQ46">
            <v>1.0294000000000001</v>
          </cell>
          <cell r="BR46">
            <v>1</v>
          </cell>
          <cell r="BS46">
            <v>1.3</v>
          </cell>
          <cell r="BT46">
            <v>4.2298</v>
          </cell>
          <cell r="BU46">
            <v>4.2378</v>
          </cell>
          <cell r="BV46">
            <v>2.6634000000000002</v>
          </cell>
          <cell r="BW46">
            <v>2.7033999999999998</v>
          </cell>
          <cell r="BX46">
            <v>1.7307999999999999</v>
          </cell>
          <cell r="BY46">
            <v>1.7384999999999999</v>
          </cell>
          <cell r="BZ46">
            <v>0.38590000000000002</v>
          </cell>
          <cell r="CA46">
            <v>0.76359999999999995</v>
          </cell>
          <cell r="CB46">
            <v>0.6613</v>
          </cell>
          <cell r="CC46">
            <v>1.0294000000000001</v>
          </cell>
          <cell r="CD46">
            <v>5.4987400000000006</v>
          </cell>
          <cell r="CE46">
            <v>5.5091400000000004</v>
          </cell>
          <cell r="CF46">
            <v>3.4624200000000003</v>
          </cell>
          <cell r="CG46">
            <v>3.5144199999999999</v>
          </cell>
          <cell r="CH46">
            <v>2.2500399999999998</v>
          </cell>
          <cell r="CI46">
            <v>2.2600500000000001</v>
          </cell>
          <cell r="CJ46">
            <v>0.50167000000000006</v>
          </cell>
          <cell r="CK46">
            <v>0.99268000000000001</v>
          </cell>
          <cell r="CL46">
            <v>0.85969000000000007</v>
          </cell>
          <cell r="CM46">
            <v>1.3382200000000002</v>
          </cell>
          <cell r="CN46">
            <v>15</v>
          </cell>
        </row>
        <row r="47">
          <cell r="D47" t="str">
            <v>098</v>
          </cell>
          <cell r="E47">
            <v>162306423.70801041</v>
          </cell>
          <cell r="F47">
            <v>9044715.0849934034</v>
          </cell>
          <cell r="G47">
            <v>8645563.7002915069</v>
          </cell>
          <cell r="H47">
            <v>16736312.490941267</v>
          </cell>
          <cell r="I47">
            <v>16515341.062564883</v>
          </cell>
          <cell r="J47">
            <v>19956247.026688661</v>
          </cell>
          <cell r="K47">
            <v>18768631.658663407</v>
          </cell>
          <cell r="L47">
            <v>13599069.010321928</v>
          </cell>
          <cell r="M47">
            <v>30974990.979406282</v>
          </cell>
          <cell r="N47">
            <v>7469855.2785540437</v>
          </cell>
          <cell r="O47">
            <v>20595697.415585022</v>
          </cell>
          <cell r="P47">
            <v>152380142.03999996</v>
          </cell>
          <cell r="Q47">
            <v>8491561.4420909975</v>
          </cell>
          <cell r="R47">
            <v>8116821.2235167921</v>
          </cell>
          <cell r="S47">
            <v>15712758.721019067</v>
          </cell>
          <cell r="T47">
            <v>15505301.388933737</v>
          </cell>
          <cell r="U47">
            <v>18735769.583481152</v>
          </cell>
          <cell r="V47">
            <v>17620785.996669218</v>
          </cell>
          <cell r="W47">
            <v>12767381.721949343</v>
          </cell>
          <cell r="X47">
            <v>29080632.899785224</v>
          </cell>
          <cell r="Y47">
            <v>7013016.3819765793</v>
          </cell>
          <cell r="Z47">
            <v>19336112.680577882</v>
          </cell>
          <cell r="AA47">
            <v>124851095.16000803</v>
          </cell>
          <cell r="AB47">
            <v>6957473.1423026174</v>
          </cell>
          <cell r="AC47">
            <v>6650433.6156088514</v>
          </cell>
          <cell r="AD47">
            <v>12874086.531493282</v>
          </cell>
          <cell r="AE47">
            <v>12704108.509665294</v>
          </cell>
          <cell r="AF47">
            <v>15350959.25129897</v>
          </cell>
          <cell r="AG47">
            <v>14437408.968202621</v>
          </cell>
          <cell r="AH47">
            <v>10460822.315632252</v>
          </cell>
          <cell r="AI47">
            <v>23826916.138004832</v>
          </cell>
          <cell r="AJ47">
            <v>5746042.5219646487</v>
          </cell>
          <cell r="AK47">
            <v>15842844.165834632</v>
          </cell>
          <cell r="AL47">
            <v>64800</v>
          </cell>
          <cell r="AM47">
            <v>769</v>
          </cell>
          <cell r="AN47">
            <v>745</v>
          </cell>
          <cell r="AO47">
            <v>3051</v>
          </cell>
          <cell r="AP47">
            <v>2871</v>
          </cell>
          <cell r="AQ47">
            <v>6690</v>
          </cell>
          <cell r="AR47">
            <v>6184</v>
          </cell>
          <cell r="AS47">
            <v>18875</v>
          </cell>
          <cell r="AT47">
            <v>14183</v>
          </cell>
          <cell r="AU47">
            <v>3751</v>
          </cell>
          <cell r="AV47">
            <v>7681</v>
          </cell>
          <cell r="AW47">
            <v>160.56</v>
          </cell>
          <cell r="AX47">
            <v>753.95</v>
          </cell>
          <cell r="AY47">
            <v>743.9</v>
          </cell>
          <cell r="AZ47">
            <v>351.64</v>
          </cell>
          <cell r="BA47">
            <v>368.75</v>
          </cell>
          <cell r="BB47">
            <v>191.22</v>
          </cell>
          <cell r="BC47">
            <v>194.55</v>
          </cell>
          <cell r="BD47">
            <v>46.18</v>
          </cell>
          <cell r="BE47">
            <v>140</v>
          </cell>
          <cell r="BF47">
            <v>127.66</v>
          </cell>
          <cell r="BG47">
            <v>171.88</v>
          </cell>
          <cell r="BH47">
            <v>4.6651999999999996</v>
          </cell>
          <cell r="BI47">
            <v>4.6031000000000004</v>
          </cell>
          <cell r="BJ47">
            <v>2.1758999999999999</v>
          </cell>
          <cell r="BK47">
            <v>2.2816999999999998</v>
          </cell>
          <cell r="BL47">
            <v>1.1832</v>
          </cell>
          <cell r="BM47">
            <v>1.2038</v>
          </cell>
          <cell r="BN47">
            <v>0.28570000000000001</v>
          </cell>
          <cell r="BO47">
            <v>0.86629999999999996</v>
          </cell>
          <cell r="BP47">
            <v>0.78990000000000005</v>
          </cell>
          <cell r="BQ47">
            <v>1.0634999999999999</v>
          </cell>
          <cell r="BR47">
            <v>1</v>
          </cell>
          <cell r="BS47">
            <v>1.3</v>
          </cell>
          <cell r="BT47">
            <v>4.6651999999999996</v>
          </cell>
          <cell r="BU47">
            <v>4.6031000000000004</v>
          </cell>
          <cell r="BV47">
            <v>2.1758999999999999</v>
          </cell>
          <cell r="BW47">
            <v>2.2816999999999998</v>
          </cell>
          <cell r="BX47">
            <v>1.1832</v>
          </cell>
          <cell r="BY47">
            <v>1.2038</v>
          </cell>
          <cell r="BZ47">
            <v>0.28570000000000001</v>
          </cell>
          <cell r="CA47">
            <v>0.86629999999999996</v>
          </cell>
          <cell r="CB47">
            <v>0.78990000000000005</v>
          </cell>
          <cell r="CC47">
            <v>1.0634999999999999</v>
          </cell>
          <cell r="CD47">
            <v>6.0647599999999997</v>
          </cell>
          <cell r="CE47">
            <v>5.9840300000000006</v>
          </cell>
          <cell r="CF47">
            <v>2.8286700000000002</v>
          </cell>
          <cell r="CG47">
            <v>2.9662099999999998</v>
          </cell>
          <cell r="CH47">
            <v>1.5381600000000002</v>
          </cell>
          <cell r="CI47">
            <v>1.56494</v>
          </cell>
          <cell r="CJ47">
            <v>0.37141000000000002</v>
          </cell>
          <cell r="CK47">
            <v>1.12619</v>
          </cell>
          <cell r="CL47">
            <v>1.0268700000000002</v>
          </cell>
          <cell r="CM47">
            <v>1.3825499999999999</v>
          </cell>
          <cell r="CN47">
            <v>16</v>
          </cell>
        </row>
        <row r="48">
          <cell r="D48" t="str">
            <v>133</v>
          </cell>
          <cell r="E48">
            <v>101253202.24961543</v>
          </cell>
          <cell r="F48">
            <v>2285808.0191150708</v>
          </cell>
          <cell r="G48">
            <v>2271277.7189757498</v>
          </cell>
          <cell r="H48">
            <v>5784983.559121253</v>
          </cell>
          <cell r="I48">
            <v>5243776.62439691</v>
          </cell>
          <cell r="J48">
            <v>8694541.9572971612</v>
          </cell>
          <cell r="K48">
            <v>8389194.545818124</v>
          </cell>
          <cell r="L48">
            <v>13620651.478212308</v>
          </cell>
          <cell r="M48">
            <v>27331781.06652835</v>
          </cell>
          <cell r="N48">
            <v>5973216.9927442772</v>
          </cell>
          <cell r="O48">
            <v>21657970.287406225</v>
          </cell>
          <cell r="P48">
            <v>102697075.68000001</v>
          </cell>
          <cell r="Q48">
            <v>2318403.7039174521</v>
          </cell>
          <cell r="R48">
            <v>2303666.2013011673</v>
          </cell>
          <cell r="S48">
            <v>5867477.5827239342</v>
          </cell>
          <cell r="T48">
            <v>5318553.0223242864</v>
          </cell>
          <cell r="U48">
            <v>8818526.3631489072</v>
          </cell>
          <cell r="V48">
            <v>8508824.6892398838</v>
          </cell>
          <cell r="W48">
            <v>13814882.340416905</v>
          </cell>
          <cell r="X48">
            <v>27721533.011259545</v>
          </cell>
          <cell r="Y48">
            <v>6058395.2302530855</v>
          </cell>
          <cell r="Z48">
            <v>21966813.535414841</v>
          </cell>
          <cell r="AA48">
            <v>77887078.653550327</v>
          </cell>
          <cell r="AB48">
            <v>1758313.8608577468</v>
          </cell>
          <cell r="AC48">
            <v>1747136.706904423</v>
          </cell>
          <cell r="AD48">
            <v>4449987.3531701947</v>
          </cell>
          <cell r="AE48">
            <v>4033674.3264591615</v>
          </cell>
          <cell r="AF48">
            <v>6688109.1979208933</v>
          </cell>
          <cell r="AG48">
            <v>6453226.5737062488</v>
          </cell>
          <cell r="AH48">
            <v>10477424.214009468</v>
          </cell>
          <cell r="AI48">
            <v>21024446.974252578</v>
          </cell>
          <cell r="AJ48">
            <v>4594782.3021109821</v>
          </cell>
          <cell r="AK48">
            <v>16659977.144158633</v>
          </cell>
          <cell r="AL48">
            <v>41232</v>
          </cell>
          <cell r="AM48">
            <v>295</v>
          </cell>
          <cell r="AN48">
            <v>232</v>
          </cell>
          <cell r="AO48">
            <v>1382</v>
          </cell>
          <cell r="AP48">
            <v>1384</v>
          </cell>
          <cell r="AQ48">
            <v>4167</v>
          </cell>
          <cell r="AR48">
            <v>4059</v>
          </cell>
          <cell r="AS48">
            <v>11461</v>
          </cell>
          <cell r="AT48">
            <v>10200</v>
          </cell>
          <cell r="AU48">
            <v>2334</v>
          </cell>
          <cell r="AV48">
            <v>5718</v>
          </cell>
          <cell r="AW48">
            <v>157.41999999999999</v>
          </cell>
          <cell r="AX48">
            <v>496.7</v>
          </cell>
          <cell r="AY48">
            <v>627.55999999999995</v>
          </cell>
          <cell r="AZ48">
            <v>268.33</v>
          </cell>
          <cell r="BA48">
            <v>242.88</v>
          </cell>
          <cell r="BB48">
            <v>133.75</v>
          </cell>
          <cell r="BC48">
            <v>132.49</v>
          </cell>
          <cell r="BD48">
            <v>76.180000000000007</v>
          </cell>
          <cell r="BE48">
            <v>171.77</v>
          </cell>
          <cell r="BF48">
            <v>164.05</v>
          </cell>
          <cell r="BG48">
            <v>242.8</v>
          </cell>
          <cell r="BH48">
            <v>3.0733999999999999</v>
          </cell>
          <cell r="BI48">
            <v>3.8832</v>
          </cell>
          <cell r="BJ48">
            <v>1.6604000000000001</v>
          </cell>
          <cell r="BK48">
            <v>1.5028999999999999</v>
          </cell>
          <cell r="BL48">
            <v>0.8276</v>
          </cell>
          <cell r="BM48">
            <v>0.81979999999999997</v>
          </cell>
          <cell r="BN48">
            <v>0.47139999999999999</v>
          </cell>
          <cell r="BO48">
            <v>1.0629</v>
          </cell>
          <cell r="BP48">
            <v>1.0150999999999999</v>
          </cell>
          <cell r="BQ48">
            <v>1.5024</v>
          </cell>
          <cell r="BR48">
            <v>1</v>
          </cell>
          <cell r="BS48">
            <v>1.3</v>
          </cell>
          <cell r="BT48">
            <v>3.0733999999999999</v>
          </cell>
          <cell r="BU48">
            <v>3.8832</v>
          </cell>
          <cell r="BV48">
            <v>1.6604000000000001</v>
          </cell>
          <cell r="BW48">
            <v>1.5028999999999999</v>
          </cell>
          <cell r="BX48">
            <v>0.8276</v>
          </cell>
          <cell r="BY48">
            <v>0.81979999999999997</v>
          </cell>
          <cell r="BZ48">
            <v>0.47139999999999999</v>
          </cell>
          <cell r="CA48">
            <v>1.0629</v>
          </cell>
          <cell r="CB48">
            <v>1.0150999999999999</v>
          </cell>
          <cell r="CC48">
            <v>1.5024</v>
          </cell>
          <cell r="CD48">
            <v>3.9954200000000002</v>
          </cell>
          <cell r="CE48">
            <v>5.0481600000000002</v>
          </cell>
          <cell r="CF48">
            <v>2.1585200000000002</v>
          </cell>
          <cell r="CG48">
            <v>1.95377</v>
          </cell>
          <cell r="CH48">
            <v>1.0758799999999999</v>
          </cell>
          <cell r="CI48">
            <v>1.0657399999999999</v>
          </cell>
          <cell r="CJ48">
            <v>0.61282000000000003</v>
          </cell>
          <cell r="CK48">
            <v>1.3817699999999999</v>
          </cell>
          <cell r="CL48">
            <v>1.3196299999999999</v>
          </cell>
          <cell r="CM48">
            <v>1.95312</v>
          </cell>
          <cell r="CN48">
            <v>16</v>
          </cell>
        </row>
        <row r="49">
          <cell r="D49" t="str">
            <v>165</v>
          </cell>
          <cell r="E49">
            <v>161197133.38977656</v>
          </cell>
          <cell r="F49">
            <v>6271690.9898189744</v>
          </cell>
          <cell r="G49">
            <v>5866350.4463879671</v>
          </cell>
          <cell r="H49">
            <v>15269143.695382027</v>
          </cell>
          <cell r="I49">
            <v>13735334.857482158</v>
          </cell>
          <cell r="J49">
            <v>22392039.387665898</v>
          </cell>
          <cell r="K49">
            <v>22124598.863243941</v>
          </cell>
          <cell r="L49">
            <v>14529612.209713632</v>
          </cell>
          <cell r="M49">
            <v>27356951.357226864</v>
          </cell>
          <cell r="N49">
            <v>7479350.9761607144</v>
          </cell>
          <cell r="O49">
            <v>26172060.606694378</v>
          </cell>
          <cell r="P49">
            <v>156819860.39000005</v>
          </cell>
          <cell r="Q49">
            <v>6101384.5888590096</v>
          </cell>
          <cell r="R49">
            <v>5707050.9794792738</v>
          </cell>
          <cell r="S49">
            <v>14854513.428565245</v>
          </cell>
          <cell r="T49">
            <v>13362354.835131718</v>
          </cell>
          <cell r="U49">
            <v>21783988.441843197</v>
          </cell>
          <cell r="V49">
            <v>21523810.206532594</v>
          </cell>
          <cell r="W49">
            <v>14135063.759096853</v>
          </cell>
          <cell r="X49">
            <v>26614079.309728138</v>
          </cell>
          <cell r="Y49">
            <v>7276250.831664741</v>
          </cell>
          <cell r="Z49">
            <v>25461364.009099279</v>
          </cell>
          <cell r="AA49">
            <v>123997794.91521274</v>
          </cell>
          <cell r="AB49">
            <v>4824377.6844761344</v>
          </cell>
          <cell r="AC49">
            <v>4512577.2664522827</v>
          </cell>
          <cell r="AD49">
            <v>11745495.150293866</v>
          </cell>
          <cell r="AE49">
            <v>10565642.198063198</v>
          </cell>
          <cell r="AF49">
            <v>17224645.682819922</v>
          </cell>
          <cell r="AG49">
            <v>17018922.20249534</v>
          </cell>
          <cell r="AH49">
            <v>11176624.776702793</v>
          </cell>
          <cell r="AI49">
            <v>21043808.736328356</v>
          </cell>
          <cell r="AJ49">
            <v>5753346.9047390111</v>
          </cell>
          <cell r="AK49">
            <v>20132354.312841829</v>
          </cell>
          <cell r="AL49">
            <v>66121</v>
          </cell>
          <cell r="AM49">
            <v>438</v>
          </cell>
          <cell r="AN49">
            <v>447</v>
          </cell>
          <cell r="AO49">
            <v>2169</v>
          </cell>
          <cell r="AP49">
            <v>2042</v>
          </cell>
          <cell r="AQ49">
            <v>6498</v>
          </cell>
          <cell r="AR49">
            <v>6175</v>
          </cell>
          <cell r="AS49">
            <v>17529</v>
          </cell>
          <cell r="AT49">
            <v>16069</v>
          </cell>
          <cell r="AU49">
            <v>4351</v>
          </cell>
          <cell r="AV49">
            <v>10403</v>
          </cell>
          <cell r="AW49">
            <v>156.28</v>
          </cell>
          <cell r="AX49">
            <v>917.88</v>
          </cell>
          <cell r="AY49">
            <v>841.27</v>
          </cell>
          <cell r="AZ49">
            <v>451.26</v>
          </cell>
          <cell r="BA49">
            <v>431.18</v>
          </cell>
          <cell r="BB49">
            <v>220.9</v>
          </cell>
          <cell r="BC49">
            <v>229.68</v>
          </cell>
          <cell r="BD49">
            <v>53.13</v>
          </cell>
          <cell r="BE49">
            <v>109.13</v>
          </cell>
          <cell r="BF49">
            <v>110.19</v>
          </cell>
          <cell r="BG49">
            <v>161.27000000000001</v>
          </cell>
          <cell r="BH49">
            <v>5.6795999999999998</v>
          </cell>
          <cell r="BI49">
            <v>5.2055999999999996</v>
          </cell>
          <cell r="BJ49">
            <v>2.7923</v>
          </cell>
          <cell r="BK49">
            <v>2.6680000000000001</v>
          </cell>
          <cell r="BL49">
            <v>1.3669</v>
          </cell>
          <cell r="BM49">
            <v>1.4212</v>
          </cell>
          <cell r="BN49">
            <v>0.32879999999999998</v>
          </cell>
          <cell r="BO49">
            <v>0.67530000000000001</v>
          </cell>
          <cell r="BP49">
            <v>0.68179999999999996</v>
          </cell>
          <cell r="BQ49">
            <v>0.99790000000000001</v>
          </cell>
          <cell r="BR49">
            <v>1</v>
          </cell>
          <cell r="BS49">
            <v>1.3</v>
          </cell>
          <cell r="BT49">
            <v>5.6795999999999998</v>
          </cell>
          <cell r="BU49">
            <v>5.2055999999999996</v>
          </cell>
          <cell r="BV49">
            <v>2.7923</v>
          </cell>
          <cell r="BW49">
            <v>2.6680000000000001</v>
          </cell>
          <cell r="BX49">
            <v>1.3669</v>
          </cell>
          <cell r="BY49">
            <v>1.4212</v>
          </cell>
          <cell r="BZ49">
            <v>0.32879999999999998</v>
          </cell>
          <cell r="CA49">
            <v>0.67530000000000001</v>
          </cell>
          <cell r="CB49">
            <v>0.68179999999999996</v>
          </cell>
          <cell r="CC49">
            <v>0.99790000000000001</v>
          </cell>
          <cell r="CD49">
            <v>7.3834799999999996</v>
          </cell>
          <cell r="CE49">
            <v>6.7672799999999995</v>
          </cell>
          <cell r="CF49">
            <v>3.6299900000000003</v>
          </cell>
          <cell r="CG49">
            <v>3.4684000000000004</v>
          </cell>
          <cell r="CH49">
            <v>1.7769700000000002</v>
          </cell>
          <cell r="CI49">
            <v>1.8475600000000001</v>
          </cell>
          <cell r="CJ49">
            <v>0.42743999999999999</v>
          </cell>
          <cell r="CK49">
            <v>0.87789000000000006</v>
          </cell>
          <cell r="CL49">
            <v>0.88634000000000002</v>
          </cell>
          <cell r="CM49">
            <v>1.2972700000000001</v>
          </cell>
          <cell r="CN49">
            <v>16</v>
          </cell>
        </row>
        <row r="50">
          <cell r="D50" t="str">
            <v>164</v>
          </cell>
          <cell r="E50">
            <v>159750110.95096013</v>
          </cell>
          <cell r="F50">
            <v>4742253.3295751866</v>
          </cell>
          <cell r="G50">
            <v>4554723.2881909031</v>
          </cell>
          <cell r="H50">
            <v>14267289.080155427</v>
          </cell>
          <cell r="I50">
            <v>13334918.673834193</v>
          </cell>
          <cell r="J50">
            <v>20291379.109556537</v>
          </cell>
          <cell r="K50">
            <v>20400828.139924526</v>
          </cell>
          <cell r="L50">
            <v>16337285.231314149</v>
          </cell>
          <cell r="M50">
            <v>29918892.434729017</v>
          </cell>
          <cell r="N50">
            <v>8525560.6678683721</v>
          </cell>
          <cell r="O50">
            <v>27376980.99581182</v>
          </cell>
          <cell r="P50">
            <v>155653313.94999999</v>
          </cell>
          <cell r="Q50">
            <v>4620638.0824699057</v>
          </cell>
          <cell r="R50">
            <v>4437917.2553425627</v>
          </cell>
          <cell r="S50">
            <v>13901403.968918443</v>
          </cell>
          <cell r="T50">
            <v>12992944.233216859</v>
          </cell>
          <cell r="U50">
            <v>19771006.005672459</v>
          </cell>
          <cell r="V50">
            <v>19877648.211953126</v>
          </cell>
          <cell r="W50">
            <v>15918314.99873619</v>
          </cell>
          <cell r="X50">
            <v>29151621.42584518</v>
          </cell>
          <cell r="Y50">
            <v>8306922.3760530427</v>
          </cell>
          <cell r="Z50">
            <v>26674897.391792193</v>
          </cell>
          <cell r="AA50">
            <v>122884700.73150778</v>
          </cell>
          <cell r="AB50">
            <v>3647887.1765962974</v>
          </cell>
          <cell r="AC50">
            <v>3503633.2986083869</v>
          </cell>
          <cell r="AD50">
            <v>10974837.753965713</v>
          </cell>
          <cell r="AE50">
            <v>10257629.749103226</v>
          </cell>
          <cell r="AF50">
            <v>15608753.161197336</v>
          </cell>
          <cell r="AG50">
            <v>15692944.723018866</v>
          </cell>
          <cell r="AH50">
            <v>12567142.485626267</v>
          </cell>
          <cell r="AI50">
            <v>23014532.642099243</v>
          </cell>
          <cell r="AJ50">
            <v>6558123.5906679779</v>
          </cell>
          <cell r="AK50">
            <v>21059216.150624476</v>
          </cell>
          <cell r="AL50">
            <v>65939</v>
          </cell>
          <cell r="AM50">
            <v>390</v>
          </cell>
          <cell r="AN50">
            <v>419</v>
          </cell>
          <cell r="AO50">
            <v>2141</v>
          </cell>
          <cell r="AP50">
            <v>2059</v>
          </cell>
          <cell r="AQ50">
            <v>6754</v>
          </cell>
          <cell r="AR50">
            <v>6540</v>
          </cell>
          <cell r="AS50">
            <v>18292</v>
          </cell>
          <cell r="AT50">
            <v>15320</v>
          </cell>
          <cell r="AU50">
            <v>4065</v>
          </cell>
          <cell r="AV50">
            <v>9959</v>
          </cell>
          <cell r="AW50">
            <v>155.30000000000001</v>
          </cell>
          <cell r="AX50">
            <v>779.46</v>
          </cell>
          <cell r="AY50">
            <v>696.82</v>
          </cell>
          <cell r="AZ50">
            <v>427.17</v>
          </cell>
          <cell r="BA50">
            <v>415.15</v>
          </cell>
          <cell r="BB50">
            <v>192.59</v>
          </cell>
          <cell r="BC50">
            <v>199.96</v>
          </cell>
          <cell r="BD50">
            <v>57.25</v>
          </cell>
          <cell r="BE50">
            <v>125.19</v>
          </cell>
          <cell r="BF50">
            <v>134.44</v>
          </cell>
          <cell r="BG50">
            <v>176.22</v>
          </cell>
          <cell r="BH50">
            <v>4.8231000000000002</v>
          </cell>
          <cell r="BI50">
            <v>4.3117000000000001</v>
          </cell>
          <cell r="BJ50">
            <v>2.6432000000000002</v>
          </cell>
          <cell r="BK50">
            <v>2.5688</v>
          </cell>
          <cell r="BL50">
            <v>1.1917</v>
          </cell>
          <cell r="BM50">
            <v>1.2373000000000001</v>
          </cell>
          <cell r="BN50">
            <v>0.35420000000000001</v>
          </cell>
          <cell r="BO50">
            <v>0.77459999999999996</v>
          </cell>
          <cell r="BP50">
            <v>0.83189999999999997</v>
          </cell>
          <cell r="BQ50">
            <v>1.0904</v>
          </cell>
          <cell r="BR50">
            <v>1</v>
          </cell>
          <cell r="BS50">
            <v>1.3</v>
          </cell>
          <cell r="BT50">
            <v>4.8231000000000002</v>
          </cell>
          <cell r="BU50">
            <v>4.3117000000000001</v>
          </cell>
          <cell r="BV50">
            <v>2.6432000000000002</v>
          </cell>
          <cell r="BW50">
            <v>2.5688</v>
          </cell>
          <cell r="BX50">
            <v>1.1917</v>
          </cell>
          <cell r="BY50">
            <v>1.2373000000000001</v>
          </cell>
          <cell r="BZ50">
            <v>0.35420000000000001</v>
          </cell>
          <cell r="CA50">
            <v>0.77459999999999996</v>
          </cell>
          <cell r="CB50">
            <v>0.83189999999999997</v>
          </cell>
          <cell r="CC50">
            <v>1.0904</v>
          </cell>
          <cell r="CD50">
            <v>6.2700300000000002</v>
          </cell>
          <cell r="CE50">
            <v>5.6052100000000005</v>
          </cell>
          <cell r="CF50">
            <v>3.4361600000000005</v>
          </cell>
          <cell r="CG50">
            <v>3.3394400000000002</v>
          </cell>
          <cell r="CH50">
            <v>1.54921</v>
          </cell>
          <cell r="CI50">
            <v>1.6084900000000002</v>
          </cell>
          <cell r="CJ50">
            <v>0.46046000000000004</v>
          </cell>
          <cell r="CK50">
            <v>1.00698</v>
          </cell>
          <cell r="CL50">
            <v>1.0814699999999999</v>
          </cell>
          <cell r="CM50">
            <v>1.4175200000000001</v>
          </cell>
          <cell r="CN50">
            <v>17</v>
          </cell>
        </row>
        <row r="51">
          <cell r="D51" t="str">
            <v>025</v>
          </cell>
          <cell r="E51">
            <v>43302637.501873232</v>
          </cell>
          <cell r="F51">
            <v>1491106.7432976477</v>
          </cell>
          <cell r="G51">
            <v>1334684.9390820796</v>
          </cell>
          <cell r="H51">
            <v>3935945.12772462</v>
          </cell>
          <cell r="I51">
            <v>3990424.5171946441</v>
          </cell>
          <cell r="J51">
            <v>3709879.7025974235</v>
          </cell>
          <cell r="K51">
            <v>3788826.2123479466</v>
          </cell>
          <cell r="L51">
            <v>4077696.5898217731</v>
          </cell>
          <cell r="M51">
            <v>10171987.710129704</v>
          </cell>
          <cell r="N51">
            <v>2349311.3045408344</v>
          </cell>
          <cell r="O51">
            <v>8452774.6551365536</v>
          </cell>
          <cell r="P51">
            <v>42761263.570000008</v>
          </cell>
          <cell r="Q51">
            <v>1472464.7767332138</v>
          </cell>
          <cell r="R51">
            <v>1317998.5736556875</v>
          </cell>
          <cell r="S51">
            <v>3886737.5456381622</v>
          </cell>
          <cell r="T51">
            <v>3940535.8282984183</v>
          </cell>
          <cell r="U51">
            <v>3663498.4132063338</v>
          </cell>
          <cell r="V51">
            <v>3741457.925747057</v>
          </cell>
          <cell r="W51">
            <v>4026716.8166908096</v>
          </cell>
          <cell r="X51">
            <v>10044816.496104674</v>
          </cell>
          <cell r="Y51">
            <v>2319939.9781850558</v>
          </cell>
          <cell r="Z51">
            <v>8347097.2157405894</v>
          </cell>
          <cell r="AA51">
            <v>33309721.155287094</v>
          </cell>
          <cell r="AB51">
            <v>1147005.1871520367</v>
          </cell>
          <cell r="AC51">
            <v>1026680.7223708304</v>
          </cell>
          <cell r="AD51">
            <v>3027650.0982497078</v>
          </cell>
          <cell r="AE51">
            <v>3069557.3209189568</v>
          </cell>
          <cell r="AF51">
            <v>2853753.6173826335</v>
          </cell>
          <cell r="AG51">
            <v>2914481.7018061127</v>
          </cell>
          <cell r="AH51">
            <v>3136689.6844782871</v>
          </cell>
          <cell r="AI51">
            <v>7824605.9308690028</v>
          </cell>
          <cell r="AJ51">
            <v>1807162.541954488</v>
          </cell>
          <cell r="AK51">
            <v>6502134.3501050407</v>
          </cell>
          <cell r="AL51">
            <v>17900</v>
          </cell>
          <cell r="AM51">
            <v>116</v>
          </cell>
          <cell r="AN51">
            <v>125</v>
          </cell>
          <cell r="AO51">
            <v>585</v>
          </cell>
          <cell r="AP51">
            <v>563</v>
          </cell>
          <cell r="AQ51">
            <v>1433</v>
          </cell>
          <cell r="AR51">
            <v>1362</v>
          </cell>
          <cell r="AS51">
            <v>4777</v>
          </cell>
          <cell r="AT51">
            <v>5367</v>
          </cell>
          <cell r="AU51">
            <v>985</v>
          </cell>
          <cell r="AV51">
            <v>2587</v>
          </cell>
          <cell r="AW51">
            <v>155.07</v>
          </cell>
          <cell r="AX51">
            <v>824</v>
          </cell>
          <cell r="AY51">
            <v>684.45</v>
          </cell>
          <cell r="AZ51">
            <v>431.29</v>
          </cell>
          <cell r="BA51">
            <v>454.35</v>
          </cell>
          <cell r="BB51">
            <v>165.95</v>
          </cell>
          <cell r="BC51">
            <v>178.32</v>
          </cell>
          <cell r="BD51">
            <v>54.72</v>
          </cell>
          <cell r="BE51">
            <v>121.49</v>
          </cell>
          <cell r="BF51">
            <v>152.88999999999999</v>
          </cell>
          <cell r="BG51">
            <v>209.45</v>
          </cell>
          <cell r="BH51">
            <v>5.0987</v>
          </cell>
          <cell r="BI51">
            <v>4.2351999999999999</v>
          </cell>
          <cell r="BJ51">
            <v>2.6686999999999999</v>
          </cell>
          <cell r="BK51">
            <v>2.8113999999999999</v>
          </cell>
          <cell r="BL51">
            <v>1.0268999999999999</v>
          </cell>
          <cell r="BM51">
            <v>1.1033999999999999</v>
          </cell>
          <cell r="BN51">
            <v>0.33860000000000001</v>
          </cell>
          <cell r="BO51">
            <v>0.75170000000000003</v>
          </cell>
          <cell r="BP51">
            <v>0.94599999999999995</v>
          </cell>
          <cell r="BQ51">
            <v>1.296</v>
          </cell>
          <cell r="BR51">
            <v>1</v>
          </cell>
          <cell r="BS51">
            <v>1.3</v>
          </cell>
          <cell r="BT51">
            <v>5.0987</v>
          </cell>
          <cell r="BU51">
            <v>4.2351999999999999</v>
          </cell>
          <cell r="BV51">
            <v>2.6686999999999999</v>
          </cell>
          <cell r="BW51">
            <v>2.8113999999999999</v>
          </cell>
          <cell r="BX51">
            <v>1.0268999999999999</v>
          </cell>
          <cell r="BY51">
            <v>1.1033999999999999</v>
          </cell>
          <cell r="BZ51">
            <v>0.33860000000000001</v>
          </cell>
          <cell r="CA51">
            <v>0.75170000000000003</v>
          </cell>
          <cell r="CB51">
            <v>0.94599999999999995</v>
          </cell>
          <cell r="CC51">
            <v>1.296</v>
          </cell>
          <cell r="CD51">
            <v>6.6283099999999999</v>
          </cell>
          <cell r="CE51">
            <v>5.5057600000000004</v>
          </cell>
          <cell r="CF51">
            <v>3.4693100000000001</v>
          </cell>
          <cell r="CG51">
            <v>3.65482</v>
          </cell>
          <cell r="CH51">
            <v>1.33497</v>
          </cell>
          <cell r="CI51">
            <v>1.43442</v>
          </cell>
          <cell r="CJ51">
            <v>0.44018000000000002</v>
          </cell>
          <cell r="CK51">
            <v>0.97721000000000013</v>
          </cell>
          <cell r="CL51">
            <v>1.2298</v>
          </cell>
          <cell r="CM51">
            <v>1.6848000000000001</v>
          </cell>
          <cell r="CN51">
            <v>17</v>
          </cell>
        </row>
        <row r="52">
          <cell r="D52" t="str">
            <v>056</v>
          </cell>
          <cell r="E52">
            <v>42850780.601873748</v>
          </cell>
          <cell r="F52">
            <v>3623554.7192014852</v>
          </cell>
          <cell r="G52">
            <v>3364589.8206456569</v>
          </cell>
          <cell r="H52">
            <v>8825577.3769539092</v>
          </cell>
          <cell r="I52">
            <v>8223001.4975380944</v>
          </cell>
          <cell r="J52">
            <v>9685870.4155241195</v>
          </cell>
          <cell r="K52">
            <v>9127269.590435544</v>
          </cell>
          <cell r="L52">
            <v>678.1867144623111</v>
          </cell>
          <cell r="M52">
            <v>238.99486047413254</v>
          </cell>
          <cell r="N52">
            <v>0</v>
          </cell>
          <cell r="O52">
            <v>0</v>
          </cell>
          <cell r="P52">
            <v>61258351.329999998</v>
          </cell>
          <cell r="Q52">
            <v>5180138.7264020527</v>
          </cell>
          <cell r="R52">
            <v>4809929.3039586013</v>
          </cell>
          <cell r="S52">
            <v>12616813.790876467</v>
          </cell>
          <cell r="T52">
            <v>11755387.128263379</v>
          </cell>
          <cell r="U52">
            <v>13846666.140431628</v>
          </cell>
          <cell r="V52">
            <v>13048105.061359765</v>
          </cell>
          <cell r="W52">
            <v>969.51792798971815</v>
          </cell>
          <cell r="X52">
            <v>341.66078011536979</v>
          </cell>
          <cell r="Y52">
            <v>0</v>
          </cell>
          <cell r="Z52">
            <v>0</v>
          </cell>
          <cell r="AA52">
            <v>32962138.924518265</v>
          </cell>
          <cell r="AB52">
            <v>2787349.7840011423</v>
          </cell>
          <cell r="AC52">
            <v>2588146.0158812744</v>
          </cell>
          <cell r="AD52">
            <v>6788905.6745799296</v>
          </cell>
          <cell r="AE52">
            <v>6325385.7673369953</v>
          </cell>
          <cell r="AF52">
            <v>7450669.5504031684</v>
          </cell>
          <cell r="AG52">
            <v>7020976.6080273418</v>
          </cell>
          <cell r="AH52">
            <v>521.68208804793164</v>
          </cell>
          <cell r="AI52">
            <v>183.84220036471734</v>
          </cell>
          <cell r="AJ52">
            <v>0</v>
          </cell>
          <cell r="AK52">
            <v>0</v>
          </cell>
          <cell r="AL52">
            <v>17787</v>
          </cell>
          <cell r="AM52">
            <v>541</v>
          </cell>
          <cell r="AN52">
            <v>500</v>
          </cell>
          <cell r="AO52">
            <v>2444</v>
          </cell>
          <cell r="AP52">
            <v>2364</v>
          </cell>
          <cell r="AQ52">
            <v>6119</v>
          </cell>
          <cell r="AR52">
            <v>5755</v>
          </cell>
          <cell r="AS52">
            <v>35</v>
          </cell>
          <cell r="AT52">
            <v>29</v>
          </cell>
          <cell r="AU52">
            <v>0</v>
          </cell>
          <cell r="AV52">
            <v>0</v>
          </cell>
          <cell r="AW52">
            <v>154.43</v>
          </cell>
          <cell r="AX52">
            <v>429.35</v>
          </cell>
          <cell r="AY52">
            <v>431.36</v>
          </cell>
          <cell r="AZ52">
            <v>231.48</v>
          </cell>
          <cell r="BA52">
            <v>222.98</v>
          </cell>
          <cell r="BB52">
            <v>101.47</v>
          </cell>
          <cell r="BC52">
            <v>101.66</v>
          </cell>
          <cell r="BD52">
            <v>1.24</v>
          </cell>
          <cell r="BE52">
            <v>0.53</v>
          </cell>
          <cell r="BF52" t="e">
            <v>#DIV/0!</v>
          </cell>
          <cell r="BG52" t="e">
            <v>#DIV/0!</v>
          </cell>
          <cell r="BH52">
            <v>2.6566999999999998</v>
          </cell>
          <cell r="BI52">
            <v>2.6690999999999998</v>
          </cell>
          <cell r="BJ52">
            <v>1.4322999999999999</v>
          </cell>
          <cell r="BK52">
            <v>1.3796999999999999</v>
          </cell>
          <cell r="BL52">
            <v>0.62790000000000001</v>
          </cell>
          <cell r="BM52">
            <v>0.629</v>
          </cell>
          <cell r="BN52">
            <v>7.7000000000000002E-3</v>
          </cell>
          <cell r="BO52">
            <v>3.3E-3</v>
          </cell>
          <cell r="BR52">
            <v>1</v>
          </cell>
          <cell r="BS52">
            <v>1.3</v>
          </cell>
          <cell r="BT52">
            <v>2.6566999999999998</v>
          </cell>
          <cell r="BU52">
            <v>2.6690999999999998</v>
          </cell>
          <cell r="BV52">
            <v>1.4322999999999999</v>
          </cell>
          <cell r="BW52">
            <v>1.3796999999999999</v>
          </cell>
          <cell r="BX52">
            <v>0.62790000000000001</v>
          </cell>
          <cell r="BY52">
            <v>0.629</v>
          </cell>
          <cell r="BZ52">
            <v>7.7000000000000002E-3</v>
          </cell>
          <cell r="CA52">
            <v>3.3E-3</v>
          </cell>
          <cell r="CB52">
            <v>0</v>
          </cell>
          <cell r="CC52">
            <v>0</v>
          </cell>
          <cell r="CD52">
            <v>3.4537100000000001</v>
          </cell>
          <cell r="CE52">
            <v>3.46983</v>
          </cell>
          <cell r="CF52">
            <v>1.86199</v>
          </cell>
          <cell r="CG52">
            <v>1.7936099999999999</v>
          </cell>
          <cell r="CH52">
            <v>0.81627000000000005</v>
          </cell>
          <cell r="CI52">
            <v>0.81769999999999998</v>
          </cell>
          <cell r="CJ52">
            <v>1.001E-2</v>
          </cell>
          <cell r="CK52">
            <v>4.2900000000000004E-3</v>
          </cell>
          <cell r="CL52">
            <v>0</v>
          </cell>
          <cell r="CM52">
            <v>0</v>
          </cell>
          <cell r="CN52">
            <v>17</v>
          </cell>
        </row>
        <row r="53">
          <cell r="D53" t="str">
            <v>020</v>
          </cell>
          <cell r="E53">
            <v>85574731.898834065</v>
          </cell>
          <cell r="F53">
            <v>2723104.7436324707</v>
          </cell>
          <cell r="G53">
            <v>3255473.3251427026</v>
          </cell>
          <cell r="H53">
            <v>8882871.8133427147</v>
          </cell>
          <cell r="I53">
            <v>8144283.507029742</v>
          </cell>
          <cell r="J53">
            <v>11290022.925556978</v>
          </cell>
          <cell r="K53">
            <v>10334669.534075482</v>
          </cell>
          <cell r="L53">
            <v>5472475.5191553142</v>
          </cell>
          <cell r="M53">
            <v>16434492.691868763</v>
          </cell>
          <cell r="N53">
            <v>4311549.5626473026</v>
          </cell>
          <cell r="O53">
            <v>14725788.276382597</v>
          </cell>
          <cell r="P53">
            <v>87329330.560000002</v>
          </cell>
          <cell r="Q53">
            <v>2778938.4673424163</v>
          </cell>
          <cell r="R53">
            <v>3322222.5747285448</v>
          </cell>
          <cell r="S53">
            <v>9065003.5553319883</v>
          </cell>
          <cell r="T53">
            <v>8311271.4556976231</v>
          </cell>
          <cell r="U53">
            <v>11521510.172670223</v>
          </cell>
          <cell r="V53">
            <v>10546568.501512717</v>
          </cell>
          <cell r="W53">
            <v>5584681.5174227078</v>
          </cell>
          <cell r="X53">
            <v>16771460.605577029</v>
          </cell>
          <cell r="Y53">
            <v>4399952.282963329</v>
          </cell>
          <cell r="Z53">
            <v>15027721.426753426</v>
          </cell>
          <cell r="AA53">
            <v>65826716.845256977</v>
          </cell>
          <cell r="AB53">
            <v>2094695.956640362</v>
          </cell>
          <cell r="AC53">
            <v>2504210.2501097713</v>
          </cell>
          <cell r="AD53">
            <v>6832978.3179559344</v>
          </cell>
          <cell r="AE53">
            <v>6264833.4669459555</v>
          </cell>
          <cell r="AF53">
            <v>8684633.0196592137</v>
          </cell>
          <cell r="AG53">
            <v>7949745.795442678</v>
          </cell>
          <cell r="AH53">
            <v>4209596.5531963957</v>
          </cell>
          <cell r="AI53">
            <v>12641917.455283664</v>
          </cell>
          <cell r="AJ53">
            <v>3316576.5866517713</v>
          </cell>
          <cell r="AK53">
            <v>11327529.443371229</v>
          </cell>
          <cell r="AL53">
            <v>35847</v>
          </cell>
          <cell r="AM53">
            <v>257</v>
          </cell>
          <cell r="AN53">
            <v>267</v>
          </cell>
          <cell r="AO53">
            <v>1153</v>
          </cell>
          <cell r="AP53">
            <v>1167</v>
          </cell>
          <cell r="AQ53">
            <v>2815</v>
          </cell>
          <cell r="AR53">
            <v>2613</v>
          </cell>
          <cell r="AS53">
            <v>9324</v>
          </cell>
          <cell r="AT53">
            <v>10586</v>
          </cell>
          <cell r="AU53">
            <v>2108</v>
          </cell>
          <cell r="AV53">
            <v>5557</v>
          </cell>
          <cell r="AW53">
            <v>153.03</v>
          </cell>
          <cell r="AX53">
            <v>679.21</v>
          </cell>
          <cell r="AY53">
            <v>781.59</v>
          </cell>
          <cell r="AZ53">
            <v>493.86</v>
          </cell>
          <cell r="BA53">
            <v>447.36</v>
          </cell>
          <cell r="BB53">
            <v>257.08999999999997</v>
          </cell>
          <cell r="BC53">
            <v>253.53</v>
          </cell>
          <cell r="BD53">
            <v>37.619999999999997</v>
          </cell>
          <cell r="BE53">
            <v>99.52</v>
          </cell>
          <cell r="BF53">
            <v>131.11000000000001</v>
          </cell>
          <cell r="BG53">
            <v>169.87</v>
          </cell>
          <cell r="BH53">
            <v>4.2027999999999999</v>
          </cell>
          <cell r="BI53">
            <v>4.8362999999999996</v>
          </cell>
          <cell r="BJ53">
            <v>3.0558999999999998</v>
          </cell>
          <cell r="BK53">
            <v>2.7681</v>
          </cell>
          <cell r="BL53">
            <v>1.5908</v>
          </cell>
          <cell r="BM53">
            <v>1.5688</v>
          </cell>
          <cell r="BN53">
            <v>0.23280000000000001</v>
          </cell>
          <cell r="BO53">
            <v>0.61580000000000001</v>
          </cell>
          <cell r="BP53">
            <v>0.81130000000000002</v>
          </cell>
          <cell r="BQ53">
            <v>1.0510999999999999</v>
          </cell>
          <cell r="BR53">
            <v>1</v>
          </cell>
          <cell r="BS53">
            <v>1.3</v>
          </cell>
          <cell r="BT53">
            <v>4.2027999999999999</v>
          </cell>
          <cell r="BU53">
            <v>4.8362999999999996</v>
          </cell>
          <cell r="BV53">
            <v>3.0558999999999998</v>
          </cell>
          <cell r="BW53">
            <v>2.7681</v>
          </cell>
          <cell r="BX53">
            <v>1.5908</v>
          </cell>
          <cell r="BY53">
            <v>1.5688</v>
          </cell>
          <cell r="BZ53">
            <v>0.23280000000000001</v>
          </cell>
          <cell r="CA53">
            <v>0.61580000000000001</v>
          </cell>
          <cell r="CB53">
            <v>0.81130000000000002</v>
          </cell>
          <cell r="CC53">
            <v>1.0510999999999999</v>
          </cell>
          <cell r="CD53">
            <v>5.4636399999999998</v>
          </cell>
          <cell r="CE53">
            <v>6.2871899999999998</v>
          </cell>
          <cell r="CF53">
            <v>3.9726699999999999</v>
          </cell>
          <cell r="CG53">
            <v>3.5985300000000002</v>
          </cell>
          <cell r="CH53">
            <v>2.0680399999999999</v>
          </cell>
          <cell r="CI53">
            <v>2.0394399999999999</v>
          </cell>
          <cell r="CJ53">
            <v>0.30264000000000002</v>
          </cell>
          <cell r="CK53">
            <v>0.80054000000000003</v>
          </cell>
          <cell r="CL53">
            <v>1.0546900000000001</v>
          </cell>
          <cell r="CM53">
            <v>1.36643</v>
          </cell>
          <cell r="CN53">
            <v>18</v>
          </cell>
        </row>
        <row r="54">
          <cell r="D54" t="str">
            <v>099</v>
          </cell>
          <cell r="E54">
            <v>83159697.689399183</v>
          </cell>
          <cell r="F54">
            <v>3202850.9280473473</v>
          </cell>
          <cell r="G54">
            <v>2927792.3001133222</v>
          </cell>
          <cell r="H54">
            <v>8829655.4686132651</v>
          </cell>
          <cell r="I54">
            <v>8180176.7751231901</v>
          </cell>
          <cell r="J54">
            <v>11283436.154339196</v>
          </cell>
          <cell r="K54">
            <v>11807632.401957998</v>
          </cell>
          <cell r="L54">
            <v>5542164.3947397918</v>
          </cell>
          <cell r="M54">
            <v>14017288.397002071</v>
          </cell>
          <cell r="N54">
            <v>3863407.0003858195</v>
          </cell>
          <cell r="O54">
            <v>13505293.869077183</v>
          </cell>
          <cell r="P54">
            <v>83183379.579999983</v>
          </cell>
          <cell r="Q54">
            <v>3203763.0232977653</v>
          </cell>
          <cell r="R54">
            <v>2928626.0652529229</v>
          </cell>
          <cell r="S54">
            <v>8832169.9430601466</v>
          </cell>
          <cell r="T54">
            <v>8182506.2935902635</v>
          </cell>
          <cell r="U54">
            <v>11286649.40676835</v>
          </cell>
          <cell r="V54">
            <v>11810994.932926329</v>
          </cell>
          <cell r="W54">
            <v>5543742.6704494767</v>
          </cell>
          <cell r="X54">
            <v>14021280.185086457</v>
          </cell>
          <cell r="Y54">
            <v>3864507.2061882894</v>
          </cell>
          <cell r="Z54">
            <v>13509139.853379985</v>
          </cell>
          <cell r="AA54">
            <v>63968998.22261475</v>
          </cell>
          <cell r="AB54">
            <v>2463731.4831133438</v>
          </cell>
          <cell r="AC54">
            <v>2252147.9231640939</v>
          </cell>
          <cell r="AD54">
            <v>6792042.6681640502</v>
          </cell>
          <cell r="AE54">
            <v>6292443.6731716841</v>
          </cell>
          <cell r="AF54">
            <v>8679566.2725686114</v>
          </cell>
          <cell r="AG54">
            <v>9082794.1553523056</v>
          </cell>
          <cell r="AH54">
            <v>4263203.3805690706</v>
          </cell>
          <cell r="AI54">
            <v>10782529.536155438</v>
          </cell>
          <cell r="AJ54">
            <v>2971851.5387583226</v>
          </cell>
          <cell r="AK54">
            <v>10388687.591597833</v>
          </cell>
          <cell r="AL54">
            <v>34986</v>
          </cell>
          <cell r="AM54">
            <v>195</v>
          </cell>
          <cell r="AN54">
            <v>215</v>
          </cell>
          <cell r="AO54">
            <v>1174</v>
          </cell>
          <cell r="AP54">
            <v>1126</v>
          </cell>
          <cell r="AQ54">
            <v>3548</v>
          </cell>
          <cell r="AR54">
            <v>3568</v>
          </cell>
          <cell r="AS54">
            <v>7994</v>
          </cell>
          <cell r="AT54">
            <v>8543</v>
          </cell>
          <cell r="AU54">
            <v>2408</v>
          </cell>
          <cell r="AV54">
            <v>6215</v>
          </cell>
          <cell r="AW54">
            <v>152.37</v>
          </cell>
          <cell r="AX54">
            <v>1052.8800000000001</v>
          </cell>
          <cell r="AY54">
            <v>872.93</v>
          </cell>
          <cell r="AZ54">
            <v>482.12</v>
          </cell>
          <cell r="BA54">
            <v>465.69</v>
          </cell>
          <cell r="BB54">
            <v>203.86</v>
          </cell>
          <cell r="BC54">
            <v>212.14</v>
          </cell>
          <cell r="BD54">
            <v>44.44</v>
          </cell>
          <cell r="BE54">
            <v>105.18</v>
          </cell>
          <cell r="BF54">
            <v>102.85</v>
          </cell>
          <cell r="BG54">
            <v>139.30000000000001</v>
          </cell>
          <cell r="BH54">
            <v>6.5148999999999999</v>
          </cell>
          <cell r="BI54">
            <v>5.4015000000000004</v>
          </cell>
          <cell r="BJ54">
            <v>2.9832000000000001</v>
          </cell>
          <cell r="BK54">
            <v>2.8816000000000002</v>
          </cell>
          <cell r="BL54">
            <v>1.2614000000000001</v>
          </cell>
          <cell r="BM54">
            <v>1.3127</v>
          </cell>
          <cell r="BN54">
            <v>0.27500000000000002</v>
          </cell>
          <cell r="BO54">
            <v>0.65080000000000005</v>
          </cell>
          <cell r="BP54">
            <v>0.63639999999999997</v>
          </cell>
          <cell r="BQ54">
            <v>0.86199999999999999</v>
          </cell>
          <cell r="BR54">
            <v>1</v>
          </cell>
          <cell r="BS54">
            <v>1.3</v>
          </cell>
          <cell r="BT54">
            <v>6.5148999999999999</v>
          </cell>
          <cell r="BU54">
            <v>5.4015000000000004</v>
          </cell>
          <cell r="BV54">
            <v>2.9832000000000001</v>
          </cell>
          <cell r="BW54">
            <v>2.8816000000000002</v>
          </cell>
          <cell r="BX54">
            <v>1.2614000000000001</v>
          </cell>
          <cell r="BY54">
            <v>1.3127</v>
          </cell>
          <cell r="BZ54">
            <v>0.27500000000000002</v>
          </cell>
          <cell r="CA54">
            <v>0.65080000000000005</v>
          </cell>
          <cell r="CB54">
            <v>0.63639999999999997</v>
          </cell>
          <cell r="CC54">
            <v>0.86199999999999999</v>
          </cell>
          <cell r="CD54">
            <v>8.4693699999999996</v>
          </cell>
          <cell r="CE54">
            <v>7.0219500000000004</v>
          </cell>
          <cell r="CF54">
            <v>3.8781600000000003</v>
          </cell>
          <cell r="CG54">
            <v>3.7460800000000005</v>
          </cell>
          <cell r="CH54">
            <v>1.6398200000000001</v>
          </cell>
          <cell r="CI54">
            <v>1.70651</v>
          </cell>
          <cell r="CJ54">
            <v>0.35750000000000004</v>
          </cell>
          <cell r="CK54">
            <v>0.84604000000000013</v>
          </cell>
          <cell r="CL54">
            <v>0.82731999999999994</v>
          </cell>
          <cell r="CM54">
            <v>1.1206</v>
          </cell>
          <cell r="CN54">
            <v>18</v>
          </cell>
        </row>
        <row r="55">
          <cell r="D55" t="str">
            <v>188</v>
          </cell>
          <cell r="E55">
            <v>153146740.45260647</v>
          </cell>
          <cell r="F55">
            <v>5243953.9472602205</v>
          </cell>
          <cell r="G55">
            <v>4836041.3033481762</v>
          </cell>
          <cell r="H55">
            <v>12141653.324877314</v>
          </cell>
          <cell r="I55">
            <v>11669771.73479992</v>
          </cell>
          <cell r="J55">
            <v>18134819.949957766</v>
          </cell>
          <cell r="K55">
            <v>16415752.039603734</v>
          </cell>
          <cell r="L55">
            <v>15579364.615625912</v>
          </cell>
          <cell r="M55">
            <v>28870832.525530893</v>
          </cell>
          <cell r="N55">
            <v>10195665.881123288</v>
          </cell>
          <cell r="O55">
            <v>30058885.130479246</v>
          </cell>
          <cell r="P55">
            <v>146402913.82999998</v>
          </cell>
          <cell r="Q55">
            <v>5013036.0959710516</v>
          </cell>
          <cell r="R55">
            <v>4623085.9117207797</v>
          </cell>
          <cell r="S55">
            <v>11606994.835295517</v>
          </cell>
          <cell r="T55">
            <v>11155892.581562316</v>
          </cell>
          <cell r="U55">
            <v>17336251.980353821</v>
          </cell>
          <cell r="V55">
            <v>15692883.336635513</v>
          </cell>
          <cell r="W55">
            <v>14893326.286976893</v>
          </cell>
          <cell r="X55">
            <v>27599503.547669031</v>
          </cell>
          <cell r="Y55">
            <v>9746699.0745094828</v>
          </cell>
          <cell r="Z55">
            <v>28735240.17930558</v>
          </cell>
          <cell r="AA55">
            <v>117805184.96354343</v>
          </cell>
          <cell r="AB55">
            <v>4033810.7286617081</v>
          </cell>
          <cell r="AC55">
            <v>3720031.7718062894</v>
          </cell>
          <cell r="AD55">
            <v>9339733.3268287033</v>
          </cell>
          <cell r="AE55">
            <v>8976747.4883076306</v>
          </cell>
          <cell r="AF55">
            <v>13949861.499967512</v>
          </cell>
          <cell r="AG55">
            <v>12627501.568925949</v>
          </cell>
          <cell r="AH55">
            <v>11984126.627404548</v>
          </cell>
          <cell r="AI55">
            <v>22208332.711946841</v>
          </cell>
          <cell r="AJ55">
            <v>7842819.9085563747</v>
          </cell>
          <cell r="AK55">
            <v>23122219.331137881</v>
          </cell>
          <cell r="AL55">
            <v>65990</v>
          </cell>
          <cell r="AM55">
            <v>480</v>
          </cell>
          <cell r="AN55">
            <v>473</v>
          </cell>
          <cell r="AO55">
            <v>2146</v>
          </cell>
          <cell r="AP55">
            <v>2063</v>
          </cell>
          <cell r="AQ55">
            <v>5906</v>
          </cell>
          <cell r="AR55">
            <v>5385</v>
          </cell>
          <cell r="AS55">
            <v>18004</v>
          </cell>
          <cell r="AT55">
            <v>17007</v>
          </cell>
          <cell r="AU55">
            <v>4303</v>
          </cell>
          <cell r="AV55">
            <v>10223</v>
          </cell>
          <cell r="AW55">
            <v>148.77000000000001</v>
          </cell>
          <cell r="AX55">
            <v>700.31</v>
          </cell>
          <cell r="AY55">
            <v>655.4</v>
          </cell>
          <cell r="AZ55">
            <v>362.68</v>
          </cell>
          <cell r="BA55">
            <v>362.61</v>
          </cell>
          <cell r="BB55">
            <v>196.83</v>
          </cell>
          <cell r="BC55">
            <v>195.41</v>
          </cell>
          <cell r="BD55">
            <v>55.47</v>
          </cell>
          <cell r="BE55">
            <v>108.82</v>
          </cell>
          <cell r="BF55">
            <v>151.88999999999999</v>
          </cell>
          <cell r="BG55">
            <v>188.48</v>
          </cell>
          <cell r="BH55">
            <v>4.3333000000000004</v>
          </cell>
          <cell r="BI55">
            <v>4.0553999999999997</v>
          </cell>
          <cell r="BJ55">
            <v>2.2442000000000002</v>
          </cell>
          <cell r="BK55">
            <v>2.2437</v>
          </cell>
          <cell r="BL55">
            <v>1.2179</v>
          </cell>
          <cell r="BM55">
            <v>1.2091000000000001</v>
          </cell>
          <cell r="BN55">
            <v>0.34320000000000001</v>
          </cell>
          <cell r="BO55">
            <v>0.67330000000000001</v>
          </cell>
          <cell r="BP55">
            <v>0.93989999999999996</v>
          </cell>
          <cell r="BQ55">
            <v>1.1662999999999999</v>
          </cell>
          <cell r="BR55">
            <v>1</v>
          </cell>
          <cell r="BS55">
            <v>1.3</v>
          </cell>
          <cell r="BT55">
            <v>4.3333000000000004</v>
          </cell>
          <cell r="BU55">
            <v>4.0553999999999997</v>
          </cell>
          <cell r="BV55">
            <v>2.2442000000000002</v>
          </cell>
          <cell r="BW55">
            <v>2.2437</v>
          </cell>
          <cell r="BX55">
            <v>1.2179</v>
          </cell>
          <cell r="BY55">
            <v>1.2091000000000001</v>
          </cell>
          <cell r="BZ55">
            <v>0.34320000000000001</v>
          </cell>
          <cell r="CA55">
            <v>0.67330000000000001</v>
          </cell>
          <cell r="CB55">
            <v>0.93989999999999996</v>
          </cell>
          <cell r="CC55">
            <v>1.1662999999999999</v>
          </cell>
          <cell r="CD55">
            <v>5.6332900000000006</v>
          </cell>
          <cell r="CE55">
            <v>5.2720199999999995</v>
          </cell>
          <cell r="CF55">
            <v>2.9174600000000002</v>
          </cell>
          <cell r="CG55">
            <v>2.9168100000000003</v>
          </cell>
          <cell r="CH55">
            <v>1.58327</v>
          </cell>
          <cell r="CI55">
            <v>1.5718300000000001</v>
          </cell>
          <cell r="CJ55">
            <v>0.44616</v>
          </cell>
          <cell r="CK55">
            <v>0.87529000000000001</v>
          </cell>
          <cell r="CL55">
            <v>1.22187</v>
          </cell>
          <cell r="CM55">
            <v>1.5161899999999999</v>
          </cell>
          <cell r="CN55">
            <v>18</v>
          </cell>
        </row>
        <row r="56">
          <cell r="D56" t="str">
            <v>009</v>
          </cell>
          <cell r="E56">
            <v>46127757.132078938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6588486.4447343638</v>
          </cell>
          <cell r="M56">
            <v>11428466.797642056</v>
          </cell>
          <cell r="N56">
            <v>6633961.6835359279</v>
          </cell>
          <cell r="O56">
            <v>21476842.206166588</v>
          </cell>
          <cell r="P56">
            <v>46899531.760000005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6413057.4467050303</v>
          </cell>
          <cell r="X56">
            <v>11124165.5751778</v>
          </cell>
          <cell r="Y56">
            <v>6457321.834479576</v>
          </cell>
          <cell r="Z56">
            <v>20904986.903637569</v>
          </cell>
          <cell r="AA56">
            <v>35482890.101599187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5068066.4959495105</v>
          </cell>
          <cell r="AI56">
            <v>8791128.3058785051</v>
          </cell>
          <cell r="AJ56">
            <v>5103047.4488737909</v>
          </cell>
          <cell r="AK56">
            <v>16520647.850897375</v>
          </cell>
          <cell r="AL56">
            <v>20967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7095</v>
          </cell>
          <cell r="AT56">
            <v>7349</v>
          </cell>
          <cell r="AU56">
            <v>1683</v>
          </cell>
          <cell r="AV56">
            <v>4840</v>
          </cell>
          <cell r="AW56">
            <v>141.03</v>
          </cell>
          <cell r="AX56" t="e">
            <v>#DIV/0!</v>
          </cell>
          <cell r="AY56" t="e">
            <v>#DIV/0!</v>
          </cell>
          <cell r="AZ56" t="e">
            <v>#DIV/0!</v>
          </cell>
          <cell r="BA56" t="e">
            <v>#DIV/0!</v>
          </cell>
          <cell r="BB56" t="e">
            <v>#DIV/0!</v>
          </cell>
          <cell r="BC56" t="e">
            <v>#DIV/0!</v>
          </cell>
          <cell r="BD56">
            <v>59.53</v>
          </cell>
          <cell r="BE56">
            <v>99.69</v>
          </cell>
          <cell r="BF56">
            <v>252.68</v>
          </cell>
          <cell r="BG56">
            <v>284.45</v>
          </cell>
          <cell r="BH56" t="e">
            <v>#DIV/0!</v>
          </cell>
          <cell r="BI56" t="e">
            <v>#DIV/0!</v>
          </cell>
          <cell r="BJ56" t="e">
            <v>#DIV/0!</v>
          </cell>
          <cell r="BK56" t="e">
            <v>#DIV/0!</v>
          </cell>
          <cell r="BL56" t="e">
            <v>#DIV/0!</v>
          </cell>
          <cell r="BM56" t="e">
            <v>#DIV/0!</v>
          </cell>
          <cell r="BN56">
            <v>0.36840000000000001</v>
          </cell>
          <cell r="BO56">
            <v>0.6169</v>
          </cell>
          <cell r="BP56">
            <v>1.5634999999999999</v>
          </cell>
          <cell r="BQ56">
            <v>1.7601</v>
          </cell>
          <cell r="BR56">
            <v>1</v>
          </cell>
          <cell r="BS56">
            <v>1.3</v>
          </cell>
          <cell r="BT56" t="e">
            <v>#DIV/0!</v>
          </cell>
          <cell r="BU56" t="e">
            <v>#DIV/0!</v>
          </cell>
          <cell r="BV56" t="e">
            <v>#DIV/0!</v>
          </cell>
          <cell r="BW56" t="e">
            <v>#DIV/0!</v>
          </cell>
          <cell r="BX56" t="e">
            <v>#DIV/0!</v>
          </cell>
          <cell r="BY56" t="e">
            <v>#DIV/0!</v>
          </cell>
          <cell r="BZ56">
            <v>0.36840000000000001</v>
          </cell>
          <cell r="CA56">
            <v>0.6169</v>
          </cell>
          <cell r="CB56">
            <v>1.5634999999999999</v>
          </cell>
          <cell r="CC56">
            <v>1.7601</v>
          </cell>
          <cell r="CJ56">
            <v>0.47892000000000001</v>
          </cell>
          <cell r="CK56">
            <v>0.80197000000000007</v>
          </cell>
          <cell r="CL56">
            <v>2.0325500000000001</v>
          </cell>
          <cell r="CM56">
            <v>2.2881300000000002</v>
          </cell>
          <cell r="CN56">
            <v>19</v>
          </cell>
        </row>
        <row r="57">
          <cell r="D57" t="str">
            <v>021</v>
          </cell>
          <cell r="E57">
            <v>142195377.07384303</v>
          </cell>
          <cell r="F57">
            <v>5205458.2718598945</v>
          </cell>
          <cell r="G57">
            <v>4959426.5465396158</v>
          </cell>
          <cell r="H57">
            <v>13880886.84360631</v>
          </cell>
          <cell r="I57">
            <v>12453875.657179497</v>
          </cell>
          <cell r="J57">
            <v>13491584.814165115</v>
          </cell>
          <cell r="K57">
            <v>12824679.724819165</v>
          </cell>
          <cell r="L57">
            <v>13552433.074701175</v>
          </cell>
          <cell r="M57">
            <v>32005462.518418659</v>
          </cell>
          <cell r="N57">
            <v>7899687.42748594</v>
          </cell>
          <cell r="O57">
            <v>25921882.195067663</v>
          </cell>
          <cell r="P57">
            <v>137277839.16999999</v>
          </cell>
          <cell r="Q57">
            <v>5025438.0849486766</v>
          </cell>
          <cell r="R57">
            <v>4787914.866442808</v>
          </cell>
          <cell r="S57">
            <v>13400844.604561208</v>
          </cell>
          <cell r="T57">
            <v>12023183.697608091</v>
          </cell>
          <cell r="U57">
            <v>13025005.794003887</v>
          </cell>
          <cell r="V57">
            <v>12381164.260749646</v>
          </cell>
          <cell r="W57">
            <v>13083749.741209045</v>
          </cell>
          <cell r="X57">
            <v>30898618.693372089</v>
          </cell>
          <cell r="Y57">
            <v>7626492.8050405066</v>
          </cell>
          <cell r="Z57">
            <v>25025426.622064032</v>
          </cell>
          <cell r="AA57">
            <v>109381059.28757155</v>
          </cell>
          <cell r="AB57">
            <v>4004198.6706614573</v>
          </cell>
          <cell r="AC57">
            <v>3814943.497338166</v>
          </cell>
          <cell r="AD57">
            <v>10677605.264312545</v>
          </cell>
          <cell r="AE57">
            <v>9579904.3516765367</v>
          </cell>
          <cell r="AF57">
            <v>10378142.164742395</v>
          </cell>
          <cell r="AG57">
            <v>9865138.2498608958</v>
          </cell>
          <cell r="AH57">
            <v>10424948.519000903</v>
          </cell>
          <cell r="AI57">
            <v>24619586.552629735</v>
          </cell>
          <cell r="AJ57">
            <v>6076682.6365276463</v>
          </cell>
          <cell r="AK57">
            <v>19939909.38082128</v>
          </cell>
          <cell r="AL57">
            <v>64673</v>
          </cell>
          <cell r="AM57">
            <v>388</v>
          </cell>
          <cell r="AN57">
            <v>381</v>
          </cell>
          <cell r="AO57">
            <v>1882</v>
          </cell>
          <cell r="AP57">
            <v>1795</v>
          </cell>
          <cell r="AQ57">
            <v>5126</v>
          </cell>
          <cell r="AR57">
            <v>4880</v>
          </cell>
          <cell r="AS57">
            <v>19393</v>
          </cell>
          <cell r="AT57">
            <v>17406</v>
          </cell>
          <cell r="AU57">
            <v>3802</v>
          </cell>
          <cell r="AV57">
            <v>9620</v>
          </cell>
          <cell r="AW57">
            <v>140.94</v>
          </cell>
          <cell r="AX57">
            <v>860.01</v>
          </cell>
          <cell r="AY57">
            <v>834.41</v>
          </cell>
          <cell r="AZ57">
            <v>472.8</v>
          </cell>
          <cell r="BA57">
            <v>444.75</v>
          </cell>
          <cell r="BB57">
            <v>168.72</v>
          </cell>
          <cell r="BC57">
            <v>168.46</v>
          </cell>
          <cell r="BD57">
            <v>44.8</v>
          </cell>
          <cell r="BE57">
            <v>117.87</v>
          </cell>
          <cell r="BF57">
            <v>133.19</v>
          </cell>
          <cell r="BG57">
            <v>172.73</v>
          </cell>
          <cell r="BH57">
            <v>5.3215000000000003</v>
          </cell>
          <cell r="BI57">
            <v>5.1631</v>
          </cell>
          <cell r="BJ57">
            <v>2.9256000000000002</v>
          </cell>
          <cell r="BK57">
            <v>2.7519999999999998</v>
          </cell>
          <cell r="BL57">
            <v>1.044</v>
          </cell>
          <cell r="BM57">
            <v>1.0424</v>
          </cell>
          <cell r="BN57">
            <v>0.2772</v>
          </cell>
          <cell r="BO57">
            <v>0.72929999999999995</v>
          </cell>
          <cell r="BP57">
            <v>0.82410000000000005</v>
          </cell>
          <cell r="BQ57">
            <v>1.0688</v>
          </cell>
          <cell r="BR57">
            <v>1</v>
          </cell>
          <cell r="BS57">
            <v>1.3</v>
          </cell>
          <cell r="BT57">
            <v>5.3215000000000003</v>
          </cell>
          <cell r="BU57">
            <v>5.1631</v>
          </cell>
          <cell r="BV57">
            <v>2.9256000000000002</v>
          </cell>
          <cell r="BW57">
            <v>2.7519999999999998</v>
          </cell>
          <cell r="BX57">
            <v>1.044</v>
          </cell>
          <cell r="BY57">
            <v>1.0424</v>
          </cell>
          <cell r="BZ57">
            <v>0.2772</v>
          </cell>
          <cell r="CA57">
            <v>0.72929999999999995</v>
          </cell>
          <cell r="CB57">
            <v>0.82410000000000005</v>
          </cell>
          <cell r="CC57">
            <v>1.0688</v>
          </cell>
          <cell r="CD57">
            <v>6.9179500000000003</v>
          </cell>
          <cell r="CE57">
            <v>6.7120300000000004</v>
          </cell>
          <cell r="CF57">
            <v>3.8032800000000004</v>
          </cell>
          <cell r="CG57">
            <v>3.5775999999999999</v>
          </cell>
          <cell r="CH57">
            <v>1.3572000000000002</v>
          </cell>
          <cell r="CI57">
            <v>1.3551200000000001</v>
          </cell>
          <cell r="CJ57">
            <v>0.36036000000000001</v>
          </cell>
          <cell r="CK57">
            <v>0.94808999999999999</v>
          </cell>
          <cell r="CL57">
            <v>1.0713300000000001</v>
          </cell>
          <cell r="CM57">
            <v>1.38944</v>
          </cell>
          <cell r="CN57">
            <v>19</v>
          </cell>
        </row>
        <row r="58">
          <cell r="D58" t="str">
            <v>157</v>
          </cell>
          <cell r="E58">
            <v>170535919.05905825</v>
          </cell>
          <cell r="F58">
            <v>4713359.4490760183</v>
          </cell>
          <cell r="G58">
            <v>4424092.6924490193</v>
          </cell>
          <cell r="H58">
            <v>10142670.248006826</v>
          </cell>
          <cell r="I58">
            <v>9393007.5175001174</v>
          </cell>
          <cell r="J58">
            <v>17619187.282660563</v>
          </cell>
          <cell r="K58">
            <v>17309028.513320759</v>
          </cell>
          <cell r="L58">
            <v>17033077.500848725</v>
          </cell>
          <cell r="M58">
            <v>36936724.783070363</v>
          </cell>
          <cell r="N58">
            <v>12288094.666619882</v>
          </cell>
          <cell r="O58">
            <v>40676676.405505978</v>
          </cell>
          <cell r="P58">
            <v>168637332.55000001</v>
          </cell>
          <cell r="Q58">
            <v>4660885.3385676108</v>
          </cell>
          <cell r="R58">
            <v>4374839.0059115924</v>
          </cell>
          <cell r="S58">
            <v>10029751.298116725</v>
          </cell>
          <cell r="T58">
            <v>9288434.6072850414</v>
          </cell>
          <cell r="U58">
            <v>17423031.824854366</v>
          </cell>
          <cell r="V58">
            <v>17116326.071503121</v>
          </cell>
          <cell r="W58">
            <v>16843447.238032036</v>
          </cell>
          <cell r="X58">
            <v>36525506.033678055</v>
          </cell>
          <cell r="Y58">
            <v>12151290.579335516</v>
          </cell>
          <cell r="Z58">
            <v>40223820.55271595</v>
          </cell>
          <cell r="AA58">
            <v>131181476.19927558</v>
          </cell>
          <cell r="AB58">
            <v>3625661.1146738599</v>
          </cell>
          <cell r="AC58">
            <v>3403148.224960784</v>
          </cell>
          <cell r="AD58">
            <v>7802054.0369283278</v>
          </cell>
          <cell r="AE58">
            <v>7225390.398077013</v>
          </cell>
          <cell r="AF58">
            <v>13553220.986661971</v>
          </cell>
          <cell r="AG58">
            <v>13314637.317939045</v>
          </cell>
          <cell r="AH58">
            <v>13102367.308345173</v>
          </cell>
          <cell r="AI58">
            <v>28412865.217746433</v>
          </cell>
          <cell r="AJ58">
            <v>9452380.5127845239</v>
          </cell>
          <cell r="AK58">
            <v>31289751.081158444</v>
          </cell>
          <cell r="AL58">
            <v>77948</v>
          </cell>
          <cell r="AM58">
            <v>488</v>
          </cell>
          <cell r="AN58">
            <v>455</v>
          </cell>
          <cell r="AO58">
            <v>2584</v>
          </cell>
          <cell r="AP58">
            <v>2453</v>
          </cell>
          <cell r="AQ58">
            <v>7560</v>
          </cell>
          <cell r="AR58">
            <v>7270</v>
          </cell>
          <cell r="AS58">
            <v>19628</v>
          </cell>
          <cell r="AT58">
            <v>18964</v>
          </cell>
          <cell r="AU58">
            <v>5320</v>
          </cell>
          <cell r="AV58">
            <v>13226</v>
          </cell>
          <cell r="AW58">
            <v>140.24</v>
          </cell>
          <cell r="AX58">
            <v>619.14</v>
          </cell>
          <cell r="AY58">
            <v>623.29</v>
          </cell>
          <cell r="AZ58">
            <v>251.61</v>
          </cell>
          <cell r="BA58">
            <v>245.46</v>
          </cell>
          <cell r="BB58">
            <v>149.4</v>
          </cell>
          <cell r="BC58">
            <v>152.62</v>
          </cell>
          <cell r="BD58">
            <v>55.63</v>
          </cell>
          <cell r="BE58">
            <v>124.85</v>
          </cell>
          <cell r="BF58">
            <v>148.06</v>
          </cell>
          <cell r="BG58">
            <v>197.15</v>
          </cell>
          <cell r="BH58">
            <v>3.8311000000000002</v>
          </cell>
          <cell r="BI58">
            <v>3.8567999999999998</v>
          </cell>
          <cell r="BJ58">
            <v>1.5569</v>
          </cell>
          <cell r="BK58">
            <v>1.5187999999999999</v>
          </cell>
          <cell r="BL58">
            <v>0.9244</v>
          </cell>
          <cell r="BM58">
            <v>0.94440000000000002</v>
          </cell>
          <cell r="BN58">
            <v>0.34420000000000001</v>
          </cell>
          <cell r="BO58">
            <v>0.77249999999999996</v>
          </cell>
          <cell r="BP58">
            <v>0.91620000000000001</v>
          </cell>
          <cell r="BQ58">
            <v>1.2199</v>
          </cell>
          <cell r="BR58">
            <v>1</v>
          </cell>
          <cell r="BS58">
            <v>1.3</v>
          </cell>
          <cell r="BT58">
            <v>3.8311000000000002</v>
          </cell>
          <cell r="BU58">
            <v>3.8567999999999998</v>
          </cell>
          <cell r="BV58">
            <v>1.5569</v>
          </cell>
          <cell r="BW58">
            <v>1.5187999999999999</v>
          </cell>
          <cell r="BX58">
            <v>0.9244</v>
          </cell>
          <cell r="BY58">
            <v>0.94440000000000002</v>
          </cell>
          <cell r="BZ58">
            <v>0.34420000000000001</v>
          </cell>
          <cell r="CA58">
            <v>0.77249999999999996</v>
          </cell>
          <cell r="CB58">
            <v>0.91620000000000001</v>
          </cell>
          <cell r="CC58">
            <v>1.2199</v>
          </cell>
          <cell r="CD58">
            <v>4.9804300000000001</v>
          </cell>
          <cell r="CE58">
            <v>5.0138400000000001</v>
          </cell>
          <cell r="CF58">
            <v>2.0239699999999998</v>
          </cell>
          <cell r="CG58">
            <v>1.97444</v>
          </cell>
          <cell r="CH58">
            <v>1.2017200000000001</v>
          </cell>
          <cell r="CI58">
            <v>1.2277200000000001</v>
          </cell>
          <cell r="CJ58">
            <v>0.44746000000000002</v>
          </cell>
          <cell r="CK58">
            <v>1.0042500000000001</v>
          </cell>
          <cell r="CL58">
            <v>1.19106</v>
          </cell>
          <cell r="CM58">
            <v>1.5858700000000001</v>
          </cell>
          <cell r="CN58">
            <v>19</v>
          </cell>
        </row>
        <row r="59">
          <cell r="D59" t="str">
            <v>177</v>
          </cell>
          <cell r="E59">
            <v>261341311.90460908</v>
          </cell>
          <cell r="F59">
            <v>7022324.4370288914</v>
          </cell>
          <cell r="G59">
            <v>6057648.7267906144</v>
          </cell>
          <cell r="H59">
            <v>24296970.139491599</v>
          </cell>
          <cell r="I59">
            <v>22850176.972700819</v>
          </cell>
          <cell r="J59">
            <v>31831924.010638554</v>
          </cell>
          <cell r="K59">
            <v>29568777.491662752</v>
          </cell>
          <cell r="L59">
            <v>23525510.506007254</v>
          </cell>
          <cell r="M59">
            <v>45799257.067519218</v>
          </cell>
          <cell r="N59">
            <v>15174082.798125505</v>
          </cell>
          <cell r="O59">
            <v>55214639.754643887</v>
          </cell>
          <cell r="P59">
            <v>249735435.88999999</v>
          </cell>
          <cell r="Q59">
            <v>6710470.8454303881</v>
          </cell>
          <cell r="R59">
            <v>5788635.3069419842</v>
          </cell>
          <cell r="S59">
            <v>23217968.810101602</v>
          </cell>
          <cell r="T59">
            <v>21835426.113281246</v>
          </cell>
          <cell r="U59">
            <v>30418303.788556039</v>
          </cell>
          <cell r="V59">
            <v>28255661.080901559</v>
          </cell>
          <cell r="W59">
            <v>22480768.838020362</v>
          </cell>
          <cell r="X59">
            <v>43765363.171398982</v>
          </cell>
          <cell r="Y59">
            <v>14500218.714766432</v>
          </cell>
          <cell r="Z59">
            <v>52762619.220601395</v>
          </cell>
          <cell r="AA59">
            <v>201031778.38816082</v>
          </cell>
          <cell r="AB59">
            <v>5401788.0284837624</v>
          </cell>
          <cell r="AC59">
            <v>4659729.7898389343</v>
          </cell>
          <cell r="AD59">
            <v>18689977.030378152</v>
          </cell>
          <cell r="AE59">
            <v>17577059.20976986</v>
          </cell>
          <cell r="AF59">
            <v>24486095.392798886</v>
          </cell>
          <cell r="AG59">
            <v>22745213.455125194</v>
          </cell>
          <cell r="AH59">
            <v>18096546.543082502</v>
          </cell>
          <cell r="AI59">
            <v>35230197.744245552</v>
          </cell>
          <cell r="AJ59">
            <v>11672371.383173466</v>
          </cell>
          <cell r="AK59">
            <v>42472799.81126453</v>
          </cell>
          <cell r="AL59">
            <v>122492</v>
          </cell>
          <cell r="AM59">
            <v>696</v>
          </cell>
          <cell r="AN59">
            <v>670</v>
          </cell>
          <cell r="AO59">
            <v>3722</v>
          </cell>
          <cell r="AP59">
            <v>3491</v>
          </cell>
          <cell r="AQ59">
            <v>10815</v>
          </cell>
          <cell r="AR59">
            <v>10316</v>
          </cell>
          <cell r="AS59">
            <v>31634</v>
          </cell>
          <cell r="AT59">
            <v>30631</v>
          </cell>
          <cell r="AU59">
            <v>8123</v>
          </cell>
          <cell r="AV59">
            <v>22394</v>
          </cell>
          <cell r="AW59">
            <v>136.77000000000001</v>
          </cell>
          <cell r="AX59">
            <v>646.77</v>
          </cell>
          <cell r="AY59">
            <v>579.57000000000005</v>
          </cell>
          <cell r="AZ59">
            <v>418.46</v>
          </cell>
          <cell r="BA59">
            <v>419.58</v>
          </cell>
          <cell r="BB59">
            <v>188.67</v>
          </cell>
          <cell r="BC59">
            <v>183.74</v>
          </cell>
          <cell r="BD59">
            <v>47.67</v>
          </cell>
          <cell r="BE59">
            <v>95.85</v>
          </cell>
          <cell r="BF59">
            <v>119.75</v>
          </cell>
          <cell r="BG59">
            <v>158.05000000000001</v>
          </cell>
          <cell r="BH59">
            <v>4.0019999999999998</v>
          </cell>
          <cell r="BI59">
            <v>3.5861999999999998</v>
          </cell>
          <cell r="BJ59">
            <v>2.5893000000000002</v>
          </cell>
          <cell r="BK59">
            <v>2.5962999999999998</v>
          </cell>
          <cell r="BL59">
            <v>1.1674</v>
          </cell>
          <cell r="BM59">
            <v>1.1369</v>
          </cell>
          <cell r="BN59">
            <v>0.29499999999999998</v>
          </cell>
          <cell r="BO59">
            <v>0.59309999999999996</v>
          </cell>
          <cell r="BP59">
            <v>0.74099999999999999</v>
          </cell>
          <cell r="BQ59">
            <v>0.97799999999999998</v>
          </cell>
          <cell r="BR59">
            <v>1</v>
          </cell>
          <cell r="BS59">
            <v>1.3</v>
          </cell>
          <cell r="BT59">
            <v>4.0019999999999998</v>
          </cell>
          <cell r="BU59">
            <v>3.5861999999999998</v>
          </cell>
          <cell r="BV59">
            <v>2.5893000000000002</v>
          </cell>
          <cell r="BW59">
            <v>2.5962999999999998</v>
          </cell>
          <cell r="BX59">
            <v>1.1674</v>
          </cell>
          <cell r="BY59">
            <v>1.1369</v>
          </cell>
          <cell r="BZ59">
            <v>0.29499999999999998</v>
          </cell>
          <cell r="CA59">
            <v>0.59309999999999996</v>
          </cell>
          <cell r="CB59">
            <v>0.74099999999999999</v>
          </cell>
          <cell r="CC59">
            <v>0.97799999999999998</v>
          </cell>
          <cell r="CD59">
            <v>5.2026000000000003</v>
          </cell>
          <cell r="CE59">
            <v>4.6620600000000003</v>
          </cell>
          <cell r="CF59">
            <v>3.3660900000000002</v>
          </cell>
          <cell r="CG59">
            <v>3.3751899999999999</v>
          </cell>
          <cell r="CH59">
            <v>1.51762</v>
          </cell>
          <cell r="CI59">
            <v>1.47797</v>
          </cell>
          <cell r="CJ59">
            <v>0.38350000000000001</v>
          </cell>
          <cell r="CK59">
            <v>0.77102999999999999</v>
          </cell>
          <cell r="CL59">
            <v>0.96330000000000005</v>
          </cell>
          <cell r="CM59">
            <v>1.2714000000000001</v>
          </cell>
          <cell r="CN59">
            <v>20</v>
          </cell>
        </row>
        <row r="60">
          <cell r="D60" t="str">
            <v>029</v>
          </cell>
          <cell r="E60">
            <v>223956792.65112621</v>
          </cell>
          <cell r="F60">
            <v>8293309.3070281278</v>
          </cell>
          <cell r="G60">
            <v>7905816.0738133974</v>
          </cell>
          <cell r="H60">
            <v>21203026.370689116</v>
          </cell>
          <cell r="I60">
            <v>20560846.099399604</v>
          </cell>
          <cell r="J60">
            <v>20352706.83242568</v>
          </cell>
          <cell r="K60">
            <v>18888035.088071816</v>
          </cell>
          <cell r="L60">
            <v>19537791.361978933</v>
          </cell>
          <cell r="M60">
            <v>58013700.141222589</v>
          </cell>
          <cell r="N60">
            <v>10375813.227794698</v>
          </cell>
          <cell r="O60">
            <v>38825748.148702234</v>
          </cell>
          <cell r="P60">
            <v>216961601.78</v>
          </cell>
          <cell r="Q60">
            <v>8034271.4771449305</v>
          </cell>
          <cell r="R60">
            <v>7658881.4228314506</v>
          </cell>
          <cell r="S60">
            <v>20540759.266607393</v>
          </cell>
          <cell r="T60">
            <v>19918637.210646674</v>
          </cell>
          <cell r="U60">
            <v>19716999.081160132</v>
          </cell>
          <cell r="V60">
            <v>18298075.707704138</v>
          </cell>
          <cell r="W60">
            <v>18927537.133208185</v>
          </cell>
          <cell r="X60">
            <v>56201668.004022345</v>
          </cell>
          <cell r="Y60">
            <v>10051729.313605748</v>
          </cell>
          <cell r="Z60">
            <v>37613043.16306901</v>
          </cell>
          <cell r="AA60">
            <v>172274455.88548166</v>
          </cell>
          <cell r="AB60">
            <v>6379468.6977139441</v>
          </cell>
          <cell r="AC60">
            <v>6081396.9798564594</v>
          </cell>
          <cell r="AD60">
            <v>16310020.285145473</v>
          </cell>
          <cell r="AE60">
            <v>15816035.461076617</v>
          </cell>
          <cell r="AF60">
            <v>15655928.332635138</v>
          </cell>
          <cell r="AG60">
            <v>14529257.760055242</v>
          </cell>
          <cell r="AH60">
            <v>15029070.278445333</v>
          </cell>
          <cell r="AI60">
            <v>44625923.185555838</v>
          </cell>
          <cell r="AJ60">
            <v>7981394.7906113053</v>
          </cell>
          <cell r="AK60">
            <v>29865960.114386331</v>
          </cell>
          <cell r="AL60">
            <v>105372</v>
          </cell>
          <cell r="AM60">
            <v>899</v>
          </cell>
          <cell r="AN60">
            <v>880</v>
          </cell>
          <cell r="AO60">
            <v>4154</v>
          </cell>
          <cell r="AP60">
            <v>4009</v>
          </cell>
          <cell r="AQ60">
            <v>10016</v>
          </cell>
          <cell r="AR60">
            <v>9345</v>
          </cell>
          <cell r="AS60">
            <v>27478</v>
          </cell>
          <cell r="AT60">
            <v>30661</v>
          </cell>
          <cell r="AU60">
            <v>4679</v>
          </cell>
          <cell r="AV60">
            <v>13251</v>
          </cell>
          <cell r="AW60">
            <v>136.24</v>
          </cell>
          <cell r="AX60">
            <v>591.35</v>
          </cell>
          <cell r="AY60">
            <v>575.89</v>
          </cell>
          <cell r="AZ60">
            <v>327.2</v>
          </cell>
          <cell r="BA60">
            <v>328.76</v>
          </cell>
          <cell r="BB60">
            <v>130.26</v>
          </cell>
          <cell r="BC60">
            <v>129.56</v>
          </cell>
          <cell r="BD60">
            <v>45.58</v>
          </cell>
          <cell r="BE60">
            <v>121.29</v>
          </cell>
          <cell r="BF60">
            <v>142.15</v>
          </cell>
          <cell r="BG60">
            <v>187.82</v>
          </cell>
          <cell r="BH60">
            <v>3.6591</v>
          </cell>
          <cell r="BI60">
            <v>3.5634999999999999</v>
          </cell>
          <cell r="BJ60">
            <v>2.0246</v>
          </cell>
          <cell r="BK60">
            <v>2.0343</v>
          </cell>
          <cell r="BL60">
            <v>0.80600000000000005</v>
          </cell>
          <cell r="BM60">
            <v>0.80169999999999997</v>
          </cell>
          <cell r="BN60">
            <v>0.28199999999999997</v>
          </cell>
          <cell r="BO60">
            <v>0.75049999999999994</v>
          </cell>
          <cell r="BP60">
            <v>0.87960000000000005</v>
          </cell>
          <cell r="BQ60">
            <v>1.1621999999999999</v>
          </cell>
          <cell r="BR60">
            <v>1</v>
          </cell>
          <cell r="BS60">
            <v>1.3</v>
          </cell>
          <cell r="BT60">
            <v>3.6591</v>
          </cell>
          <cell r="BU60">
            <v>3.5634999999999999</v>
          </cell>
          <cell r="BV60">
            <v>2.0246</v>
          </cell>
          <cell r="BW60">
            <v>2.0343</v>
          </cell>
          <cell r="BX60">
            <v>0.80600000000000005</v>
          </cell>
          <cell r="BY60">
            <v>0.80169999999999997</v>
          </cell>
          <cell r="BZ60">
            <v>0.28199999999999997</v>
          </cell>
          <cell r="CA60">
            <v>0.75049999999999994</v>
          </cell>
          <cell r="CB60">
            <v>0.87960000000000005</v>
          </cell>
          <cell r="CC60">
            <v>1.1621999999999999</v>
          </cell>
          <cell r="CD60">
            <v>4.7568299999999999</v>
          </cell>
          <cell r="CE60">
            <v>4.6325500000000002</v>
          </cell>
          <cell r="CF60">
            <v>2.63198</v>
          </cell>
          <cell r="CG60">
            <v>2.64459</v>
          </cell>
          <cell r="CH60">
            <v>1.0478000000000001</v>
          </cell>
          <cell r="CI60">
            <v>1.0422100000000001</v>
          </cell>
          <cell r="CJ60">
            <v>0.36659999999999998</v>
          </cell>
          <cell r="CK60">
            <v>0.97564999999999991</v>
          </cell>
          <cell r="CL60">
            <v>1.1434800000000001</v>
          </cell>
          <cell r="CM60">
            <v>1.5108599999999999</v>
          </cell>
          <cell r="CN60">
            <v>20</v>
          </cell>
        </row>
        <row r="61">
          <cell r="D61" t="str">
            <v>019</v>
          </cell>
          <cell r="E61">
            <v>58797406.441193163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7675103.6891988646</v>
          </cell>
          <cell r="M61">
            <v>21019321.172132067</v>
          </cell>
          <cell r="N61">
            <v>7479572.508970554</v>
          </cell>
          <cell r="O61">
            <v>22623409.070891682</v>
          </cell>
          <cell r="P61">
            <v>58993946.449999988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7700758.9865660556</v>
          </cell>
          <cell r="X61">
            <v>21089581.712831531</v>
          </cell>
          <cell r="Y61">
            <v>7504574.2111843172</v>
          </cell>
          <cell r="Z61">
            <v>22699031.53941809</v>
          </cell>
          <cell r="AA61">
            <v>45228774.185533203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5903925.9147683568</v>
          </cell>
          <cell r="AI61">
            <v>16168708.593947744</v>
          </cell>
          <cell r="AJ61">
            <v>5753517.314592734</v>
          </cell>
          <cell r="AK61">
            <v>17402622.36222437</v>
          </cell>
          <cell r="AL61">
            <v>28168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8846</v>
          </cell>
          <cell r="AT61">
            <v>10589</v>
          </cell>
          <cell r="AU61">
            <v>2475</v>
          </cell>
          <cell r="AV61">
            <v>6258</v>
          </cell>
          <cell r="AW61">
            <v>133.81</v>
          </cell>
          <cell r="AX61" t="e">
            <v>#DIV/0!</v>
          </cell>
          <cell r="AY61" t="e">
            <v>#DIV/0!</v>
          </cell>
          <cell r="AZ61" t="e">
            <v>#DIV/0!</v>
          </cell>
          <cell r="BA61" t="e">
            <v>#DIV/0!</v>
          </cell>
          <cell r="BB61" t="e">
            <v>#DIV/0!</v>
          </cell>
          <cell r="BC61" t="e">
            <v>#DIV/0!</v>
          </cell>
          <cell r="BD61">
            <v>55.62</v>
          </cell>
          <cell r="BE61">
            <v>127.24</v>
          </cell>
          <cell r="BF61">
            <v>193.72</v>
          </cell>
          <cell r="BG61">
            <v>231.74</v>
          </cell>
          <cell r="BH61" t="e">
            <v>#DIV/0!</v>
          </cell>
          <cell r="BI61" t="e">
            <v>#DIV/0!</v>
          </cell>
          <cell r="BJ61" t="e">
            <v>#DIV/0!</v>
          </cell>
          <cell r="BK61" t="e">
            <v>#DIV/0!</v>
          </cell>
          <cell r="BL61" t="e">
            <v>#DIV/0!</v>
          </cell>
          <cell r="BM61" t="e">
            <v>#DIV/0!</v>
          </cell>
          <cell r="BN61">
            <v>0.34420000000000001</v>
          </cell>
          <cell r="BO61">
            <v>0.7873</v>
          </cell>
          <cell r="BP61">
            <v>1.1987000000000001</v>
          </cell>
          <cell r="BQ61">
            <v>1.4339</v>
          </cell>
          <cell r="BR61">
            <v>1</v>
          </cell>
          <cell r="BS61">
            <v>1.3</v>
          </cell>
          <cell r="BT61" t="e">
            <v>#DIV/0!</v>
          </cell>
          <cell r="BU61" t="e">
            <v>#DIV/0!</v>
          </cell>
          <cell r="BV61" t="e">
            <v>#DIV/0!</v>
          </cell>
          <cell r="BW61" t="e">
            <v>#DIV/0!</v>
          </cell>
          <cell r="BX61" t="e">
            <v>#DIV/0!</v>
          </cell>
          <cell r="BY61" t="e">
            <v>#DIV/0!</v>
          </cell>
          <cell r="BZ61">
            <v>0.34420000000000001</v>
          </cell>
          <cell r="CA61">
            <v>0.7873</v>
          </cell>
          <cell r="CB61">
            <v>1.1987000000000001</v>
          </cell>
          <cell r="CC61">
            <v>1.4339</v>
          </cell>
          <cell r="CJ61">
            <v>0.44746000000000002</v>
          </cell>
          <cell r="CK61">
            <v>1.02349</v>
          </cell>
          <cell r="CL61">
            <v>1.5583100000000001</v>
          </cell>
          <cell r="CM61">
            <v>1.8640699999999999</v>
          </cell>
          <cell r="CN61">
            <v>20</v>
          </cell>
        </row>
        <row r="62">
          <cell r="D62" t="str">
            <v>121</v>
          </cell>
          <cell r="E62">
            <v>97314663.057913437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21264820.884918921</v>
          </cell>
          <cell r="M62">
            <v>25054830.003774505</v>
          </cell>
          <cell r="N62">
            <v>13588046.270837253</v>
          </cell>
          <cell r="O62">
            <v>37406965.898382761</v>
          </cell>
          <cell r="P62">
            <v>94766986.349999994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20708112.500343636</v>
          </cell>
          <cell r="X62">
            <v>24398900.00498943</v>
          </cell>
          <cell r="Y62">
            <v>13232314.175565438</v>
          </cell>
          <cell r="Z62">
            <v>36427659.669101492</v>
          </cell>
          <cell r="AA62">
            <v>63455048.942301407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13865949.977125013</v>
          </cell>
          <cell r="AI62">
            <v>16337265.260677168</v>
          </cell>
          <cell r="AJ62">
            <v>8860228.3977812026</v>
          </cell>
          <cell r="AK62">
            <v>24391605.306718022</v>
          </cell>
          <cell r="AL62">
            <v>46932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16379</v>
          </cell>
          <cell r="AT62">
            <v>15572</v>
          </cell>
          <cell r="AU62">
            <v>4298</v>
          </cell>
          <cell r="AV62">
            <v>10683</v>
          </cell>
          <cell r="AW62">
            <v>112.67</v>
          </cell>
          <cell r="AX62" t="e">
            <v>#DIV/0!</v>
          </cell>
          <cell r="AY62" t="e">
            <v>#DIV/0!</v>
          </cell>
          <cell r="AZ62" t="e">
            <v>#DIV/0!</v>
          </cell>
          <cell r="BA62" t="e">
            <v>#DIV/0!</v>
          </cell>
          <cell r="BB62" t="e">
            <v>#DIV/0!</v>
          </cell>
          <cell r="BC62" t="e">
            <v>#DIV/0!</v>
          </cell>
          <cell r="BD62">
            <v>70.55</v>
          </cell>
          <cell r="BE62">
            <v>87.43</v>
          </cell>
          <cell r="BF62">
            <v>171.79</v>
          </cell>
          <cell r="BG62">
            <v>190.27</v>
          </cell>
          <cell r="BH62" t="e">
            <v>#DIV/0!</v>
          </cell>
          <cell r="BI62" t="e">
            <v>#DIV/0!</v>
          </cell>
          <cell r="BJ62" t="e">
            <v>#DIV/0!</v>
          </cell>
          <cell r="BK62" t="e">
            <v>#DIV/0!</v>
          </cell>
          <cell r="BL62" t="e">
            <v>#DIV/0!</v>
          </cell>
          <cell r="BM62" t="e">
            <v>#DIV/0!</v>
          </cell>
          <cell r="BN62">
            <v>0.4365</v>
          </cell>
          <cell r="BO62">
            <v>0.54100000000000004</v>
          </cell>
          <cell r="BP62">
            <v>1.0629999999999999</v>
          </cell>
          <cell r="BQ62">
            <v>1.1773</v>
          </cell>
          <cell r="BR62">
            <v>1</v>
          </cell>
          <cell r="BS62">
            <v>1.5336000000000001</v>
          </cell>
          <cell r="BT62" t="e">
            <v>#DIV/0!</v>
          </cell>
          <cell r="BU62" t="e">
            <v>#DIV/0!</v>
          </cell>
          <cell r="BV62" t="e">
            <v>#DIV/0!</v>
          </cell>
          <cell r="BW62" t="e">
            <v>#DIV/0!</v>
          </cell>
          <cell r="BX62" t="e">
            <v>#DIV/0!</v>
          </cell>
          <cell r="BY62" t="e">
            <v>#DIV/0!</v>
          </cell>
          <cell r="BZ62">
            <v>0.4365</v>
          </cell>
          <cell r="CA62">
            <v>0.54100000000000004</v>
          </cell>
          <cell r="CB62">
            <v>1.0629999999999999</v>
          </cell>
          <cell r="CC62">
            <v>1.1773</v>
          </cell>
          <cell r="CJ62">
            <v>0.66941640000000002</v>
          </cell>
          <cell r="CK62">
            <v>0.82967760000000013</v>
          </cell>
          <cell r="CL62">
            <v>1.6302167999999999</v>
          </cell>
          <cell r="CM62">
            <v>1.80550728</v>
          </cell>
          <cell r="CN62">
            <v>21</v>
          </cell>
        </row>
        <row r="63">
          <cell r="D63" t="str">
            <v>118</v>
          </cell>
          <cell r="E63">
            <v>135496147.58263332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30211872.635151207</v>
          </cell>
          <cell r="M63">
            <v>33891746.679058611</v>
          </cell>
          <cell r="N63">
            <v>16623626.311166206</v>
          </cell>
          <cell r="O63">
            <v>54768901.957257293</v>
          </cell>
          <cell r="P63">
            <v>131191939.97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29252154.041610964</v>
          </cell>
          <cell r="X63">
            <v>32815132.202086266</v>
          </cell>
          <cell r="Y63">
            <v>16095555.659751877</v>
          </cell>
          <cell r="Z63">
            <v>53029098.066550888</v>
          </cell>
          <cell r="AA63">
            <v>88311378.206760943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19690981.317311611</v>
          </cell>
          <cell r="AI63">
            <v>22089387.133584443</v>
          </cell>
          <cell r="AJ63">
            <v>10834664.870733367</v>
          </cell>
          <cell r="AK63">
            <v>35696344.885131523</v>
          </cell>
          <cell r="AL63">
            <v>65537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23587</v>
          </cell>
          <cell r="AT63">
            <v>21972</v>
          </cell>
          <cell r="AU63">
            <v>5382</v>
          </cell>
          <cell r="AV63">
            <v>14596</v>
          </cell>
          <cell r="AW63">
            <v>112.29</v>
          </cell>
          <cell r="AX63" t="e">
            <v>#DIV/0!</v>
          </cell>
          <cell r="AY63" t="e">
            <v>#DIV/0!</v>
          </cell>
          <cell r="AZ63" t="e">
            <v>#DIV/0!</v>
          </cell>
          <cell r="BA63" t="e">
            <v>#DIV/0!</v>
          </cell>
          <cell r="BB63" t="e">
            <v>#DIV/0!</v>
          </cell>
          <cell r="BC63" t="e">
            <v>#DIV/0!</v>
          </cell>
          <cell r="BD63">
            <v>69.569999999999993</v>
          </cell>
          <cell r="BE63">
            <v>83.78</v>
          </cell>
          <cell r="BF63">
            <v>167.76</v>
          </cell>
          <cell r="BG63">
            <v>203.8</v>
          </cell>
          <cell r="BH63" t="e">
            <v>#DIV/0!</v>
          </cell>
          <cell r="BI63" t="e">
            <v>#DIV/0!</v>
          </cell>
          <cell r="BJ63" t="e">
            <v>#DIV/0!</v>
          </cell>
          <cell r="BK63" t="e">
            <v>#DIV/0!</v>
          </cell>
          <cell r="BL63" t="e">
            <v>#DIV/0!</v>
          </cell>
          <cell r="BM63" t="e">
            <v>#DIV/0!</v>
          </cell>
          <cell r="BN63">
            <v>0.43049999999999999</v>
          </cell>
          <cell r="BO63">
            <v>0.51839999999999997</v>
          </cell>
          <cell r="BP63">
            <v>1.0381</v>
          </cell>
          <cell r="BQ63">
            <v>1.2611000000000001</v>
          </cell>
          <cell r="BR63">
            <v>1</v>
          </cell>
          <cell r="BS63">
            <v>1.5343</v>
          </cell>
          <cell r="BT63" t="e">
            <v>#DIV/0!</v>
          </cell>
          <cell r="BU63" t="e">
            <v>#DIV/0!</v>
          </cell>
          <cell r="BV63" t="e">
            <v>#DIV/0!</v>
          </cell>
          <cell r="BW63" t="e">
            <v>#DIV/0!</v>
          </cell>
          <cell r="BX63" t="e">
            <v>#DIV/0!</v>
          </cell>
          <cell r="BY63" t="e">
            <v>#DIV/0!</v>
          </cell>
          <cell r="BZ63">
            <v>0.43049999999999999</v>
          </cell>
          <cell r="CA63">
            <v>0.51839999999999997</v>
          </cell>
          <cell r="CB63">
            <v>1.0381</v>
          </cell>
          <cell r="CC63">
            <v>1.2611000000000001</v>
          </cell>
          <cell r="CJ63">
            <v>0.66051614999999997</v>
          </cell>
          <cell r="CK63">
            <v>0.79538111999999994</v>
          </cell>
          <cell r="CL63">
            <v>1.5927568300000001</v>
          </cell>
          <cell r="CM63">
            <v>1.9349057300000001</v>
          </cell>
          <cell r="CN63">
            <v>21</v>
          </cell>
        </row>
        <row r="64">
          <cell r="D64" t="str">
            <v>119</v>
          </cell>
          <cell r="E64">
            <v>108885978.09840995</v>
          </cell>
          <cell r="F64">
            <v>2833153.1344447206</v>
          </cell>
          <cell r="G64">
            <v>2895570.8581023058</v>
          </cell>
          <cell r="H64">
            <v>8882456.2391296029</v>
          </cell>
          <cell r="I64">
            <v>7746011.7675297949</v>
          </cell>
          <cell r="J64">
            <v>9327252.2646709159</v>
          </cell>
          <cell r="K64">
            <v>8918369.4658384454</v>
          </cell>
          <cell r="L64">
            <v>11433645.588610131</v>
          </cell>
          <cell r="M64">
            <v>26424148.118281957</v>
          </cell>
          <cell r="N64">
            <v>7804976.541566846</v>
          </cell>
          <cell r="O64">
            <v>22620394.120235227</v>
          </cell>
          <cell r="P64">
            <v>106200445.33</v>
          </cell>
          <cell r="Q64">
            <v>2763277.0520202401</v>
          </cell>
          <cell r="R64">
            <v>2824155.3227093215</v>
          </cell>
          <cell r="S64">
            <v>8663381.8669217248</v>
          </cell>
          <cell r="T64">
            <v>7554966.3382699359</v>
          </cell>
          <cell r="U64">
            <v>9097207.5699044243</v>
          </cell>
          <cell r="V64">
            <v>8698409.3400300555</v>
          </cell>
          <cell r="W64">
            <v>11151649.408506507</v>
          </cell>
          <cell r="X64">
            <v>25772430.450972866</v>
          </cell>
          <cell r="Y64">
            <v>7612476.8219050104</v>
          </cell>
          <cell r="Z64">
            <v>22062491.158759911</v>
          </cell>
          <cell r="AA64">
            <v>71000246.543042481</v>
          </cell>
          <cell r="AB64">
            <v>1847387.2811976529</v>
          </cell>
          <cell r="AC64">
            <v>1888087.4139947221</v>
          </cell>
          <cell r="AD64">
            <v>5791898.9561356306</v>
          </cell>
          <cell r="AE64">
            <v>5050868.3930162983</v>
          </cell>
          <cell r="AF64">
            <v>6081932.8799366951</v>
          </cell>
          <cell r="AG64">
            <v>5815316.5531027941</v>
          </cell>
          <cell r="AH64">
            <v>7455428.7875652909</v>
          </cell>
          <cell r="AI64">
            <v>17230143.530439459</v>
          </cell>
          <cell r="AJ64">
            <v>5089316.9937186008</v>
          </cell>
          <cell r="AK64">
            <v>14749865.753935333</v>
          </cell>
          <cell r="AL64">
            <v>52940</v>
          </cell>
          <cell r="AM64">
            <v>295</v>
          </cell>
          <cell r="AN64">
            <v>268</v>
          </cell>
          <cell r="AO64">
            <v>1453</v>
          </cell>
          <cell r="AP64">
            <v>1402</v>
          </cell>
          <cell r="AQ64">
            <v>4092</v>
          </cell>
          <cell r="AR64">
            <v>3816</v>
          </cell>
          <cell r="AS64">
            <v>14499</v>
          </cell>
          <cell r="AT64">
            <v>13838</v>
          </cell>
          <cell r="AU64">
            <v>3683</v>
          </cell>
          <cell r="AV64">
            <v>9594</v>
          </cell>
          <cell r="AW64">
            <v>111.76</v>
          </cell>
          <cell r="AX64">
            <v>521.86</v>
          </cell>
          <cell r="AY64">
            <v>587.09</v>
          </cell>
          <cell r="AZ64">
            <v>332.18</v>
          </cell>
          <cell r="BA64">
            <v>300.22000000000003</v>
          </cell>
          <cell r="BB64">
            <v>123.86</v>
          </cell>
          <cell r="BC64">
            <v>126.99</v>
          </cell>
          <cell r="BD64">
            <v>42.85</v>
          </cell>
          <cell r="BE64">
            <v>103.76</v>
          </cell>
          <cell r="BF64">
            <v>115.15</v>
          </cell>
          <cell r="BG64">
            <v>128.12</v>
          </cell>
          <cell r="BH64">
            <v>3.2290999999999999</v>
          </cell>
          <cell r="BI64">
            <v>3.6328</v>
          </cell>
          <cell r="BJ64">
            <v>2.0554000000000001</v>
          </cell>
          <cell r="BK64">
            <v>1.8576999999999999</v>
          </cell>
          <cell r="BL64">
            <v>0.76639999999999997</v>
          </cell>
          <cell r="BM64">
            <v>0.78580000000000005</v>
          </cell>
          <cell r="BN64">
            <v>0.2651</v>
          </cell>
          <cell r="BO64">
            <v>0.64200000000000002</v>
          </cell>
          <cell r="BP64">
            <v>0.71250000000000002</v>
          </cell>
          <cell r="BQ64">
            <v>0.79279999999999995</v>
          </cell>
          <cell r="BR64">
            <v>1</v>
          </cell>
          <cell r="BS64">
            <v>1.5336000000000001</v>
          </cell>
          <cell r="BT64">
            <v>3.2290999999999999</v>
          </cell>
          <cell r="BU64">
            <v>3.6328</v>
          </cell>
          <cell r="BV64">
            <v>2.0554000000000001</v>
          </cell>
          <cell r="BW64">
            <v>1.8576999999999999</v>
          </cell>
          <cell r="BX64">
            <v>0.76639999999999997</v>
          </cell>
          <cell r="BY64">
            <v>0.78580000000000005</v>
          </cell>
          <cell r="BZ64">
            <v>0.2651</v>
          </cell>
          <cell r="CA64">
            <v>0.64200000000000002</v>
          </cell>
          <cell r="CB64">
            <v>0.71250000000000002</v>
          </cell>
          <cell r="CC64">
            <v>0.79279999999999995</v>
          </cell>
          <cell r="CD64">
            <v>4.9521477599999999</v>
          </cell>
          <cell r="CE64">
            <v>5.5712620800000003</v>
          </cell>
          <cell r="CF64">
            <v>3.1521614400000004</v>
          </cell>
          <cell r="CG64">
            <v>2.8489687199999998</v>
          </cell>
          <cell r="CH64">
            <v>1.17535104</v>
          </cell>
          <cell r="CI64">
            <v>1.2051028800000001</v>
          </cell>
          <cell r="CJ64">
            <v>0.40655736000000003</v>
          </cell>
          <cell r="CK64">
            <v>0.98457120000000009</v>
          </cell>
          <cell r="CL64">
            <v>1.0926900000000002</v>
          </cell>
          <cell r="CM64">
            <v>1.2158380799999999</v>
          </cell>
          <cell r="CN64">
            <v>21</v>
          </cell>
        </row>
        <row r="65">
          <cell r="D65" t="str">
            <v>149</v>
          </cell>
          <cell r="E65">
            <v>117426600.15665549</v>
          </cell>
          <cell r="F65">
            <v>3844825.4116506213</v>
          </cell>
          <cell r="G65">
            <v>3253073.8388958704</v>
          </cell>
          <cell r="H65">
            <v>9696136.6269012876</v>
          </cell>
          <cell r="I65">
            <v>9177535.8287156336</v>
          </cell>
          <cell r="J65">
            <v>12045004.645449668</v>
          </cell>
          <cell r="K65">
            <v>12398218.07313312</v>
          </cell>
          <cell r="L65">
            <v>10149983.39148074</v>
          </cell>
          <cell r="M65">
            <v>27402877.109386433</v>
          </cell>
          <cell r="N65">
            <v>6225644.0500000799</v>
          </cell>
          <cell r="O65">
            <v>23233301.181042027</v>
          </cell>
          <cell r="P65">
            <v>114451946.14</v>
          </cell>
          <cell r="Q65">
            <v>3747428.1836047797</v>
          </cell>
          <cell r="R65">
            <v>3170666.8787314869</v>
          </cell>
          <cell r="S65">
            <v>9450513.814652836</v>
          </cell>
          <cell r="T65">
            <v>8945050.2268207613</v>
          </cell>
          <cell r="U65">
            <v>11739880.24091593</v>
          </cell>
          <cell r="V65">
            <v>12084146.055877959</v>
          </cell>
          <cell r="W65">
            <v>9892863.7199227158</v>
          </cell>
          <cell r="X65">
            <v>26708706.637341704</v>
          </cell>
          <cell r="Y65">
            <v>6067935.8556480827</v>
          </cell>
          <cell r="Z65">
            <v>22644754.526483741</v>
          </cell>
          <cell r="AA65">
            <v>90328153.966658056</v>
          </cell>
          <cell r="AB65">
            <v>2957558.0089620161</v>
          </cell>
          <cell r="AC65">
            <v>2502364.491458362</v>
          </cell>
          <cell r="AD65">
            <v>7458566.6360779135</v>
          </cell>
          <cell r="AE65">
            <v>7059642.9451658716</v>
          </cell>
          <cell r="AF65">
            <v>9265388.1888074372</v>
          </cell>
          <cell r="AG65">
            <v>9537090.8254870158</v>
          </cell>
          <cell r="AH65">
            <v>7807679.5319082616</v>
          </cell>
          <cell r="AI65">
            <v>21079136.237989563</v>
          </cell>
          <cell r="AJ65">
            <v>4788956.9615385225</v>
          </cell>
          <cell r="AK65">
            <v>17871770.139263097</v>
          </cell>
          <cell r="AL65">
            <v>57132</v>
          </cell>
          <cell r="AM65">
            <v>354</v>
          </cell>
          <cell r="AN65">
            <v>333</v>
          </cell>
          <cell r="AO65">
            <v>1792</v>
          </cell>
          <cell r="AP65">
            <v>1690</v>
          </cell>
          <cell r="AQ65">
            <v>6156</v>
          </cell>
          <cell r="AR65">
            <v>5950</v>
          </cell>
          <cell r="AS65">
            <v>14023</v>
          </cell>
          <cell r="AT65">
            <v>14047</v>
          </cell>
          <cell r="AU65">
            <v>3529</v>
          </cell>
          <cell r="AV65">
            <v>9258</v>
          </cell>
          <cell r="AW65">
            <v>131.75</v>
          </cell>
          <cell r="AX65">
            <v>696.22</v>
          </cell>
          <cell r="AY65">
            <v>626.22</v>
          </cell>
          <cell r="AZ65">
            <v>346.85</v>
          </cell>
          <cell r="BA65">
            <v>348.11</v>
          </cell>
          <cell r="BB65">
            <v>125.42</v>
          </cell>
          <cell r="BC65">
            <v>133.57</v>
          </cell>
          <cell r="BD65">
            <v>46.4</v>
          </cell>
          <cell r="BE65">
            <v>125.05</v>
          </cell>
          <cell r="BF65">
            <v>113.09</v>
          </cell>
          <cell r="BG65">
            <v>160.87</v>
          </cell>
          <cell r="BH65">
            <v>4.3079999999999998</v>
          </cell>
          <cell r="BI65">
            <v>3.8748999999999998</v>
          </cell>
          <cell r="BJ65">
            <v>2.1461999999999999</v>
          </cell>
          <cell r="BK65">
            <v>2.1539999999999999</v>
          </cell>
          <cell r="BL65">
            <v>0.77610000000000001</v>
          </cell>
          <cell r="BM65">
            <v>0.82650000000000001</v>
          </cell>
          <cell r="BN65">
            <v>0.28710000000000002</v>
          </cell>
          <cell r="BO65">
            <v>0.77380000000000004</v>
          </cell>
          <cell r="BP65">
            <v>0.69979999999999998</v>
          </cell>
          <cell r="BQ65">
            <v>0.99539999999999995</v>
          </cell>
          <cell r="BR65">
            <v>1</v>
          </cell>
          <cell r="BS65">
            <v>1.3</v>
          </cell>
          <cell r="BT65">
            <v>4.3079999999999998</v>
          </cell>
          <cell r="BU65">
            <v>3.8748999999999998</v>
          </cell>
          <cell r="BV65">
            <v>2.1461999999999999</v>
          </cell>
          <cell r="BW65">
            <v>2.1539999999999999</v>
          </cell>
          <cell r="BX65">
            <v>0.77610000000000001</v>
          </cell>
          <cell r="BY65">
            <v>0.82650000000000001</v>
          </cell>
          <cell r="BZ65">
            <v>0.28710000000000002</v>
          </cell>
          <cell r="CA65">
            <v>0.77380000000000004</v>
          </cell>
          <cell r="CB65">
            <v>0.69979999999999998</v>
          </cell>
          <cell r="CC65">
            <v>0.99539999999999995</v>
          </cell>
          <cell r="CD65">
            <v>5.6003999999999996</v>
          </cell>
          <cell r="CE65">
            <v>5.0373700000000001</v>
          </cell>
          <cell r="CF65">
            <v>2.79006</v>
          </cell>
          <cell r="CG65">
            <v>2.8001999999999998</v>
          </cell>
          <cell r="CH65">
            <v>1.0089300000000001</v>
          </cell>
          <cell r="CI65">
            <v>1.0744500000000001</v>
          </cell>
          <cell r="CJ65">
            <v>0.37323000000000006</v>
          </cell>
          <cell r="CK65">
            <v>1.0059400000000001</v>
          </cell>
          <cell r="CL65">
            <v>0.90973999999999999</v>
          </cell>
          <cell r="CM65">
            <v>1.2940199999999999</v>
          </cell>
          <cell r="CN65">
            <v>21</v>
          </cell>
        </row>
        <row r="66">
          <cell r="D66" t="str">
            <v>162</v>
          </cell>
          <cell r="E66">
            <v>29385431.748403035</v>
          </cell>
          <cell r="F66">
            <v>903436.66338532709</v>
          </cell>
          <cell r="G66">
            <v>636495.16174692661</v>
          </cell>
          <cell r="H66">
            <v>2041174.6058761331</v>
          </cell>
          <cell r="I66">
            <v>2107009.6966332276</v>
          </cell>
          <cell r="J66">
            <v>2331005.3882363937</v>
          </cell>
          <cell r="K66">
            <v>2298081.0788860023</v>
          </cell>
          <cell r="L66">
            <v>3016287.7261034828</v>
          </cell>
          <cell r="M66">
            <v>5704125.0962032275</v>
          </cell>
          <cell r="N66">
            <v>2084867.1584030027</v>
          </cell>
          <cell r="O66">
            <v>8262949.1729293112</v>
          </cell>
          <cell r="P66">
            <v>28039134.770000003</v>
          </cell>
          <cell r="Q66">
            <v>862045.60741895414</v>
          </cell>
          <cell r="R66">
            <v>607334.06177177967</v>
          </cell>
          <cell r="S66">
            <v>1947657.9535494787</v>
          </cell>
          <cell r="T66">
            <v>2010476.8019549872</v>
          </cell>
          <cell r="U66">
            <v>2224210.1048560706</v>
          </cell>
          <cell r="V66">
            <v>2192794.2265736302</v>
          </cell>
          <cell r="W66">
            <v>2878096.1525912797</v>
          </cell>
          <cell r="X66">
            <v>5442789.9404974189</v>
          </cell>
          <cell r="Y66">
            <v>1989348.7266929694</v>
          </cell>
          <cell r="Z66">
            <v>7884381.1940934341</v>
          </cell>
          <cell r="AA66">
            <v>22604178.268002335</v>
          </cell>
          <cell r="AB66">
            <v>694951.27952717466</v>
          </cell>
          <cell r="AC66">
            <v>489611.6628822512</v>
          </cell>
          <cell r="AD66">
            <v>1570134.3122124099</v>
          </cell>
          <cell r="AE66">
            <v>1620776.6897178674</v>
          </cell>
          <cell r="AF66">
            <v>1793081.067874149</v>
          </cell>
          <cell r="AG66">
            <v>1767754.6760661555</v>
          </cell>
          <cell r="AH66">
            <v>2320221.3277719095</v>
          </cell>
          <cell r="AI66">
            <v>4387788.535540944</v>
          </cell>
          <cell r="AJ66">
            <v>1603743.9680023098</v>
          </cell>
          <cell r="AK66">
            <v>6356114.7484071618</v>
          </cell>
          <cell r="AL66">
            <v>14411</v>
          </cell>
          <cell r="AM66">
            <v>73</v>
          </cell>
          <cell r="AN66">
            <v>58</v>
          </cell>
          <cell r="AO66">
            <v>436</v>
          </cell>
          <cell r="AP66">
            <v>411</v>
          </cell>
          <cell r="AQ66">
            <v>1290</v>
          </cell>
          <cell r="AR66">
            <v>1213</v>
          </cell>
          <cell r="AS66">
            <v>3712</v>
          </cell>
          <cell r="AT66">
            <v>3420</v>
          </cell>
          <cell r="AU66">
            <v>1046</v>
          </cell>
          <cell r="AV66">
            <v>2752</v>
          </cell>
          <cell r="AW66">
            <v>130.71</v>
          </cell>
          <cell r="AX66">
            <v>793.32</v>
          </cell>
          <cell r="AY66">
            <v>703.47</v>
          </cell>
          <cell r="AZ66">
            <v>300.10000000000002</v>
          </cell>
          <cell r="BA66">
            <v>328.62</v>
          </cell>
          <cell r="BB66">
            <v>115.83</v>
          </cell>
          <cell r="BC66">
            <v>121.45</v>
          </cell>
          <cell r="BD66">
            <v>52.09</v>
          </cell>
          <cell r="BE66">
            <v>106.91</v>
          </cell>
          <cell r="BF66">
            <v>127.77</v>
          </cell>
          <cell r="BG66">
            <v>192.47</v>
          </cell>
          <cell r="BH66">
            <v>4.9089</v>
          </cell>
          <cell r="BI66">
            <v>4.3529</v>
          </cell>
          <cell r="BJ66">
            <v>1.8569</v>
          </cell>
          <cell r="BK66">
            <v>2.0333999999999999</v>
          </cell>
          <cell r="BL66">
            <v>0.7167</v>
          </cell>
          <cell r="BM66">
            <v>0.75149999999999995</v>
          </cell>
          <cell r="BN66">
            <v>0.32229999999999998</v>
          </cell>
          <cell r="BO66">
            <v>0.66149999999999998</v>
          </cell>
          <cell r="BP66">
            <v>0.79059999999999997</v>
          </cell>
          <cell r="BQ66">
            <v>1.1910000000000001</v>
          </cell>
          <cell r="BR66">
            <v>1</v>
          </cell>
          <cell r="BS66">
            <v>1.3</v>
          </cell>
          <cell r="BT66">
            <v>4.9089</v>
          </cell>
          <cell r="BU66">
            <v>4.3529</v>
          </cell>
          <cell r="BV66">
            <v>1.8569</v>
          </cell>
          <cell r="BW66">
            <v>2.0333999999999999</v>
          </cell>
          <cell r="BX66">
            <v>0.7167</v>
          </cell>
          <cell r="BY66">
            <v>0.75149999999999995</v>
          </cell>
          <cell r="BZ66">
            <v>0.32229999999999998</v>
          </cell>
          <cell r="CA66">
            <v>0.66149999999999998</v>
          </cell>
          <cell r="CB66">
            <v>0.79059999999999997</v>
          </cell>
          <cell r="CC66">
            <v>1.1910000000000001</v>
          </cell>
          <cell r="CD66">
            <v>6.38157</v>
          </cell>
          <cell r="CE66">
            <v>5.6587700000000005</v>
          </cell>
          <cell r="CF66">
            <v>2.4139699999999999</v>
          </cell>
          <cell r="CG66">
            <v>2.6434199999999999</v>
          </cell>
          <cell r="CH66">
            <v>0.93171000000000004</v>
          </cell>
          <cell r="CI66">
            <v>0.97694999999999999</v>
          </cell>
          <cell r="CJ66">
            <v>0.41898999999999997</v>
          </cell>
          <cell r="CK66">
            <v>0.85994999999999999</v>
          </cell>
          <cell r="CL66">
            <v>1.0277799999999999</v>
          </cell>
          <cell r="CM66">
            <v>1.5483000000000002</v>
          </cell>
          <cell r="CN66">
            <v>22</v>
          </cell>
        </row>
        <row r="67">
          <cell r="D67" t="str">
            <v>120</v>
          </cell>
          <cell r="E67">
            <v>73801426.625386462</v>
          </cell>
          <cell r="F67">
            <v>1870414.7139627764</v>
          </cell>
          <cell r="G67">
            <v>1632741.5332712103</v>
          </cell>
          <cell r="H67">
            <v>5456680.2258156333</v>
          </cell>
          <cell r="I67">
            <v>5085497.6981125027</v>
          </cell>
          <cell r="J67">
            <v>6960731.4505807282</v>
          </cell>
          <cell r="K67">
            <v>6952480.4706932018</v>
          </cell>
          <cell r="L67">
            <v>8065038.9353256654</v>
          </cell>
          <cell r="M67">
            <v>15862804.403687172</v>
          </cell>
          <cell r="N67">
            <v>4995329.7243628083</v>
          </cell>
          <cell r="O67">
            <v>16919707.469574764</v>
          </cell>
          <cell r="P67">
            <v>72637106.340000004</v>
          </cell>
          <cell r="Q67">
            <v>1840906.3169963271</v>
          </cell>
          <cell r="R67">
            <v>1606982.7617283477</v>
          </cell>
          <cell r="S67">
            <v>5370593.4959474765</v>
          </cell>
          <cell r="T67">
            <v>5005266.889550304</v>
          </cell>
          <cell r="U67">
            <v>6850916.2180083701</v>
          </cell>
          <cell r="V67">
            <v>6842795.4088193877</v>
          </cell>
          <cell r="W67">
            <v>7937801.714255454</v>
          </cell>
          <cell r="X67">
            <v>15612546.57270945</v>
          </cell>
          <cell r="Y67">
            <v>4916521.4411599347</v>
          </cell>
          <cell r="Z67">
            <v>16652775.52082495</v>
          </cell>
          <cell r="AA67">
            <v>48122995.973778337</v>
          </cell>
          <cell r="AB67">
            <v>1219623.5745714502</v>
          </cell>
          <cell r="AC67">
            <v>1064646.2788675081</v>
          </cell>
          <cell r="AD67">
            <v>3558085.6975845285</v>
          </cell>
          <cell r="AE67">
            <v>3316052.2288161856</v>
          </cell>
          <cell r="AF67">
            <v>4538818.1080990657</v>
          </cell>
          <cell r="AG67">
            <v>4533437.9699355774</v>
          </cell>
          <cell r="AH67">
            <v>5258893.4111408871</v>
          </cell>
          <cell r="AI67">
            <v>10343508.348778803</v>
          </cell>
          <cell r="AJ67">
            <v>3257257.2537576994</v>
          </cell>
          <cell r="AK67">
            <v>11032673.102226632</v>
          </cell>
          <cell r="AL67">
            <v>36316</v>
          </cell>
          <cell r="AM67">
            <v>190</v>
          </cell>
          <cell r="AN67">
            <v>169</v>
          </cell>
          <cell r="AO67">
            <v>929</v>
          </cell>
          <cell r="AP67">
            <v>885</v>
          </cell>
          <cell r="AQ67">
            <v>2746</v>
          </cell>
          <cell r="AR67">
            <v>2716</v>
          </cell>
          <cell r="AS67">
            <v>10051</v>
          </cell>
          <cell r="AT67">
            <v>9176</v>
          </cell>
          <cell r="AU67">
            <v>2649</v>
          </cell>
          <cell r="AV67">
            <v>6805</v>
          </cell>
          <cell r="AW67">
            <v>110.43</v>
          </cell>
          <cell r="AX67">
            <v>534.91999999999996</v>
          </cell>
          <cell r="AY67">
            <v>524.97</v>
          </cell>
          <cell r="AZ67">
            <v>319.17</v>
          </cell>
          <cell r="BA67">
            <v>312.25</v>
          </cell>
          <cell r="BB67">
            <v>137.74</v>
          </cell>
          <cell r="BC67">
            <v>139.1</v>
          </cell>
          <cell r="BD67">
            <v>43.6</v>
          </cell>
          <cell r="BE67">
            <v>93.94</v>
          </cell>
          <cell r="BF67">
            <v>102.47</v>
          </cell>
          <cell r="BG67">
            <v>135.1</v>
          </cell>
          <cell r="BH67">
            <v>3.3098999999999998</v>
          </cell>
          <cell r="BI67">
            <v>3.2484000000000002</v>
          </cell>
          <cell r="BJ67">
            <v>1.9749000000000001</v>
          </cell>
          <cell r="BK67">
            <v>1.9320999999999999</v>
          </cell>
          <cell r="BL67">
            <v>0.85229999999999995</v>
          </cell>
          <cell r="BM67">
            <v>0.86070000000000002</v>
          </cell>
          <cell r="BN67">
            <v>0.26979999999999998</v>
          </cell>
          <cell r="BO67">
            <v>0.58130000000000004</v>
          </cell>
          <cell r="BP67">
            <v>0.6341</v>
          </cell>
          <cell r="BQ67">
            <v>0.83599999999999997</v>
          </cell>
          <cell r="BR67">
            <v>1</v>
          </cell>
          <cell r="BS67">
            <v>1.5336000000000001</v>
          </cell>
          <cell r="BT67">
            <v>3.3098999999999998</v>
          </cell>
          <cell r="BU67">
            <v>3.2484000000000002</v>
          </cell>
          <cell r="BV67">
            <v>1.9749000000000001</v>
          </cell>
          <cell r="BW67">
            <v>1.9320999999999999</v>
          </cell>
          <cell r="BX67">
            <v>0.85229999999999995</v>
          </cell>
          <cell r="BY67">
            <v>0.86070000000000002</v>
          </cell>
          <cell r="BZ67">
            <v>0.26979999999999998</v>
          </cell>
          <cell r="CA67">
            <v>0.58130000000000004</v>
          </cell>
          <cell r="CB67">
            <v>0.6341</v>
          </cell>
          <cell r="CC67">
            <v>0.83599999999999997</v>
          </cell>
          <cell r="CD67">
            <v>5.07606264</v>
          </cell>
          <cell r="CE67">
            <v>4.9817462400000005</v>
          </cell>
          <cell r="CF67">
            <v>3.0287066400000002</v>
          </cell>
          <cell r="CG67">
            <v>2.96306856</v>
          </cell>
          <cell r="CH67">
            <v>1.30708728</v>
          </cell>
          <cell r="CI67">
            <v>1.3199695200000001</v>
          </cell>
          <cell r="CJ67">
            <v>0.41376528000000001</v>
          </cell>
          <cell r="CK67">
            <v>0.89148168000000005</v>
          </cell>
          <cell r="CL67">
            <v>0.97245576</v>
          </cell>
          <cell r="CM67">
            <v>1.2820895999999999</v>
          </cell>
          <cell r="CN67">
            <v>22</v>
          </cell>
        </row>
        <row r="68">
          <cell r="D68" t="str">
            <v>004</v>
          </cell>
          <cell r="E68">
            <v>58488079.091360912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9490490.9586563576</v>
          </cell>
          <cell r="M68">
            <v>24063308.467010375</v>
          </cell>
          <cell r="N68">
            <v>5784840.3764126748</v>
          </cell>
          <cell r="O68">
            <v>19149439.289281502</v>
          </cell>
          <cell r="P68">
            <v>58538631.519999996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9498693.7898331694</v>
          </cell>
          <cell r="X68">
            <v>24084106.891219441</v>
          </cell>
          <cell r="Y68">
            <v>5789840.3357613785</v>
          </cell>
          <cell r="Z68">
            <v>19165990.552888922</v>
          </cell>
          <cell r="AA68">
            <v>44990830.070277624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7300377.6605048906</v>
          </cell>
          <cell r="AI68">
            <v>18510237.282315671</v>
          </cell>
          <cell r="AJ68">
            <v>4449877.2126251347</v>
          </cell>
          <cell r="AK68">
            <v>14730337.914831925</v>
          </cell>
          <cell r="AL68">
            <v>29039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10107</v>
          </cell>
          <cell r="AT68">
            <v>11239</v>
          </cell>
          <cell r="AU68">
            <v>2117</v>
          </cell>
          <cell r="AV68">
            <v>5576</v>
          </cell>
          <cell r="AW68">
            <v>129.11000000000001</v>
          </cell>
          <cell r="AX68" t="e">
            <v>#DIV/0!</v>
          </cell>
          <cell r="AY68" t="e">
            <v>#DIV/0!</v>
          </cell>
          <cell r="AZ68" t="e">
            <v>#DIV/0!</v>
          </cell>
          <cell r="BA68" t="e">
            <v>#DIV/0!</v>
          </cell>
          <cell r="BB68" t="e">
            <v>#DIV/0!</v>
          </cell>
          <cell r="BC68" t="e">
            <v>#DIV/0!</v>
          </cell>
          <cell r="BD68">
            <v>60.19</v>
          </cell>
          <cell r="BE68">
            <v>137.25</v>
          </cell>
          <cell r="BF68">
            <v>175.16</v>
          </cell>
          <cell r="BG68">
            <v>220.14</v>
          </cell>
          <cell r="BH68" t="e">
            <v>#DIV/0!</v>
          </cell>
          <cell r="BI68" t="e">
            <v>#DIV/0!</v>
          </cell>
          <cell r="BJ68" t="e">
            <v>#DIV/0!</v>
          </cell>
          <cell r="BK68" t="e">
            <v>#DIV/0!</v>
          </cell>
          <cell r="BL68" t="e">
            <v>#DIV/0!</v>
          </cell>
          <cell r="BM68" t="e">
            <v>#DIV/0!</v>
          </cell>
          <cell r="BN68">
            <v>0.37240000000000001</v>
          </cell>
          <cell r="BO68">
            <v>0.84930000000000005</v>
          </cell>
          <cell r="BP68">
            <v>1.0838000000000001</v>
          </cell>
          <cell r="BQ68">
            <v>1.3622000000000001</v>
          </cell>
          <cell r="BR68">
            <v>1</v>
          </cell>
          <cell r="BS68">
            <v>1.3</v>
          </cell>
          <cell r="BT68" t="e">
            <v>#DIV/0!</v>
          </cell>
          <cell r="BU68" t="e">
            <v>#DIV/0!</v>
          </cell>
          <cell r="BV68" t="e">
            <v>#DIV/0!</v>
          </cell>
          <cell r="BW68" t="e">
            <v>#DIV/0!</v>
          </cell>
          <cell r="BX68" t="e">
            <v>#DIV/0!</v>
          </cell>
          <cell r="BY68" t="e">
            <v>#DIV/0!</v>
          </cell>
          <cell r="BZ68">
            <v>0.37240000000000001</v>
          </cell>
          <cell r="CA68">
            <v>0.84930000000000005</v>
          </cell>
          <cell r="CB68">
            <v>1.0838000000000001</v>
          </cell>
          <cell r="CC68">
            <v>1.3622000000000001</v>
          </cell>
          <cell r="CJ68">
            <v>0.48412000000000005</v>
          </cell>
          <cell r="CK68">
            <v>1.10409</v>
          </cell>
          <cell r="CL68">
            <v>1.4089400000000001</v>
          </cell>
          <cell r="CM68">
            <v>1.7708600000000001</v>
          </cell>
          <cell r="CN68">
            <v>22</v>
          </cell>
        </row>
        <row r="69">
          <cell r="D69" t="str">
            <v>010</v>
          </cell>
          <cell r="E69">
            <v>81479984.529782012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11717417.236607641</v>
          </cell>
          <cell r="M69">
            <v>31965454.507482644</v>
          </cell>
          <cell r="N69">
            <v>8821425.3466638289</v>
          </cell>
          <cell r="O69">
            <v>28975687.439027894</v>
          </cell>
          <cell r="P69">
            <v>75030569.400000006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10789944.208184032</v>
          </cell>
          <cell r="X69">
            <v>29435281.151159003</v>
          </cell>
          <cell r="Y69">
            <v>8123179.8275299724</v>
          </cell>
          <cell r="Z69">
            <v>26682164.213126995</v>
          </cell>
          <cell r="AA69">
            <v>62676911.176755391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9013397.8743135706</v>
          </cell>
          <cell r="AI69">
            <v>24588811.159602035</v>
          </cell>
          <cell r="AJ69">
            <v>6785711.8051260216</v>
          </cell>
          <cell r="AK69">
            <v>22288990.337713763</v>
          </cell>
          <cell r="AL69">
            <v>42205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14808</v>
          </cell>
          <cell r="AT69">
            <v>15726</v>
          </cell>
          <cell r="AU69">
            <v>3246</v>
          </cell>
          <cell r="AV69">
            <v>8425</v>
          </cell>
          <cell r="AW69">
            <v>123.75</v>
          </cell>
          <cell r="AX69" t="e">
            <v>#DIV/0!</v>
          </cell>
          <cell r="AY69" t="e">
            <v>#DIV/0!</v>
          </cell>
          <cell r="AZ69" t="e">
            <v>#DIV/0!</v>
          </cell>
          <cell r="BA69" t="e">
            <v>#DIV/0!</v>
          </cell>
          <cell r="BB69" t="e">
            <v>#DIV/0!</v>
          </cell>
          <cell r="BC69" t="e">
            <v>#DIV/0!</v>
          </cell>
          <cell r="BD69">
            <v>50.72</v>
          </cell>
          <cell r="BE69">
            <v>130.30000000000001</v>
          </cell>
          <cell r="BF69">
            <v>174.21</v>
          </cell>
          <cell r="BG69">
            <v>220.46</v>
          </cell>
          <cell r="BH69" t="e">
            <v>#DIV/0!</v>
          </cell>
          <cell r="BI69" t="e">
            <v>#DIV/0!</v>
          </cell>
          <cell r="BJ69" t="e">
            <v>#DIV/0!</v>
          </cell>
          <cell r="BK69" t="e">
            <v>#DIV/0!</v>
          </cell>
          <cell r="BL69" t="e">
            <v>#DIV/0!</v>
          </cell>
          <cell r="BM69" t="e">
            <v>#DIV/0!</v>
          </cell>
          <cell r="BN69">
            <v>0.31380000000000002</v>
          </cell>
          <cell r="BO69">
            <v>0.80630000000000002</v>
          </cell>
          <cell r="BP69">
            <v>1.0780000000000001</v>
          </cell>
          <cell r="BQ69">
            <v>1.3641000000000001</v>
          </cell>
          <cell r="BR69">
            <v>1</v>
          </cell>
          <cell r="BS69">
            <v>1.3</v>
          </cell>
          <cell r="BT69" t="e">
            <v>#DIV/0!</v>
          </cell>
          <cell r="BU69" t="e">
            <v>#DIV/0!</v>
          </cell>
          <cell r="BV69" t="e">
            <v>#DIV/0!</v>
          </cell>
          <cell r="BW69" t="e">
            <v>#DIV/0!</v>
          </cell>
          <cell r="BX69" t="e">
            <v>#DIV/0!</v>
          </cell>
          <cell r="BY69" t="e">
            <v>#DIV/0!</v>
          </cell>
          <cell r="BZ69">
            <v>0.31380000000000002</v>
          </cell>
          <cell r="CA69">
            <v>0.80630000000000002</v>
          </cell>
          <cell r="CB69">
            <v>1.0780000000000001</v>
          </cell>
          <cell r="CC69">
            <v>1.3641000000000001</v>
          </cell>
          <cell r="CJ69">
            <v>0.40794000000000002</v>
          </cell>
          <cell r="CK69">
            <v>1.04819</v>
          </cell>
          <cell r="CL69">
            <v>1.4014000000000002</v>
          </cell>
          <cell r="CM69">
            <v>1.7733300000000001</v>
          </cell>
          <cell r="CN69">
            <v>23</v>
          </cell>
        </row>
        <row r="70">
          <cell r="D70" t="str">
            <v>039</v>
          </cell>
          <cell r="E70">
            <v>43251894.015159272</v>
          </cell>
          <cell r="F70">
            <v>1108059.2319920408</v>
          </cell>
          <cell r="G70">
            <v>1033724.2623233114</v>
          </cell>
          <cell r="H70">
            <v>2759035.3795161285</v>
          </cell>
          <cell r="I70">
            <v>2646816.9031424676</v>
          </cell>
          <cell r="J70">
            <v>2717030.1308685914</v>
          </cell>
          <cell r="K70">
            <v>2770614.8277610587</v>
          </cell>
          <cell r="L70">
            <v>4179462.742910604</v>
          </cell>
          <cell r="M70">
            <v>10421683.964633686</v>
          </cell>
          <cell r="N70">
            <v>4217647.8404893856</v>
          </cell>
          <cell r="O70">
            <v>11397818.731521992</v>
          </cell>
          <cell r="P70">
            <v>42921953.850000009</v>
          </cell>
          <cell r="Q70">
            <v>1099606.57912367</v>
          </cell>
          <cell r="R70">
            <v>1025838.6618980317</v>
          </cell>
          <cell r="S70">
            <v>2737988.5188057339</v>
          </cell>
          <cell r="T70">
            <v>2626626.0831551841</v>
          </cell>
          <cell r="U70">
            <v>2696303.7004882875</v>
          </cell>
          <cell r="V70">
            <v>2749479.6350792358</v>
          </cell>
          <cell r="W70">
            <v>4147580.3789339052</v>
          </cell>
          <cell r="X70">
            <v>10342183.813095266</v>
          </cell>
          <cell r="Y70">
            <v>4185474.1875948566</v>
          </cell>
          <cell r="Z70">
            <v>11310872.291825833</v>
          </cell>
          <cell r="AA70">
            <v>33270687.703968666</v>
          </cell>
          <cell r="AB70">
            <v>852353.25537849288</v>
          </cell>
          <cell r="AC70">
            <v>795172.50947947032</v>
          </cell>
          <cell r="AD70">
            <v>2122334.907320099</v>
          </cell>
          <cell r="AE70">
            <v>2036013.0024172827</v>
          </cell>
          <cell r="AF70">
            <v>2090023.177591224</v>
          </cell>
          <cell r="AG70">
            <v>2131242.1752008144</v>
          </cell>
          <cell r="AH70">
            <v>3214971.3407004643</v>
          </cell>
          <cell r="AI70">
            <v>8016679.9727951428</v>
          </cell>
          <cell r="AJ70">
            <v>3244344.4926841427</v>
          </cell>
          <cell r="AK70">
            <v>8767552.8704015315</v>
          </cell>
          <cell r="AL70">
            <v>23227</v>
          </cell>
          <cell r="AM70">
            <v>104</v>
          </cell>
          <cell r="AN70">
            <v>111</v>
          </cell>
          <cell r="AO70">
            <v>523</v>
          </cell>
          <cell r="AP70">
            <v>489</v>
          </cell>
          <cell r="AQ70">
            <v>1339</v>
          </cell>
          <cell r="AR70">
            <v>1343</v>
          </cell>
          <cell r="AS70">
            <v>5902</v>
          </cell>
          <cell r="AT70">
            <v>6858</v>
          </cell>
          <cell r="AU70">
            <v>1987</v>
          </cell>
          <cell r="AV70">
            <v>4571</v>
          </cell>
          <cell r="AW70">
            <v>119.37</v>
          </cell>
          <cell r="AX70">
            <v>682.98</v>
          </cell>
          <cell r="AY70">
            <v>596.98</v>
          </cell>
          <cell r="AZ70">
            <v>338.17</v>
          </cell>
          <cell r="BA70">
            <v>346.97</v>
          </cell>
          <cell r="BB70">
            <v>130.07</v>
          </cell>
          <cell r="BC70">
            <v>132.24</v>
          </cell>
          <cell r="BD70">
            <v>45.39</v>
          </cell>
          <cell r="BE70">
            <v>97.41</v>
          </cell>
          <cell r="BF70">
            <v>136.07</v>
          </cell>
          <cell r="BG70">
            <v>159.84</v>
          </cell>
          <cell r="BH70">
            <v>4.2260999999999997</v>
          </cell>
          <cell r="BI70">
            <v>3.694</v>
          </cell>
          <cell r="BJ70">
            <v>2.0924999999999998</v>
          </cell>
          <cell r="BK70">
            <v>2.1469999999999998</v>
          </cell>
          <cell r="BL70">
            <v>0.80479999999999996</v>
          </cell>
          <cell r="BM70">
            <v>0.81830000000000003</v>
          </cell>
          <cell r="BN70">
            <v>0.28089999999999998</v>
          </cell>
          <cell r="BO70">
            <v>0.60270000000000001</v>
          </cell>
          <cell r="BP70">
            <v>0.84199999999999997</v>
          </cell>
          <cell r="BQ70">
            <v>0.98899999999999999</v>
          </cell>
          <cell r="BR70">
            <v>1</v>
          </cell>
          <cell r="BS70">
            <v>1.3</v>
          </cell>
          <cell r="BT70">
            <v>4.2260999999999997</v>
          </cell>
          <cell r="BU70">
            <v>3.694</v>
          </cell>
          <cell r="BV70">
            <v>2.0924999999999998</v>
          </cell>
          <cell r="BW70">
            <v>2.1469999999999998</v>
          </cell>
          <cell r="BX70">
            <v>0.80479999999999996</v>
          </cell>
          <cell r="BY70">
            <v>0.81830000000000003</v>
          </cell>
          <cell r="BZ70">
            <v>0.28089999999999998</v>
          </cell>
          <cell r="CA70">
            <v>0.60270000000000001</v>
          </cell>
          <cell r="CB70">
            <v>0.84199999999999997</v>
          </cell>
          <cell r="CC70">
            <v>0.98899999999999999</v>
          </cell>
          <cell r="CD70">
            <v>5.4939299999999998</v>
          </cell>
          <cell r="CE70">
            <v>4.8022</v>
          </cell>
          <cell r="CF70">
            <v>2.7202500000000001</v>
          </cell>
          <cell r="CG70">
            <v>2.7910999999999997</v>
          </cell>
          <cell r="CH70">
            <v>1.0462400000000001</v>
          </cell>
          <cell r="CI70">
            <v>1.06379</v>
          </cell>
          <cell r="CJ70">
            <v>0.36516999999999999</v>
          </cell>
          <cell r="CK70">
            <v>0.78351000000000004</v>
          </cell>
          <cell r="CL70">
            <v>1.0946</v>
          </cell>
          <cell r="CM70">
            <v>1.2857000000000001</v>
          </cell>
          <cell r="CN70">
            <v>23</v>
          </cell>
        </row>
        <row r="71">
          <cell r="D71" t="str">
            <v>141</v>
          </cell>
          <cell r="E71">
            <v>35936103.324530289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8579593.1080312934</v>
          </cell>
          <cell r="M71">
            <v>7636335.9108913131</v>
          </cell>
          <cell r="N71">
            <v>5083160.821019087</v>
          </cell>
          <cell r="O71">
            <v>14637013.484588597</v>
          </cell>
          <cell r="P71">
            <v>34695025.850000001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8283291.0952378092</v>
          </cell>
          <cell r="X71">
            <v>7372609.9191952506</v>
          </cell>
          <cell r="Y71">
            <v>4907610.4465833763</v>
          </cell>
          <cell r="Z71">
            <v>14131514.388983566</v>
          </cell>
          <cell r="AA71">
            <v>27643156.403484836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6599687.0061779181</v>
          </cell>
          <cell r="AI71">
            <v>5874104.546839471</v>
          </cell>
          <cell r="AJ71">
            <v>3910123.7084762207</v>
          </cell>
          <cell r="AK71">
            <v>11259241.141991228</v>
          </cell>
          <cell r="AL71">
            <v>20180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7420</v>
          </cell>
          <cell r="AT71">
            <v>4243</v>
          </cell>
          <cell r="AU71">
            <v>2685</v>
          </cell>
          <cell r="AV71">
            <v>5832</v>
          </cell>
          <cell r="AW71">
            <v>114.15</v>
          </cell>
          <cell r="AX71" t="e">
            <v>#DIV/0!</v>
          </cell>
          <cell r="AY71" t="e">
            <v>#DIV/0!</v>
          </cell>
          <cell r="AZ71" t="e">
            <v>#DIV/0!</v>
          </cell>
          <cell r="BA71" t="e">
            <v>#DIV/0!</v>
          </cell>
          <cell r="BB71" t="e">
            <v>#DIV/0!</v>
          </cell>
          <cell r="BC71" t="e">
            <v>#DIV/0!</v>
          </cell>
          <cell r="BD71">
            <v>74.12</v>
          </cell>
          <cell r="BE71">
            <v>115.37</v>
          </cell>
          <cell r="BF71">
            <v>121.36</v>
          </cell>
          <cell r="BG71">
            <v>160.88</v>
          </cell>
          <cell r="BH71" t="e">
            <v>#DIV/0!</v>
          </cell>
          <cell r="BI71" t="e">
            <v>#DIV/0!</v>
          </cell>
          <cell r="BJ71" t="e">
            <v>#DIV/0!</v>
          </cell>
          <cell r="BK71" t="e">
            <v>#DIV/0!</v>
          </cell>
          <cell r="BL71" t="e">
            <v>#DIV/0!</v>
          </cell>
          <cell r="BM71" t="e">
            <v>#DIV/0!</v>
          </cell>
          <cell r="BN71">
            <v>0.45860000000000001</v>
          </cell>
          <cell r="BO71">
            <v>0.71389999999999998</v>
          </cell>
          <cell r="BP71">
            <v>0.75090000000000001</v>
          </cell>
          <cell r="BQ71">
            <v>0.99550000000000005</v>
          </cell>
          <cell r="BR71">
            <v>1</v>
          </cell>
          <cell r="BS71">
            <v>1.3</v>
          </cell>
          <cell r="BT71" t="e">
            <v>#DIV/0!</v>
          </cell>
          <cell r="BU71" t="e">
            <v>#DIV/0!</v>
          </cell>
          <cell r="BV71" t="e">
            <v>#DIV/0!</v>
          </cell>
          <cell r="BW71" t="e">
            <v>#DIV/0!</v>
          </cell>
          <cell r="BX71" t="e">
            <v>#DIV/0!</v>
          </cell>
          <cell r="BY71" t="e">
            <v>#DIV/0!</v>
          </cell>
          <cell r="BZ71">
            <v>0.45860000000000001</v>
          </cell>
          <cell r="CA71">
            <v>0.71389999999999998</v>
          </cell>
          <cell r="CB71">
            <v>0.75090000000000001</v>
          </cell>
          <cell r="CC71">
            <v>0.99550000000000005</v>
          </cell>
          <cell r="CJ71">
            <v>0.59618000000000004</v>
          </cell>
          <cell r="CK71">
            <v>0.92806999999999995</v>
          </cell>
          <cell r="CL71">
            <v>0.97617000000000009</v>
          </cell>
          <cell r="CM71">
            <v>1.2941500000000001</v>
          </cell>
          <cell r="CN71">
            <v>24</v>
          </cell>
        </row>
        <row r="72">
          <cell r="D72" t="str">
            <v>140</v>
          </cell>
          <cell r="E72">
            <v>60502806.808433756</v>
          </cell>
          <cell r="F72">
            <v>2113823.3593775011</v>
          </cell>
          <cell r="G72">
            <v>1723568.6520440888</v>
          </cell>
          <cell r="H72">
            <v>5632595.2231211904</v>
          </cell>
          <cell r="I72">
            <v>5385567.153221624</v>
          </cell>
          <cell r="J72">
            <v>7228760.7255071364</v>
          </cell>
          <cell r="K72">
            <v>7125608.6588782854</v>
          </cell>
          <cell r="L72">
            <v>5310489.5385681251</v>
          </cell>
          <cell r="M72">
            <v>7656429.8289555609</v>
          </cell>
          <cell r="N72">
            <v>4412497.5040375898</v>
          </cell>
          <cell r="O72">
            <v>13913466.164722649</v>
          </cell>
          <cell r="P72">
            <v>56670844.199999988</v>
          </cell>
          <cell r="Q72">
            <v>1979943.7511203962</v>
          </cell>
          <cell r="R72">
            <v>1614405.9375172502</v>
          </cell>
          <cell r="S72">
            <v>5275853.1904452071</v>
          </cell>
          <cell r="T72">
            <v>5044470.7141473694</v>
          </cell>
          <cell r="U72">
            <v>6770925.0932997968</v>
          </cell>
          <cell r="V72">
            <v>6674306.1923727617</v>
          </cell>
          <cell r="W72">
            <v>4974148.1617340995</v>
          </cell>
          <cell r="X72">
            <v>7171507.6515175896</v>
          </cell>
          <cell r="Y72">
            <v>4133030.7100619697</v>
          </cell>
          <cell r="Z72">
            <v>13032252.797783555</v>
          </cell>
          <cell r="AA72">
            <v>46540620.621872112</v>
          </cell>
          <cell r="AB72">
            <v>1626017.9687519239</v>
          </cell>
          <cell r="AC72">
            <v>1325822.0400339144</v>
          </cell>
          <cell r="AD72">
            <v>4332765.5562470695</v>
          </cell>
          <cell r="AE72">
            <v>4142743.9640166336</v>
          </cell>
          <cell r="AF72">
            <v>5560585.173467028</v>
          </cell>
          <cell r="AG72">
            <v>5481237.4299063729</v>
          </cell>
          <cell r="AH72">
            <v>4084991.9527447117</v>
          </cell>
          <cell r="AI72">
            <v>5889561.4068888929</v>
          </cell>
          <cell r="AJ72">
            <v>3394228.8492596843</v>
          </cell>
          <cell r="AK72">
            <v>10702666.280555883</v>
          </cell>
          <cell r="AL72">
            <v>33874</v>
          </cell>
          <cell r="AM72">
            <v>197</v>
          </cell>
          <cell r="AN72">
            <v>189</v>
          </cell>
          <cell r="AO72">
            <v>1023</v>
          </cell>
          <cell r="AP72">
            <v>1002</v>
          </cell>
          <cell r="AQ72">
            <v>2778</v>
          </cell>
          <cell r="AR72">
            <v>2719</v>
          </cell>
          <cell r="AS72">
            <v>8486</v>
          </cell>
          <cell r="AT72">
            <v>7979</v>
          </cell>
          <cell r="AU72">
            <v>2734</v>
          </cell>
          <cell r="AV72">
            <v>6767</v>
          </cell>
          <cell r="AW72">
            <v>114.49</v>
          </cell>
          <cell r="AX72">
            <v>687.82</v>
          </cell>
          <cell r="AY72">
            <v>584.58000000000004</v>
          </cell>
          <cell r="AZ72">
            <v>352.95</v>
          </cell>
          <cell r="BA72">
            <v>344.54</v>
          </cell>
          <cell r="BB72">
            <v>166.8</v>
          </cell>
          <cell r="BC72">
            <v>167.99</v>
          </cell>
          <cell r="BD72">
            <v>40.119999999999997</v>
          </cell>
          <cell r="BE72">
            <v>61.51</v>
          </cell>
          <cell r="BF72">
            <v>103.46</v>
          </cell>
          <cell r="BG72">
            <v>131.80000000000001</v>
          </cell>
          <cell r="BH72">
            <v>4.2560000000000002</v>
          </cell>
          <cell r="BI72">
            <v>3.6172</v>
          </cell>
          <cell r="BJ72">
            <v>2.1840000000000002</v>
          </cell>
          <cell r="BK72">
            <v>2.1318999999999999</v>
          </cell>
          <cell r="BL72">
            <v>1.0321</v>
          </cell>
          <cell r="BM72">
            <v>1.0395000000000001</v>
          </cell>
          <cell r="BN72">
            <v>0.24829999999999999</v>
          </cell>
          <cell r="BO72">
            <v>0.38059999999999999</v>
          </cell>
          <cell r="BP72">
            <v>0.64019999999999999</v>
          </cell>
          <cell r="BQ72">
            <v>0.8155</v>
          </cell>
          <cell r="BR72">
            <v>1</v>
          </cell>
          <cell r="BS72">
            <v>1.3</v>
          </cell>
          <cell r="BT72">
            <v>4.2560000000000002</v>
          </cell>
          <cell r="BU72">
            <v>3.6172</v>
          </cell>
          <cell r="BV72">
            <v>2.1840000000000002</v>
          </cell>
          <cell r="BW72">
            <v>2.1318999999999999</v>
          </cell>
          <cell r="BX72">
            <v>1.0321</v>
          </cell>
          <cell r="BY72">
            <v>1.0395000000000001</v>
          </cell>
          <cell r="BZ72">
            <v>0.24829999999999999</v>
          </cell>
          <cell r="CA72">
            <v>0.38059999999999999</v>
          </cell>
          <cell r="CB72">
            <v>0.64019999999999999</v>
          </cell>
          <cell r="CC72">
            <v>0.8155</v>
          </cell>
          <cell r="CD72">
            <v>5.5328000000000008</v>
          </cell>
          <cell r="CE72">
            <v>4.7023600000000005</v>
          </cell>
          <cell r="CF72">
            <v>2.8392000000000004</v>
          </cell>
          <cell r="CG72">
            <v>2.7714699999999999</v>
          </cell>
          <cell r="CH72">
            <v>1.3417300000000001</v>
          </cell>
          <cell r="CI72">
            <v>1.3513500000000003</v>
          </cell>
          <cell r="CJ72">
            <v>0.32279000000000002</v>
          </cell>
          <cell r="CK72">
            <v>0.49478</v>
          </cell>
          <cell r="CL72">
            <v>0.83226</v>
          </cell>
          <cell r="CM72">
            <v>1.0601500000000001</v>
          </cell>
          <cell r="CN72">
            <v>24</v>
          </cell>
        </row>
        <row r="73">
          <cell r="D73" t="str">
            <v>240</v>
          </cell>
          <cell r="E73">
            <v>57104727.98155655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9106081.6781813335</v>
          </cell>
          <cell r="M73">
            <v>20738981.744786646</v>
          </cell>
          <cell r="N73">
            <v>5939776.6897365144</v>
          </cell>
          <cell r="O73">
            <v>21319887.86885206</v>
          </cell>
          <cell r="P73">
            <v>51812252.11999999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8262128.4858869491</v>
          </cell>
          <cell r="X73">
            <v>18816889.403973892</v>
          </cell>
          <cell r="Y73">
            <v>5389277.1800703453</v>
          </cell>
          <cell r="Z73">
            <v>19343957.050068807</v>
          </cell>
          <cell r="AA73">
            <v>43926713.831966579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7004678.2139856406</v>
          </cell>
          <cell r="AI73">
            <v>15953062.880605113</v>
          </cell>
          <cell r="AJ73">
            <v>4569058.9921050109</v>
          </cell>
          <cell r="AK73">
            <v>16399913.745270815</v>
          </cell>
          <cell r="AL73">
            <v>32010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9928</v>
          </cell>
          <cell r="AT73">
            <v>12128</v>
          </cell>
          <cell r="AU73">
            <v>2560</v>
          </cell>
          <cell r="AV73">
            <v>7394</v>
          </cell>
          <cell r="AW73">
            <v>114.36</v>
          </cell>
          <cell r="AX73" t="e">
            <v>#DIV/0!</v>
          </cell>
          <cell r="AY73" t="e">
            <v>#DIV/0!</v>
          </cell>
          <cell r="AZ73" t="e">
            <v>#DIV/0!</v>
          </cell>
          <cell r="BA73" t="e">
            <v>#DIV/0!</v>
          </cell>
          <cell r="BB73" t="e">
            <v>#DIV/0!</v>
          </cell>
          <cell r="BC73" t="e">
            <v>#DIV/0!</v>
          </cell>
          <cell r="BD73">
            <v>58.8</v>
          </cell>
          <cell r="BE73">
            <v>109.62</v>
          </cell>
          <cell r="BF73">
            <v>148.72999999999999</v>
          </cell>
          <cell r="BG73">
            <v>184.83</v>
          </cell>
          <cell r="BH73" t="e">
            <v>#DIV/0!</v>
          </cell>
          <cell r="BI73" t="e">
            <v>#DIV/0!</v>
          </cell>
          <cell r="BJ73" t="e">
            <v>#DIV/0!</v>
          </cell>
          <cell r="BK73" t="e">
            <v>#DIV/0!</v>
          </cell>
          <cell r="BL73" t="e">
            <v>#DIV/0!</v>
          </cell>
          <cell r="BM73" t="e">
            <v>#DIV/0!</v>
          </cell>
          <cell r="BN73">
            <v>0.36380000000000001</v>
          </cell>
          <cell r="BO73">
            <v>0.67830000000000001</v>
          </cell>
          <cell r="BP73">
            <v>0.92030000000000001</v>
          </cell>
          <cell r="BQ73">
            <v>1.1436999999999999</v>
          </cell>
          <cell r="BR73">
            <v>1</v>
          </cell>
          <cell r="BS73">
            <v>1.3</v>
          </cell>
          <cell r="BT73" t="e">
            <v>#DIV/0!</v>
          </cell>
          <cell r="BU73" t="e">
            <v>#DIV/0!</v>
          </cell>
          <cell r="BV73" t="e">
            <v>#DIV/0!</v>
          </cell>
          <cell r="BW73" t="e">
            <v>#DIV/0!</v>
          </cell>
          <cell r="BX73" t="e">
            <v>#DIV/0!</v>
          </cell>
          <cell r="BY73" t="e">
            <v>#DIV/0!</v>
          </cell>
          <cell r="BZ73">
            <v>0.36380000000000001</v>
          </cell>
          <cell r="CA73">
            <v>0.67830000000000001</v>
          </cell>
          <cell r="CB73">
            <v>0.92030000000000001</v>
          </cell>
          <cell r="CC73">
            <v>1.1436999999999999</v>
          </cell>
          <cell r="CJ73">
            <v>0.47294000000000003</v>
          </cell>
          <cell r="CK73">
            <v>0.88179000000000007</v>
          </cell>
          <cell r="CL73">
            <v>1.1963900000000001</v>
          </cell>
          <cell r="CM73">
            <v>1.48681</v>
          </cell>
          <cell r="CN73">
            <v>24</v>
          </cell>
        </row>
        <row r="74">
          <cell r="D74" t="str">
            <v>152</v>
          </cell>
          <cell r="E74">
            <v>10657954.712264266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4578256.991458375</v>
          </cell>
          <cell r="M74">
            <v>2985490.7814462488</v>
          </cell>
          <cell r="N74">
            <v>789319.36362916941</v>
          </cell>
          <cell r="O74">
            <v>2304887.5757304728</v>
          </cell>
          <cell r="P74">
            <v>11789997.590000002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5064540.0879384512</v>
          </cell>
          <cell r="X74">
            <v>3302596.9868040974</v>
          </cell>
          <cell r="Y74">
            <v>873157.52845333505</v>
          </cell>
          <cell r="Z74">
            <v>2549702.9868041179</v>
          </cell>
          <cell r="AA74">
            <v>6822400.9168251604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2930647.158787847</v>
          </cell>
          <cell r="AI74">
            <v>1911081.0276829144</v>
          </cell>
          <cell r="AJ74">
            <v>505261.40291202755</v>
          </cell>
          <cell r="AK74">
            <v>1475411.3274423715</v>
          </cell>
          <cell r="AL74">
            <v>6135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3147</v>
          </cell>
          <cell r="AT74">
            <v>1354</v>
          </cell>
          <cell r="AU74">
            <v>552</v>
          </cell>
          <cell r="AV74">
            <v>1082</v>
          </cell>
          <cell r="AW74">
            <v>92.67</v>
          </cell>
          <cell r="AX74" t="e">
            <v>#DIV/0!</v>
          </cell>
          <cell r="AY74" t="e">
            <v>#DIV/0!</v>
          </cell>
          <cell r="AZ74" t="e">
            <v>#DIV/0!</v>
          </cell>
          <cell r="BA74" t="e">
            <v>#DIV/0!</v>
          </cell>
          <cell r="BB74" t="e">
            <v>#DIV/0!</v>
          </cell>
          <cell r="BC74" t="e">
            <v>#DIV/0!</v>
          </cell>
          <cell r="BD74">
            <v>77.599999999999994</v>
          </cell>
          <cell r="BE74">
            <v>117.62</v>
          </cell>
          <cell r="BF74">
            <v>76.28</v>
          </cell>
          <cell r="BG74">
            <v>113.63</v>
          </cell>
          <cell r="BH74" t="e">
            <v>#DIV/0!</v>
          </cell>
          <cell r="BI74" t="e">
            <v>#DIV/0!</v>
          </cell>
          <cell r="BJ74" t="e">
            <v>#DIV/0!</v>
          </cell>
          <cell r="BK74" t="e">
            <v>#DIV/0!</v>
          </cell>
          <cell r="BL74" t="e">
            <v>#DIV/0!</v>
          </cell>
          <cell r="BM74" t="e">
            <v>#DIV/0!</v>
          </cell>
          <cell r="BN74">
            <v>0.48020000000000002</v>
          </cell>
          <cell r="BO74">
            <v>0.7278</v>
          </cell>
          <cell r="BP74">
            <v>0.47199999999999998</v>
          </cell>
          <cell r="BQ74">
            <v>0.70309999999999995</v>
          </cell>
          <cell r="BR74">
            <v>1</v>
          </cell>
          <cell r="BS74">
            <v>1.5622</v>
          </cell>
          <cell r="BT74" t="e">
            <v>#DIV/0!</v>
          </cell>
          <cell r="BU74" t="e">
            <v>#DIV/0!</v>
          </cell>
          <cell r="BV74" t="e">
            <v>#DIV/0!</v>
          </cell>
          <cell r="BW74" t="e">
            <v>#DIV/0!</v>
          </cell>
          <cell r="BX74" t="e">
            <v>#DIV/0!</v>
          </cell>
          <cell r="BY74" t="e">
            <v>#DIV/0!</v>
          </cell>
          <cell r="BZ74">
            <v>0.48020000000000002</v>
          </cell>
          <cell r="CA74">
            <v>0.7278</v>
          </cell>
          <cell r="CB74">
            <v>0.47199999999999998</v>
          </cell>
          <cell r="CC74">
            <v>0.70309999999999995</v>
          </cell>
          <cell r="CJ74">
            <v>0.75016844000000005</v>
          </cell>
          <cell r="CK74">
            <v>1.13696916</v>
          </cell>
          <cell r="CL74">
            <v>0.73735839999999997</v>
          </cell>
          <cell r="CM74">
            <v>1.0983828199999999</v>
          </cell>
          <cell r="CN74">
            <v>24</v>
          </cell>
        </row>
        <row r="75">
          <cell r="D75" t="str">
            <v>005</v>
          </cell>
          <cell r="E75">
            <v>168178748.30167374</v>
          </cell>
          <cell r="F75">
            <v>2207.8019919499848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24060553.348576035</v>
          </cell>
          <cell r="M75">
            <v>68992325.222172633</v>
          </cell>
          <cell r="N75">
            <v>16576532.059073098</v>
          </cell>
          <cell r="O75">
            <v>58547129.869860023</v>
          </cell>
          <cell r="P75">
            <v>163433395.34215948</v>
          </cell>
          <cell r="Q75">
            <v>2145.5063700457927</v>
          </cell>
          <cell r="R75">
            <v>0</v>
          </cell>
          <cell r="S75">
            <v>0</v>
          </cell>
          <cell r="W75">
            <v>23381657.714060962</v>
          </cell>
          <cell r="X75">
            <v>67045628.995788902</v>
          </cell>
          <cell r="Y75">
            <v>16108806.521456983</v>
          </cell>
          <cell r="Z75">
            <v>56895156.604482584</v>
          </cell>
          <cell r="AA75">
            <v>129368267.9243644</v>
          </cell>
          <cell r="AB75">
            <v>1698.3092245769112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18508117.960443102</v>
          </cell>
          <cell r="AI75">
            <v>53071019.401671253</v>
          </cell>
          <cell r="AJ75">
            <v>12751178.506979305</v>
          </cell>
          <cell r="AK75">
            <v>45036253.746046171</v>
          </cell>
          <cell r="AL75">
            <v>98269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33070</v>
          </cell>
          <cell r="AT75">
            <v>39544</v>
          </cell>
          <cell r="AU75">
            <v>6700</v>
          </cell>
          <cell r="AV75">
            <v>18955</v>
          </cell>
          <cell r="AW75">
            <v>109.71</v>
          </cell>
          <cell r="AX75" t="e">
            <v>#DIV/0!</v>
          </cell>
          <cell r="AY75" t="e">
            <v>#DIV/0!</v>
          </cell>
          <cell r="AZ75" t="e">
            <v>#DIV/0!</v>
          </cell>
          <cell r="BA75" t="e">
            <v>#DIV/0!</v>
          </cell>
          <cell r="BB75" t="e">
            <v>#DIV/0!</v>
          </cell>
          <cell r="BC75" t="e">
            <v>#DIV/0!</v>
          </cell>
          <cell r="BD75">
            <v>46.64</v>
          </cell>
          <cell r="BE75">
            <v>111.84</v>
          </cell>
          <cell r="BF75">
            <v>158.6</v>
          </cell>
          <cell r="BG75">
            <v>198</v>
          </cell>
          <cell r="BH75" t="e">
            <v>#DIV/0!</v>
          </cell>
          <cell r="BI75" t="e">
            <v>#DIV/0!</v>
          </cell>
          <cell r="BJ75" t="e">
            <v>#DIV/0!</v>
          </cell>
          <cell r="BK75" t="e">
            <v>#DIV/0!</v>
          </cell>
          <cell r="BL75" t="e">
            <v>#DIV/0!</v>
          </cell>
          <cell r="BM75" t="e">
            <v>#DIV/0!</v>
          </cell>
          <cell r="BN75">
            <v>0.28860000000000002</v>
          </cell>
          <cell r="BO75">
            <v>0.69199999999999995</v>
          </cell>
          <cell r="BP75">
            <v>0.98140000000000005</v>
          </cell>
          <cell r="BQ75">
            <v>1.2252000000000001</v>
          </cell>
          <cell r="BR75">
            <v>1</v>
          </cell>
          <cell r="BS75">
            <v>1.3</v>
          </cell>
          <cell r="BT75" t="e">
            <v>#DIV/0!</v>
          </cell>
          <cell r="BU75" t="e">
            <v>#DIV/0!</v>
          </cell>
          <cell r="BV75" t="e">
            <v>#DIV/0!</v>
          </cell>
          <cell r="BW75" t="e">
            <v>#DIV/0!</v>
          </cell>
          <cell r="BX75" t="e">
            <v>#DIV/0!</v>
          </cell>
          <cell r="BY75" t="e">
            <v>#DIV/0!</v>
          </cell>
          <cell r="BZ75">
            <v>0.28860000000000002</v>
          </cell>
          <cell r="CA75">
            <v>0.69199999999999995</v>
          </cell>
          <cell r="CB75">
            <v>0.98140000000000005</v>
          </cell>
          <cell r="CC75">
            <v>1.2252000000000001</v>
          </cell>
          <cell r="CJ75">
            <v>0.37518000000000007</v>
          </cell>
          <cell r="CK75">
            <v>0.89959999999999996</v>
          </cell>
          <cell r="CL75">
            <v>1.2758200000000002</v>
          </cell>
          <cell r="CM75">
            <v>1.5927600000000002</v>
          </cell>
          <cell r="CN75">
            <v>25</v>
          </cell>
        </row>
        <row r="76">
          <cell r="D76" t="str">
            <v>168</v>
          </cell>
          <cell r="E76">
            <v>5510673.0884543862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2297523.0223202608</v>
          </cell>
          <cell r="M76">
            <v>1360134.1206718846</v>
          </cell>
          <cell r="N76">
            <v>395227.79146872472</v>
          </cell>
          <cell r="O76">
            <v>1457788.153993516</v>
          </cell>
          <cell r="P76">
            <v>5462607.2400000002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2277483.2936630337</v>
          </cell>
          <cell r="X76">
            <v>1348270.5970201504</v>
          </cell>
          <cell r="Y76">
            <v>391780.48860303697</v>
          </cell>
          <cell r="Z76">
            <v>1445072.8607137792</v>
          </cell>
          <cell r="AA76">
            <v>3519847.3993704556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1467503.2079204526</v>
          </cell>
          <cell r="AI76">
            <v>868762.21299941523</v>
          </cell>
          <cell r="AJ76">
            <v>252444.93578738163</v>
          </cell>
          <cell r="AK76">
            <v>931137.04266320635</v>
          </cell>
          <cell r="AL76">
            <v>3269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1699</v>
          </cell>
          <cell r="AT76">
            <v>692</v>
          </cell>
          <cell r="AU76">
            <v>297</v>
          </cell>
          <cell r="AV76">
            <v>581</v>
          </cell>
          <cell r="AW76">
            <v>89.73</v>
          </cell>
          <cell r="AX76" t="e">
            <v>#DIV/0!</v>
          </cell>
          <cell r="AY76" t="e">
            <v>#DIV/0!</v>
          </cell>
          <cell r="AZ76" t="e">
            <v>#DIV/0!</v>
          </cell>
          <cell r="BA76" t="e">
            <v>#DIV/0!</v>
          </cell>
          <cell r="BB76" t="e">
            <v>#DIV/0!</v>
          </cell>
          <cell r="BC76" t="e">
            <v>#DIV/0!</v>
          </cell>
          <cell r="BD76">
            <v>71.98</v>
          </cell>
          <cell r="BE76">
            <v>104.62</v>
          </cell>
          <cell r="BF76">
            <v>70.83</v>
          </cell>
          <cell r="BG76">
            <v>133.55000000000001</v>
          </cell>
          <cell r="BH76" t="e">
            <v>#DIV/0!</v>
          </cell>
          <cell r="BI76" t="e">
            <v>#DIV/0!</v>
          </cell>
          <cell r="BJ76" t="e">
            <v>#DIV/0!</v>
          </cell>
          <cell r="BK76" t="e">
            <v>#DIV/0!</v>
          </cell>
          <cell r="BL76" t="e">
            <v>#DIV/0!</v>
          </cell>
          <cell r="BM76" t="e">
            <v>#DIV/0!</v>
          </cell>
          <cell r="BN76">
            <v>0.44540000000000002</v>
          </cell>
          <cell r="BO76">
            <v>0.64739999999999998</v>
          </cell>
          <cell r="BP76">
            <v>0.43830000000000002</v>
          </cell>
          <cell r="BQ76">
            <v>0.82640000000000002</v>
          </cell>
          <cell r="BR76">
            <v>1</v>
          </cell>
          <cell r="BS76">
            <v>1.5656000000000001</v>
          </cell>
          <cell r="BT76" t="e">
            <v>#DIV/0!</v>
          </cell>
          <cell r="BU76" t="e">
            <v>#DIV/0!</v>
          </cell>
          <cell r="BV76" t="e">
            <v>#DIV/0!</v>
          </cell>
          <cell r="BW76" t="e">
            <v>#DIV/0!</v>
          </cell>
          <cell r="BX76" t="e">
            <v>#DIV/0!</v>
          </cell>
          <cell r="BY76" t="e">
            <v>#DIV/0!</v>
          </cell>
          <cell r="BZ76">
            <v>0.44540000000000002</v>
          </cell>
          <cell r="CA76">
            <v>0.64739999999999998</v>
          </cell>
          <cell r="CB76">
            <v>0.43830000000000002</v>
          </cell>
          <cell r="CC76">
            <v>0.82640000000000002</v>
          </cell>
          <cell r="CJ76">
            <v>0.69731824000000009</v>
          </cell>
          <cell r="CK76">
            <v>1.0135694399999999</v>
          </cell>
          <cell r="CL76">
            <v>0.68620248000000006</v>
          </cell>
          <cell r="CM76">
            <v>1.29381184</v>
          </cell>
          <cell r="CN76">
            <v>25</v>
          </cell>
        </row>
        <row r="77">
          <cell r="D77" t="str">
            <v>136</v>
          </cell>
          <cell r="E77">
            <v>111153441.36000001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24409653.377261933</v>
          </cell>
          <cell r="M77">
            <v>32484655.04039168</v>
          </cell>
          <cell r="N77">
            <v>11671431.359809496</v>
          </cell>
          <cell r="O77">
            <v>42587701.582536913</v>
          </cell>
          <cell r="P77">
            <v>107135109.06000002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23527214.674532272</v>
          </cell>
          <cell r="X77">
            <v>31310295.191465419</v>
          </cell>
          <cell r="Y77">
            <v>11249494.899304792</v>
          </cell>
          <cell r="Z77">
            <v>41048104.294697538</v>
          </cell>
          <cell r="AA77">
            <v>85502647.200000018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18776656.444047641</v>
          </cell>
          <cell r="AI77">
            <v>24988196.184916675</v>
          </cell>
          <cell r="AJ77">
            <v>8978024.1229303814</v>
          </cell>
          <cell r="AK77">
            <v>32759770.448105317</v>
          </cell>
          <cell r="AL77">
            <v>67326</v>
          </cell>
          <cell r="AM77">
            <v>1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1</v>
          </cell>
          <cell r="AS77">
            <v>24875</v>
          </cell>
          <cell r="AT77">
            <v>23199</v>
          </cell>
          <cell r="AU77">
            <v>5053</v>
          </cell>
          <cell r="AV77">
            <v>14197</v>
          </cell>
          <cell r="AW77">
            <v>105.83</v>
          </cell>
          <cell r="AX77">
            <v>0</v>
          </cell>
          <cell r="AY77" t="e">
            <v>#DIV/0!</v>
          </cell>
          <cell r="AZ77" t="e">
            <v>#DIV/0!</v>
          </cell>
          <cell r="BA77" t="e">
            <v>#DIV/0!</v>
          </cell>
          <cell r="BB77" t="e">
            <v>#DIV/0!</v>
          </cell>
          <cell r="BC77">
            <v>0</v>
          </cell>
          <cell r="BD77">
            <v>62.9</v>
          </cell>
          <cell r="BE77">
            <v>89.76</v>
          </cell>
          <cell r="BF77">
            <v>148.06</v>
          </cell>
          <cell r="BG77">
            <v>192.29</v>
          </cell>
          <cell r="BH77">
            <v>0</v>
          </cell>
          <cell r="BI77" t="e">
            <v>#DIV/0!</v>
          </cell>
          <cell r="BJ77" t="e">
            <v>#DIV/0!</v>
          </cell>
          <cell r="BK77" t="e">
            <v>#DIV/0!</v>
          </cell>
          <cell r="BL77" t="e">
            <v>#DIV/0!</v>
          </cell>
          <cell r="BM77">
            <v>0</v>
          </cell>
          <cell r="BN77">
            <v>0.38919999999999999</v>
          </cell>
          <cell r="BO77">
            <v>0.5554</v>
          </cell>
          <cell r="BP77">
            <v>0.91620000000000001</v>
          </cell>
          <cell r="BQ77">
            <v>1.1898</v>
          </cell>
          <cell r="BR77">
            <v>1</v>
          </cell>
          <cell r="BS77">
            <v>1.3</v>
          </cell>
          <cell r="BT77">
            <v>0</v>
          </cell>
          <cell r="BU77" t="e">
            <v>#DIV/0!</v>
          </cell>
          <cell r="BV77" t="e">
            <v>#DIV/0!</v>
          </cell>
          <cell r="BW77" t="e">
            <v>#DIV/0!</v>
          </cell>
          <cell r="BX77" t="e">
            <v>#DIV/0!</v>
          </cell>
          <cell r="BY77">
            <v>0</v>
          </cell>
          <cell r="BZ77">
            <v>0.38919999999999999</v>
          </cell>
          <cell r="CA77">
            <v>0.5554</v>
          </cell>
          <cell r="CB77">
            <v>0.91620000000000001</v>
          </cell>
          <cell r="CC77">
            <v>1.1898</v>
          </cell>
          <cell r="CD77">
            <v>0</v>
          </cell>
          <cell r="CI77">
            <v>0</v>
          </cell>
          <cell r="CJ77">
            <v>0.50595999999999997</v>
          </cell>
          <cell r="CK77">
            <v>0.72202</v>
          </cell>
          <cell r="CL77">
            <v>1.19106</v>
          </cell>
          <cell r="CM77">
            <v>1.54674</v>
          </cell>
          <cell r="CN77">
            <v>26</v>
          </cell>
        </row>
        <row r="78">
          <cell r="D78" t="str">
            <v>171</v>
          </cell>
          <cell r="E78">
            <v>8753737.2134844325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3850221.163181989</v>
          </cell>
          <cell r="M78">
            <v>2225709.3426128938</v>
          </cell>
          <cell r="N78">
            <v>726949.98592563695</v>
          </cell>
          <cell r="O78">
            <v>1950856.7217639135</v>
          </cell>
          <cell r="P78">
            <v>8242406.8099999987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3625318.9193904488</v>
          </cell>
          <cell r="X78">
            <v>2095699.4018936073</v>
          </cell>
          <cell r="Y78">
            <v>684486.79328561027</v>
          </cell>
          <cell r="Z78">
            <v>1836901.695430333</v>
          </cell>
          <cell r="AA78">
            <v>6733644.0103726406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2961708.5870630685</v>
          </cell>
          <cell r="AI78">
            <v>1712084.109702226</v>
          </cell>
          <cell r="AJ78">
            <v>559192.29686587455</v>
          </cell>
          <cell r="AK78">
            <v>1500659.0167414718</v>
          </cell>
          <cell r="AL78">
            <v>5420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2743</v>
          </cell>
          <cell r="AT78">
            <v>1174</v>
          </cell>
          <cell r="AU78">
            <v>521</v>
          </cell>
          <cell r="AV78">
            <v>982</v>
          </cell>
          <cell r="AW78">
            <v>103.53</v>
          </cell>
          <cell r="AX78" t="e">
            <v>#DIV/0!</v>
          </cell>
          <cell r="AY78" t="e">
            <v>#DIV/0!</v>
          </cell>
          <cell r="AZ78" t="e">
            <v>#DIV/0!</v>
          </cell>
          <cell r="BA78" t="e">
            <v>#DIV/0!</v>
          </cell>
          <cell r="BB78" t="e">
            <v>#DIV/0!</v>
          </cell>
          <cell r="BC78" t="e">
            <v>#DIV/0!</v>
          </cell>
          <cell r="BD78">
            <v>89.98</v>
          </cell>
          <cell r="BE78">
            <v>121.53</v>
          </cell>
          <cell r="BF78">
            <v>89.44</v>
          </cell>
          <cell r="BG78">
            <v>127.35</v>
          </cell>
          <cell r="BH78" t="e">
            <v>#DIV/0!</v>
          </cell>
          <cell r="BI78" t="e">
            <v>#DIV/0!</v>
          </cell>
          <cell r="BJ78" t="e">
            <v>#DIV/0!</v>
          </cell>
          <cell r="BK78" t="e">
            <v>#DIV/0!</v>
          </cell>
          <cell r="BL78" t="e">
            <v>#DIV/0!</v>
          </cell>
          <cell r="BM78" t="e">
            <v>#DIV/0!</v>
          </cell>
          <cell r="BN78">
            <v>0.55679999999999996</v>
          </cell>
          <cell r="BO78">
            <v>0.752</v>
          </cell>
          <cell r="BP78">
            <v>0.5534</v>
          </cell>
          <cell r="BQ78">
            <v>0.78800000000000003</v>
          </cell>
          <cell r="BR78">
            <v>1</v>
          </cell>
          <cell r="BS78">
            <v>1.3</v>
          </cell>
          <cell r="BT78" t="e">
            <v>#DIV/0!</v>
          </cell>
          <cell r="BU78" t="e">
            <v>#DIV/0!</v>
          </cell>
          <cell r="BV78" t="e">
            <v>#DIV/0!</v>
          </cell>
          <cell r="BW78" t="e">
            <v>#DIV/0!</v>
          </cell>
          <cell r="BX78" t="e">
            <v>#DIV/0!</v>
          </cell>
          <cell r="BY78" t="e">
            <v>#DIV/0!</v>
          </cell>
          <cell r="BZ78">
            <v>0.55679999999999996</v>
          </cell>
          <cell r="CA78">
            <v>0.752</v>
          </cell>
          <cell r="CB78">
            <v>0.5534</v>
          </cell>
          <cell r="CC78">
            <v>0.78800000000000003</v>
          </cell>
          <cell r="CJ78">
            <v>0.72383999999999993</v>
          </cell>
          <cell r="CK78">
            <v>0.97760000000000002</v>
          </cell>
          <cell r="CL78">
            <v>0.71942000000000006</v>
          </cell>
          <cell r="CM78">
            <v>1.0244</v>
          </cell>
          <cell r="CN78">
            <v>26</v>
          </cell>
        </row>
        <row r="79">
          <cell r="D79" t="str">
            <v>087</v>
          </cell>
          <cell r="E79">
            <v>86084339.681426078</v>
          </cell>
          <cell r="F79">
            <v>0</v>
          </cell>
          <cell r="G79">
            <v>685.17236928633793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15719403.695094515</v>
          </cell>
          <cell r="M79">
            <v>24066790.152873039</v>
          </cell>
          <cell r="N79">
            <v>10234214.128319243</v>
          </cell>
          <cell r="O79">
            <v>36063246.53277</v>
          </cell>
          <cell r="P79">
            <v>84832268.74000001</v>
          </cell>
          <cell r="Q79">
            <v>0</v>
          </cell>
          <cell r="R79">
            <v>675.20674236015986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15490769.675759405</v>
          </cell>
          <cell r="X79">
            <v>23716745.897258997</v>
          </cell>
          <cell r="Y79">
            <v>10085360.548611</v>
          </cell>
          <cell r="Z79">
            <v>35538717.411628254</v>
          </cell>
          <cell r="AA79">
            <v>66218722.83186622</v>
          </cell>
          <cell r="AB79">
            <v>0</v>
          </cell>
          <cell r="AC79">
            <v>527.05566868179835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12091848.996226549</v>
          </cell>
          <cell r="AI79">
            <v>18512915.502210028</v>
          </cell>
          <cell r="AJ79">
            <v>7872472.4063994177</v>
          </cell>
          <cell r="AK79">
            <v>27740958.871361539</v>
          </cell>
          <cell r="AL79">
            <v>53805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19336</v>
          </cell>
          <cell r="AT79">
            <v>18191</v>
          </cell>
          <cell r="AU79">
            <v>4246</v>
          </cell>
          <cell r="AV79">
            <v>12032</v>
          </cell>
          <cell r="AW79">
            <v>102.56</v>
          </cell>
          <cell r="AX79" t="e">
            <v>#DIV/0!</v>
          </cell>
          <cell r="AY79" t="e">
            <v>#DIV/0!</v>
          </cell>
          <cell r="AZ79" t="e">
            <v>#DIV/0!</v>
          </cell>
          <cell r="BA79" t="e">
            <v>#DIV/0!</v>
          </cell>
          <cell r="BB79" t="e">
            <v>#DIV/0!</v>
          </cell>
          <cell r="BC79" t="e">
            <v>#DIV/0!</v>
          </cell>
          <cell r="BD79">
            <v>52.11</v>
          </cell>
          <cell r="BE79">
            <v>84.81</v>
          </cell>
          <cell r="BF79">
            <v>154.51</v>
          </cell>
          <cell r="BG79">
            <v>192.13</v>
          </cell>
          <cell r="BH79" t="e">
            <v>#DIV/0!</v>
          </cell>
          <cell r="BI79" t="e">
            <v>#DIV/0!</v>
          </cell>
          <cell r="BJ79" t="e">
            <v>#DIV/0!</v>
          </cell>
          <cell r="BK79" t="e">
            <v>#DIV/0!</v>
          </cell>
          <cell r="BL79" t="e">
            <v>#DIV/0!</v>
          </cell>
          <cell r="BM79" t="e">
            <v>#DIV/0!</v>
          </cell>
          <cell r="BN79">
            <v>0.32240000000000002</v>
          </cell>
          <cell r="BO79">
            <v>0.52480000000000004</v>
          </cell>
          <cell r="BP79">
            <v>0.95609999999999995</v>
          </cell>
          <cell r="BQ79">
            <v>1.1888000000000001</v>
          </cell>
          <cell r="BR79">
            <v>1</v>
          </cell>
          <cell r="BS79">
            <v>1.3</v>
          </cell>
          <cell r="BT79" t="e">
            <v>#DIV/0!</v>
          </cell>
          <cell r="BU79" t="e">
            <v>#DIV/0!</v>
          </cell>
          <cell r="BV79" t="e">
            <v>#DIV/0!</v>
          </cell>
          <cell r="BW79" t="e">
            <v>#DIV/0!</v>
          </cell>
          <cell r="BX79" t="e">
            <v>#DIV/0!</v>
          </cell>
          <cell r="BY79" t="e">
            <v>#DIV/0!</v>
          </cell>
          <cell r="BZ79">
            <v>0.32240000000000002</v>
          </cell>
          <cell r="CA79">
            <v>0.52480000000000004</v>
          </cell>
          <cell r="CB79">
            <v>0.95609999999999995</v>
          </cell>
          <cell r="CC79">
            <v>1.1888000000000001</v>
          </cell>
          <cell r="CJ79">
            <v>0.41912000000000005</v>
          </cell>
          <cell r="CK79">
            <v>0.68224000000000007</v>
          </cell>
          <cell r="CL79">
            <v>1.2429299999999999</v>
          </cell>
          <cell r="CM79">
            <v>1.5454400000000001</v>
          </cell>
          <cell r="CN79">
            <v>26</v>
          </cell>
        </row>
        <row r="80">
          <cell r="D80" t="str">
            <v>015</v>
          </cell>
          <cell r="E80">
            <v>45365811.9432998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12247445.514196966</v>
          </cell>
          <cell r="M80">
            <v>13479407.245940648</v>
          </cell>
          <cell r="N80">
            <v>4863174.5032194369</v>
          </cell>
          <cell r="O80">
            <v>14775784.679942748</v>
          </cell>
          <cell r="P80">
            <v>46032028.109999999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12427304.439956654</v>
          </cell>
          <cell r="X80">
            <v>13677358.051626774</v>
          </cell>
          <cell r="Y80">
            <v>4934592.2809851784</v>
          </cell>
          <cell r="Z80">
            <v>14992773.337431394</v>
          </cell>
          <cell r="AA80">
            <v>34896778.417922921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9421111.9339976665</v>
          </cell>
          <cell r="AI80">
            <v>10368774.804569729</v>
          </cell>
          <cell r="AJ80">
            <v>3740903.4640149511</v>
          </cell>
          <cell r="AK80">
            <v>11365988.215340575</v>
          </cell>
          <cell r="AL80">
            <v>29596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11526</v>
          </cell>
          <cell r="AT80">
            <v>8882</v>
          </cell>
          <cell r="AU80">
            <v>2694</v>
          </cell>
          <cell r="AV80">
            <v>6494</v>
          </cell>
          <cell r="AW80">
            <v>98.26</v>
          </cell>
          <cell r="AX80" t="e">
            <v>#DIV/0!</v>
          </cell>
          <cell r="AY80" t="e">
            <v>#DIV/0!</v>
          </cell>
          <cell r="AZ80" t="e">
            <v>#DIV/0!</v>
          </cell>
          <cell r="BA80" t="e">
            <v>#DIV/0!</v>
          </cell>
          <cell r="BB80" t="e">
            <v>#DIV/0!</v>
          </cell>
          <cell r="BC80" t="e">
            <v>#DIV/0!</v>
          </cell>
          <cell r="BD80">
            <v>68.11</v>
          </cell>
          <cell r="BE80">
            <v>97.28</v>
          </cell>
          <cell r="BF80">
            <v>115.72</v>
          </cell>
          <cell r="BG80">
            <v>145.85</v>
          </cell>
          <cell r="BH80" t="e">
            <v>#DIV/0!</v>
          </cell>
          <cell r="BI80" t="e">
            <v>#DIV/0!</v>
          </cell>
          <cell r="BJ80" t="e">
            <v>#DIV/0!</v>
          </cell>
          <cell r="BK80" t="e">
            <v>#DIV/0!</v>
          </cell>
          <cell r="BL80" t="e">
            <v>#DIV/0!</v>
          </cell>
          <cell r="BM80" t="e">
            <v>#DIV/0!</v>
          </cell>
          <cell r="BN80">
            <v>0.4214</v>
          </cell>
          <cell r="BO80">
            <v>0.60189999999999999</v>
          </cell>
          <cell r="BP80">
            <v>0.71599999999999997</v>
          </cell>
          <cell r="BQ80">
            <v>0.90249999999999997</v>
          </cell>
          <cell r="BR80">
            <v>1</v>
          </cell>
          <cell r="BS80">
            <v>1.3</v>
          </cell>
          <cell r="BT80" t="e">
            <v>#DIV/0!</v>
          </cell>
          <cell r="BU80" t="e">
            <v>#DIV/0!</v>
          </cell>
          <cell r="BV80" t="e">
            <v>#DIV/0!</v>
          </cell>
          <cell r="BW80" t="e">
            <v>#DIV/0!</v>
          </cell>
          <cell r="BX80" t="e">
            <v>#DIV/0!</v>
          </cell>
          <cell r="BY80" t="e">
            <v>#DIV/0!</v>
          </cell>
          <cell r="BZ80">
            <v>0.4214</v>
          </cell>
          <cell r="CA80">
            <v>0.60189999999999999</v>
          </cell>
          <cell r="CB80">
            <v>0.71599999999999997</v>
          </cell>
          <cell r="CC80">
            <v>0.90249999999999997</v>
          </cell>
          <cell r="CJ80">
            <v>0.54781999999999997</v>
          </cell>
          <cell r="CK80">
            <v>0.78247</v>
          </cell>
          <cell r="CL80">
            <v>0.93079999999999996</v>
          </cell>
          <cell r="CM80">
            <v>1.1732499999999999</v>
          </cell>
          <cell r="CN80">
            <v>27</v>
          </cell>
        </row>
        <row r="81">
          <cell r="D81" t="str">
            <v>167</v>
          </cell>
          <cell r="E81">
            <v>9798207.3219072111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3834794.6218702933</v>
          </cell>
          <cell r="M81">
            <v>2338810.725965519</v>
          </cell>
          <cell r="N81">
            <v>872455.63215243875</v>
          </cell>
          <cell r="O81">
            <v>2752146.3419189597</v>
          </cell>
          <cell r="P81">
            <v>10515321.169999998</v>
          </cell>
          <cell r="Q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4115456.6080467249</v>
          </cell>
          <cell r="X81">
            <v>2509984.2380739925</v>
          </cell>
          <cell r="Y81">
            <v>936309.15097564308</v>
          </cell>
          <cell r="Z81">
            <v>2953571.1729036374</v>
          </cell>
          <cell r="AA81">
            <v>7537082.5553132389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2949842.0168233025</v>
          </cell>
          <cell r="AI81">
            <v>1799085.1738196299</v>
          </cell>
          <cell r="AJ81">
            <v>671119.71704033751</v>
          </cell>
          <cell r="AK81">
            <v>2117035.6476299688</v>
          </cell>
          <cell r="AL81">
            <v>6996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3542</v>
          </cell>
          <cell r="AT81">
            <v>1483</v>
          </cell>
          <cell r="AU81">
            <v>636</v>
          </cell>
          <cell r="AV81">
            <v>1335</v>
          </cell>
          <cell r="AW81">
            <v>89.78</v>
          </cell>
          <cell r="AX81" t="e">
            <v>#DIV/0!</v>
          </cell>
          <cell r="AY81" t="e">
            <v>#DIV/0!</v>
          </cell>
          <cell r="AZ81" t="e">
            <v>#DIV/0!</v>
          </cell>
          <cell r="BA81" t="e">
            <v>#DIV/0!</v>
          </cell>
          <cell r="BB81" t="e">
            <v>#DIV/0!</v>
          </cell>
          <cell r="BC81" t="e">
            <v>#DIV/0!</v>
          </cell>
          <cell r="BD81">
            <v>69.400000000000006</v>
          </cell>
          <cell r="BE81">
            <v>101.09</v>
          </cell>
          <cell r="BF81">
            <v>87.93</v>
          </cell>
          <cell r="BG81">
            <v>132.15</v>
          </cell>
          <cell r="BH81" t="e">
            <v>#DIV/0!</v>
          </cell>
          <cell r="BI81" t="e">
            <v>#DIV/0!</v>
          </cell>
          <cell r="BJ81" t="e">
            <v>#DIV/0!</v>
          </cell>
          <cell r="BK81" t="e">
            <v>#DIV/0!</v>
          </cell>
          <cell r="BL81" t="e">
            <v>#DIV/0!</v>
          </cell>
          <cell r="BM81" t="e">
            <v>#DIV/0!</v>
          </cell>
          <cell r="BN81">
            <v>0.4294</v>
          </cell>
          <cell r="BO81">
            <v>0.62549999999999994</v>
          </cell>
          <cell r="BP81">
            <v>0.54410000000000003</v>
          </cell>
          <cell r="BQ81">
            <v>0.81769999999999998</v>
          </cell>
          <cell r="BR81">
            <v>1</v>
          </cell>
          <cell r="BS81">
            <v>1.3</v>
          </cell>
          <cell r="BT81" t="e">
            <v>#DIV/0!</v>
          </cell>
          <cell r="BU81" t="e">
            <v>#DIV/0!</v>
          </cell>
          <cell r="BV81" t="e">
            <v>#DIV/0!</v>
          </cell>
          <cell r="BW81" t="e">
            <v>#DIV/0!</v>
          </cell>
          <cell r="BX81" t="e">
            <v>#DIV/0!</v>
          </cell>
          <cell r="BY81" t="e">
            <v>#DIV/0!</v>
          </cell>
          <cell r="BZ81">
            <v>0.4294</v>
          </cell>
          <cell r="CA81">
            <v>0.62549999999999994</v>
          </cell>
          <cell r="CB81">
            <v>0.54410000000000003</v>
          </cell>
          <cell r="CC81">
            <v>0.81769999999999998</v>
          </cell>
          <cell r="CJ81">
            <v>0.55822000000000005</v>
          </cell>
          <cell r="CK81">
            <v>0.81314999999999993</v>
          </cell>
          <cell r="CL81">
            <v>0.70733000000000001</v>
          </cell>
          <cell r="CM81">
            <v>1.06301</v>
          </cell>
          <cell r="CN81">
            <v>27</v>
          </cell>
        </row>
        <row r="82">
          <cell r="D82" t="str">
            <v>170</v>
          </cell>
          <cell r="E82">
            <v>11208826.958687693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5123444.0539820828</v>
          </cell>
          <cell r="M82">
            <v>1917675.9670498404</v>
          </cell>
          <cell r="N82">
            <v>1211501.2796781615</v>
          </cell>
          <cell r="O82">
            <v>2956205.657977608</v>
          </cell>
          <cell r="P82">
            <v>9944284.5999999996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4545434.2361388905</v>
          </cell>
          <cell r="X82">
            <v>1701330.1799742032</v>
          </cell>
          <cell r="Y82">
            <v>1074823.7583457469</v>
          </cell>
          <cell r="Z82">
            <v>2622696.4255411592</v>
          </cell>
          <cell r="AA82">
            <v>8622174.5836059172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3941110.810755448</v>
          </cell>
          <cell r="AI82">
            <v>1475135.3592691079</v>
          </cell>
          <cell r="AJ82">
            <v>931924.06129089347</v>
          </cell>
          <cell r="AK82">
            <v>2274004.3522904678</v>
          </cell>
          <cell r="AL82">
            <v>8478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4028</v>
          </cell>
          <cell r="AT82">
            <v>1866</v>
          </cell>
          <cell r="AU82">
            <v>898</v>
          </cell>
          <cell r="AV82">
            <v>1686</v>
          </cell>
          <cell r="AW82">
            <v>84.75</v>
          </cell>
          <cell r="AX82" t="e">
            <v>#DIV/0!</v>
          </cell>
          <cell r="AY82" t="e">
            <v>#DIV/0!</v>
          </cell>
          <cell r="AZ82" t="e">
            <v>#DIV/0!</v>
          </cell>
          <cell r="BA82" t="e">
            <v>#DIV/0!</v>
          </cell>
          <cell r="BB82" t="e">
            <v>#DIV/0!</v>
          </cell>
          <cell r="BC82" t="e">
            <v>#DIV/0!</v>
          </cell>
          <cell r="BD82">
            <v>81.540000000000006</v>
          </cell>
          <cell r="BE82">
            <v>65.88</v>
          </cell>
          <cell r="BF82">
            <v>86.48</v>
          </cell>
          <cell r="BG82">
            <v>112.4</v>
          </cell>
          <cell r="BH82" t="e">
            <v>#DIV/0!</v>
          </cell>
          <cell r="BI82" t="e">
            <v>#DIV/0!</v>
          </cell>
          <cell r="BJ82" t="e">
            <v>#DIV/0!</v>
          </cell>
          <cell r="BK82" t="e">
            <v>#DIV/0!</v>
          </cell>
          <cell r="BL82" t="e">
            <v>#DIV/0!</v>
          </cell>
          <cell r="BM82" t="e">
            <v>#DIV/0!</v>
          </cell>
          <cell r="BN82">
            <v>0.50449999999999995</v>
          </cell>
          <cell r="BO82">
            <v>0.40760000000000002</v>
          </cell>
          <cell r="BP82">
            <v>0.53510000000000002</v>
          </cell>
          <cell r="BQ82">
            <v>0.69550000000000001</v>
          </cell>
          <cell r="BR82">
            <v>1</v>
          </cell>
          <cell r="BS82">
            <v>1.3</v>
          </cell>
          <cell r="BT82" t="e">
            <v>#DIV/0!</v>
          </cell>
          <cell r="BU82" t="e">
            <v>#DIV/0!</v>
          </cell>
          <cell r="BV82" t="e">
            <v>#DIV/0!</v>
          </cell>
          <cell r="BW82" t="e">
            <v>#DIV/0!</v>
          </cell>
          <cell r="BX82" t="e">
            <v>#DIV/0!</v>
          </cell>
          <cell r="BY82" t="e">
            <v>#DIV/0!</v>
          </cell>
          <cell r="BZ82">
            <v>0.50449999999999995</v>
          </cell>
          <cell r="CA82">
            <v>0.40760000000000002</v>
          </cell>
          <cell r="CB82">
            <v>0.53510000000000002</v>
          </cell>
          <cell r="CC82">
            <v>0.69550000000000001</v>
          </cell>
          <cell r="CJ82">
            <v>0.65584999999999993</v>
          </cell>
          <cell r="CK82">
            <v>0.52988000000000002</v>
          </cell>
          <cell r="CL82">
            <v>0.69563000000000008</v>
          </cell>
          <cell r="CM82">
            <v>0.90415000000000001</v>
          </cell>
          <cell r="CN82">
            <v>27</v>
          </cell>
        </row>
        <row r="83">
          <cell r="D83" t="str">
            <v>024</v>
          </cell>
          <cell r="E83">
            <v>13229391.305353649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2838035.2555597047</v>
          </cell>
          <cell r="M83">
            <v>3461698.6622382361</v>
          </cell>
          <cell r="N83">
            <v>2564436.1610982567</v>
          </cell>
          <cell r="O83">
            <v>4365221.2264574515</v>
          </cell>
          <cell r="P83">
            <v>13160523.200000001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2823261.3248121757</v>
          </cell>
          <cell r="X83">
            <v>3443678.1333513833</v>
          </cell>
          <cell r="Y83">
            <v>2551086.5023241793</v>
          </cell>
          <cell r="Z83">
            <v>4342497.2395122629</v>
          </cell>
          <cell r="AA83">
            <v>10176454.850272037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2183104.0427382342</v>
          </cell>
          <cell r="AI83">
            <v>2662845.1247986429</v>
          </cell>
          <cell r="AJ83">
            <v>1972643.2008448127</v>
          </cell>
          <cell r="AK83">
            <v>3357862.4818903473</v>
          </cell>
          <cell r="AL83">
            <v>10205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4112</v>
          </cell>
          <cell r="AT83">
            <v>2697</v>
          </cell>
          <cell r="AU83">
            <v>1401</v>
          </cell>
          <cell r="AV83">
            <v>1995</v>
          </cell>
          <cell r="AW83">
            <v>83.1</v>
          </cell>
          <cell r="AX83" t="e">
            <v>#DIV/0!</v>
          </cell>
          <cell r="AY83" t="e">
            <v>#DIV/0!</v>
          </cell>
          <cell r="AZ83" t="e">
            <v>#DIV/0!</v>
          </cell>
          <cell r="BA83" t="e">
            <v>#DIV/0!</v>
          </cell>
          <cell r="BB83" t="e">
            <v>#DIV/0!</v>
          </cell>
          <cell r="BC83" t="e">
            <v>#DIV/0!</v>
          </cell>
          <cell r="BD83">
            <v>44.24</v>
          </cell>
          <cell r="BE83">
            <v>82.28</v>
          </cell>
          <cell r="BF83">
            <v>117.34</v>
          </cell>
          <cell r="BG83">
            <v>140.26</v>
          </cell>
          <cell r="BH83" t="e">
            <v>#DIV/0!</v>
          </cell>
          <cell r="BI83" t="e">
            <v>#DIV/0!</v>
          </cell>
          <cell r="BJ83" t="e">
            <v>#DIV/0!</v>
          </cell>
          <cell r="BK83" t="e">
            <v>#DIV/0!</v>
          </cell>
          <cell r="BL83" t="e">
            <v>#DIV/0!</v>
          </cell>
          <cell r="BM83" t="e">
            <v>#DIV/0!</v>
          </cell>
          <cell r="BN83">
            <v>0.2737</v>
          </cell>
          <cell r="BO83">
            <v>0.5091</v>
          </cell>
          <cell r="BP83">
            <v>0.72609999999999997</v>
          </cell>
          <cell r="BQ83">
            <v>0.8679</v>
          </cell>
          <cell r="BR83">
            <v>1</v>
          </cell>
          <cell r="BS83">
            <v>1.3</v>
          </cell>
          <cell r="BT83" t="e">
            <v>#DIV/0!</v>
          </cell>
          <cell r="BU83" t="e">
            <v>#DIV/0!</v>
          </cell>
          <cell r="BV83" t="e">
            <v>#DIV/0!</v>
          </cell>
          <cell r="BW83" t="e">
            <v>#DIV/0!</v>
          </cell>
          <cell r="BX83" t="e">
            <v>#DIV/0!</v>
          </cell>
          <cell r="BY83" t="e">
            <v>#DIV/0!</v>
          </cell>
          <cell r="BZ83">
            <v>0.2737</v>
          </cell>
          <cell r="CA83">
            <v>0.5091</v>
          </cell>
          <cell r="CB83">
            <v>0.72609999999999997</v>
          </cell>
          <cell r="CC83">
            <v>0.8679</v>
          </cell>
          <cell r="CJ83">
            <v>0.35581000000000002</v>
          </cell>
          <cell r="CK83">
            <v>0.66183000000000003</v>
          </cell>
          <cell r="CL83">
            <v>0.94392999999999994</v>
          </cell>
          <cell r="CM83">
            <v>1.1282700000000001</v>
          </cell>
          <cell r="CN83">
            <v>28</v>
          </cell>
        </row>
        <row r="84">
          <cell r="D84" t="str">
            <v>169</v>
          </cell>
          <cell r="E84">
            <v>4616234.3733693045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1541682.1273524046</v>
          </cell>
          <cell r="M84">
            <v>1615039.7697179595</v>
          </cell>
          <cell r="N84">
            <v>272712.93410002504</v>
          </cell>
          <cell r="O84">
            <v>1186799.5421989155</v>
          </cell>
          <cell r="P84">
            <v>4614430.8400000008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1541079.8019640795</v>
          </cell>
          <cell r="X84">
            <v>1614408.7839659702</v>
          </cell>
          <cell r="Y84">
            <v>272606.38689355575</v>
          </cell>
          <cell r="Z84">
            <v>1186335.8671763956</v>
          </cell>
          <cell r="AA84">
            <v>2915577.826924338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973714.47442203294</v>
          </cell>
          <cell r="AI84">
            <v>1020046.5923817088</v>
          </cell>
          <cell r="AJ84">
            <v>172243.37402894275</v>
          </cell>
          <cell r="AK84">
            <v>749573.38609165384</v>
          </cell>
          <cell r="AL84">
            <v>3630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1546</v>
          </cell>
          <cell r="AT84">
            <v>1005</v>
          </cell>
          <cell r="AU84">
            <v>286</v>
          </cell>
          <cell r="AV84">
            <v>793</v>
          </cell>
          <cell r="AW84">
            <v>66.930000000000007</v>
          </cell>
          <cell r="AX84" t="e">
            <v>#DIV/0!</v>
          </cell>
          <cell r="AY84" t="e">
            <v>#DIV/0!</v>
          </cell>
          <cell r="AZ84" t="e">
            <v>#DIV/0!</v>
          </cell>
          <cell r="BA84" t="e">
            <v>#DIV/0!</v>
          </cell>
          <cell r="BB84" t="e">
            <v>#DIV/0!</v>
          </cell>
          <cell r="BC84" t="e">
            <v>#DIV/0!</v>
          </cell>
          <cell r="BD84">
            <v>52.49</v>
          </cell>
          <cell r="BE84">
            <v>84.58</v>
          </cell>
          <cell r="BF84">
            <v>50.19</v>
          </cell>
          <cell r="BG84">
            <v>78.77</v>
          </cell>
          <cell r="BH84" t="e">
            <v>#DIV/0!</v>
          </cell>
          <cell r="BI84" t="e">
            <v>#DIV/0!</v>
          </cell>
          <cell r="BJ84" t="e">
            <v>#DIV/0!</v>
          </cell>
          <cell r="BK84" t="e">
            <v>#DIV/0!</v>
          </cell>
          <cell r="BL84" t="e">
            <v>#DIV/0!</v>
          </cell>
          <cell r="BM84" t="e">
            <v>#DIV/0!</v>
          </cell>
          <cell r="BN84">
            <v>0.32479999999999998</v>
          </cell>
          <cell r="BO84">
            <v>0.52339999999999998</v>
          </cell>
          <cell r="BP84">
            <v>0.31059999999999999</v>
          </cell>
          <cell r="BQ84">
            <v>0.4874</v>
          </cell>
          <cell r="BR84">
            <v>1</v>
          </cell>
          <cell r="BS84">
            <v>1.5832999999999999</v>
          </cell>
          <cell r="BT84" t="e">
            <v>#DIV/0!</v>
          </cell>
          <cell r="BU84" t="e">
            <v>#DIV/0!</v>
          </cell>
          <cell r="BV84" t="e">
            <v>#DIV/0!</v>
          </cell>
          <cell r="BW84" t="e">
            <v>#DIV/0!</v>
          </cell>
          <cell r="BX84" t="e">
            <v>#DIV/0!</v>
          </cell>
          <cell r="BY84" t="e">
            <v>#DIV/0!</v>
          </cell>
          <cell r="BZ84">
            <v>0.32479999999999998</v>
          </cell>
          <cell r="CA84">
            <v>0.52339999999999998</v>
          </cell>
          <cell r="CB84">
            <v>0.31059999999999999</v>
          </cell>
          <cell r="CC84">
            <v>0.4874</v>
          </cell>
          <cell r="CJ84">
            <v>0.51425583999999991</v>
          </cell>
          <cell r="CK84">
            <v>0.82869921999999996</v>
          </cell>
          <cell r="CL84">
            <v>0.49177297999999997</v>
          </cell>
          <cell r="CM84">
            <v>0.77170041999999994</v>
          </cell>
          <cell r="CN84">
            <v>28</v>
          </cell>
        </row>
        <row r="85">
          <cell r="D85" t="str">
            <v>189</v>
          </cell>
          <cell r="E85">
            <v>12056863.829371395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4432064.2606107322</v>
          </cell>
          <cell r="M85">
            <v>3097837.2840577667</v>
          </cell>
          <cell r="N85">
            <v>1137530.9652222416</v>
          </cell>
          <cell r="O85">
            <v>3389431.3194806534</v>
          </cell>
          <cell r="P85">
            <v>11437683.789999997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4204455.6749770176</v>
          </cell>
          <cell r="X85">
            <v>2938747.9023865238</v>
          </cell>
          <cell r="Y85">
            <v>1079113.0816166662</v>
          </cell>
          <cell r="Z85">
            <v>3215367.1310197893</v>
          </cell>
          <cell r="AA85">
            <v>9274510.637977995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3409280.2004697938</v>
          </cell>
          <cell r="AI85">
            <v>2382951.7569675129</v>
          </cell>
          <cell r="AJ85">
            <v>875023.81940172426</v>
          </cell>
          <cell r="AK85">
            <v>2607254.8611389641</v>
          </cell>
          <cell r="AL85">
            <v>10081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4331</v>
          </cell>
          <cell r="AT85">
            <v>2641</v>
          </cell>
          <cell r="AU85">
            <v>1007</v>
          </cell>
          <cell r="AV85">
            <v>2102</v>
          </cell>
          <cell r="AW85">
            <v>76.67</v>
          </cell>
          <cell r="AX85" t="e">
            <v>#DIV/0!</v>
          </cell>
          <cell r="AY85" t="e">
            <v>#DIV/0!</v>
          </cell>
          <cell r="AZ85" t="e">
            <v>#DIV/0!</v>
          </cell>
          <cell r="BA85" t="e">
            <v>#DIV/0!</v>
          </cell>
          <cell r="BB85" t="e">
            <v>#DIV/0!</v>
          </cell>
          <cell r="BC85" t="e">
            <v>#DIV/0!</v>
          </cell>
          <cell r="BD85">
            <v>65.599999999999994</v>
          </cell>
          <cell r="BE85">
            <v>75.19</v>
          </cell>
          <cell r="BF85">
            <v>72.41</v>
          </cell>
          <cell r="BG85">
            <v>103.36</v>
          </cell>
          <cell r="BH85" t="e">
            <v>#DIV/0!</v>
          </cell>
          <cell r="BI85" t="e">
            <v>#DIV/0!</v>
          </cell>
          <cell r="BJ85" t="e">
            <v>#DIV/0!</v>
          </cell>
          <cell r="BK85" t="e">
            <v>#DIV/0!</v>
          </cell>
          <cell r="BL85" t="e">
            <v>#DIV/0!</v>
          </cell>
          <cell r="BM85" t="e">
            <v>#DIV/0!</v>
          </cell>
          <cell r="BN85">
            <v>0.40589999999999998</v>
          </cell>
          <cell r="BO85">
            <v>0.46529999999999999</v>
          </cell>
          <cell r="BP85">
            <v>0.4481</v>
          </cell>
          <cell r="BQ85">
            <v>0.63959999999999995</v>
          </cell>
          <cell r="BR85">
            <v>1</v>
          </cell>
          <cell r="BS85">
            <v>1.3</v>
          </cell>
          <cell r="BT85" t="e">
            <v>#DIV/0!</v>
          </cell>
          <cell r="BU85" t="e">
            <v>#DIV/0!</v>
          </cell>
          <cell r="BV85" t="e">
            <v>#DIV/0!</v>
          </cell>
          <cell r="BW85" t="e">
            <v>#DIV/0!</v>
          </cell>
          <cell r="BX85" t="e">
            <v>#DIV/0!</v>
          </cell>
          <cell r="BY85" t="e">
            <v>#DIV/0!</v>
          </cell>
          <cell r="BZ85">
            <v>0.40589999999999998</v>
          </cell>
          <cell r="CA85">
            <v>0.46529999999999999</v>
          </cell>
          <cell r="CB85">
            <v>0.4481</v>
          </cell>
          <cell r="CC85">
            <v>0.63959999999999995</v>
          </cell>
          <cell r="CJ85">
            <v>0.52766999999999997</v>
          </cell>
          <cell r="CK85">
            <v>0.60489000000000004</v>
          </cell>
          <cell r="CL85">
            <v>0.58252999999999999</v>
          </cell>
          <cell r="CM85">
            <v>0.83148</v>
          </cell>
          <cell r="CN85">
            <v>28</v>
          </cell>
        </row>
        <row r="86">
          <cell r="D86" t="str">
            <v>202</v>
          </cell>
          <cell r="E86">
            <v>5036722.7979149511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1385143.7789613255</v>
          </cell>
          <cell r="M86">
            <v>1192401.182037893</v>
          </cell>
          <cell r="N86">
            <v>1019931.9610508815</v>
          </cell>
          <cell r="O86">
            <v>1439245.8758648508</v>
          </cell>
          <cell r="P86">
            <v>4844048.51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1332156.6279944947</v>
          </cell>
          <cell r="X86">
            <v>1146787.18701057</v>
          </cell>
          <cell r="Y86">
            <v>980915.58627668722</v>
          </cell>
          <cell r="Z86">
            <v>1384189.1087182476</v>
          </cell>
          <cell r="AA86">
            <v>3874402.1522422698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1065495.2145856349</v>
          </cell>
          <cell r="AI86">
            <v>917231.67849068693</v>
          </cell>
          <cell r="AJ86">
            <v>784563.0469622165</v>
          </cell>
          <cell r="AK86">
            <v>1107112.2122037313</v>
          </cell>
          <cell r="AL86">
            <v>4326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1906</v>
          </cell>
          <cell r="AT86">
            <v>929</v>
          </cell>
          <cell r="AU86">
            <v>681</v>
          </cell>
          <cell r="AV86">
            <v>810</v>
          </cell>
          <cell r="AW86">
            <v>74.63</v>
          </cell>
          <cell r="AX86" t="e">
            <v>#DIV/0!</v>
          </cell>
          <cell r="AY86" t="e">
            <v>#DIV/0!</v>
          </cell>
          <cell r="AZ86" t="e">
            <v>#DIV/0!</v>
          </cell>
          <cell r="BA86" t="e">
            <v>#DIV/0!</v>
          </cell>
          <cell r="BB86" t="e">
            <v>#DIV/0!</v>
          </cell>
          <cell r="BC86" t="e">
            <v>#DIV/0!</v>
          </cell>
          <cell r="BD86">
            <v>46.59</v>
          </cell>
          <cell r="BE86">
            <v>82.28</v>
          </cell>
          <cell r="BF86">
            <v>96.01</v>
          </cell>
          <cell r="BG86">
            <v>113.9</v>
          </cell>
          <cell r="BH86" t="e">
            <v>#DIV/0!</v>
          </cell>
          <cell r="BI86" t="e">
            <v>#DIV/0!</v>
          </cell>
          <cell r="BJ86" t="e">
            <v>#DIV/0!</v>
          </cell>
          <cell r="BK86" t="e">
            <v>#DIV/0!</v>
          </cell>
          <cell r="BL86" t="e">
            <v>#DIV/0!</v>
          </cell>
          <cell r="BM86" t="e">
            <v>#DIV/0!</v>
          </cell>
          <cell r="BN86">
            <v>0.2883</v>
          </cell>
          <cell r="BO86">
            <v>0.5091</v>
          </cell>
          <cell r="BP86">
            <v>0.59409999999999996</v>
          </cell>
          <cell r="BQ86">
            <v>0.70479999999999998</v>
          </cell>
          <cell r="BR86">
            <v>1</v>
          </cell>
          <cell r="BS86">
            <v>1.3</v>
          </cell>
          <cell r="BT86" t="e">
            <v>#DIV/0!</v>
          </cell>
          <cell r="BU86" t="e">
            <v>#DIV/0!</v>
          </cell>
          <cell r="BV86" t="e">
            <v>#DIV/0!</v>
          </cell>
          <cell r="BW86" t="e">
            <v>#DIV/0!</v>
          </cell>
          <cell r="BX86" t="e">
            <v>#DIV/0!</v>
          </cell>
          <cell r="BY86" t="e">
            <v>#DIV/0!</v>
          </cell>
          <cell r="BZ86">
            <v>0.2883</v>
          </cell>
          <cell r="CA86">
            <v>0.5091</v>
          </cell>
          <cell r="CB86">
            <v>0.59409999999999996</v>
          </cell>
          <cell r="CC86">
            <v>0.70479999999999998</v>
          </cell>
          <cell r="CJ86">
            <v>0.37479000000000001</v>
          </cell>
          <cell r="CK86">
            <v>0.66183000000000003</v>
          </cell>
          <cell r="CL86">
            <v>0.77232999999999996</v>
          </cell>
          <cell r="CM86">
            <v>0.91624000000000005</v>
          </cell>
          <cell r="CN86">
            <v>28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рачи"/>
      <sheetName val="СМП"/>
      <sheetName val="ММП"/>
      <sheetName val=" смп пн"/>
      <sheetName val="42,76"/>
      <sheetName val="42,76 с корр"/>
      <sheetName val="42,76 с корр (2)"/>
      <sheetName val="43,05 с корр "/>
      <sheetName val="42,76 (4)"/>
      <sheetName val="42,76 (3)"/>
      <sheetName val="42,76 (2)"/>
      <sheetName val="43,35."/>
      <sheetName val="43,35"/>
      <sheetName val="Лист3"/>
      <sheetName val="справка1-3"/>
      <sheetName val="8 мес справка"/>
      <sheetName val="ольхон рб"/>
      <sheetName val="числ ап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4">
          <cell r="B14" t="str">
            <v>115</v>
          </cell>
          <cell r="C14" t="str">
            <v xml:space="preserve"> ОГБУЗ «Районная больница г. Бодайбо» </v>
          </cell>
          <cell r="D14" t="str">
            <v>Бодайбо ЦРБ</v>
          </cell>
          <cell r="E14" t="str">
            <v>Бодайбинский район</v>
          </cell>
          <cell r="F14">
            <v>1.9698</v>
          </cell>
          <cell r="G14">
            <v>28658280</v>
          </cell>
          <cell r="H14">
            <v>311511</v>
          </cell>
          <cell r="I14">
            <v>175917</v>
          </cell>
          <cell r="J14">
            <v>1497252</v>
          </cell>
          <cell r="K14">
            <v>1090292</v>
          </cell>
          <cell r="L14">
            <v>1846156</v>
          </cell>
          <cell r="M14">
            <v>1457975</v>
          </cell>
          <cell r="N14">
            <v>4930999</v>
          </cell>
          <cell r="O14">
            <v>7885379</v>
          </cell>
          <cell r="P14">
            <v>1643043</v>
          </cell>
          <cell r="Q14">
            <v>7819756</v>
          </cell>
          <cell r="R14">
            <v>16067749.08</v>
          </cell>
          <cell r="S14">
            <v>32635854.960000001</v>
          </cell>
          <cell r="T14">
            <v>16568105.880000001</v>
          </cell>
          <cell r="U14">
            <v>180092.71</v>
          </cell>
          <cell r="V14">
            <v>101702.25</v>
          </cell>
          <cell r="W14">
            <v>865600.78</v>
          </cell>
          <cell r="X14">
            <v>630326.5</v>
          </cell>
          <cell r="Y14">
            <v>1067311.3700000001</v>
          </cell>
          <cell r="Z14">
            <v>842893.72</v>
          </cell>
          <cell r="AA14">
            <v>2850740.29</v>
          </cell>
          <cell r="AB14">
            <v>4558745.12</v>
          </cell>
          <cell r="AC14">
            <v>949886.4</v>
          </cell>
          <cell r="AD14">
            <v>4520806.74</v>
          </cell>
          <cell r="AE14">
            <v>22879</v>
          </cell>
          <cell r="AF14">
            <v>102</v>
          </cell>
          <cell r="AG14">
            <v>86</v>
          </cell>
          <cell r="AH14">
            <v>540</v>
          </cell>
          <cell r="AI14">
            <v>491</v>
          </cell>
          <cell r="AJ14">
            <v>1893</v>
          </cell>
          <cell r="AK14">
            <v>1765</v>
          </cell>
          <cell r="AL14">
            <v>7230</v>
          </cell>
          <cell r="AM14">
            <v>5845</v>
          </cell>
          <cell r="AN14">
            <v>1555</v>
          </cell>
          <cell r="AO14">
            <v>3372</v>
          </cell>
          <cell r="AQ14">
            <v>147.13</v>
          </cell>
          <cell r="AR14">
            <v>98.55</v>
          </cell>
          <cell r="AS14">
            <v>133.58000000000001</v>
          </cell>
          <cell r="AT14">
            <v>106.98</v>
          </cell>
          <cell r="AU14">
            <v>46.99</v>
          </cell>
          <cell r="AV14">
            <v>39.799999999999997</v>
          </cell>
          <cell r="AW14">
            <v>32.86</v>
          </cell>
          <cell r="AX14">
            <v>64.989999999999995</v>
          </cell>
          <cell r="AY14">
            <v>50.9</v>
          </cell>
          <cell r="AZ14">
            <v>111.72</v>
          </cell>
          <cell r="BA14">
            <v>3.4018000000000002</v>
          </cell>
          <cell r="BB14">
            <v>2.2786</v>
          </cell>
          <cell r="BC14">
            <v>3.0886</v>
          </cell>
          <cell r="BD14">
            <v>2.4735</v>
          </cell>
          <cell r="BE14">
            <v>1.0865</v>
          </cell>
          <cell r="BF14">
            <v>0.92020000000000002</v>
          </cell>
          <cell r="BG14">
            <v>0.75980000000000003</v>
          </cell>
          <cell r="BH14">
            <v>1.5026999999999999</v>
          </cell>
          <cell r="BI14">
            <v>1.1769000000000001</v>
          </cell>
          <cell r="BJ14">
            <v>2.5831</v>
          </cell>
          <cell r="BK14">
            <v>1</v>
          </cell>
          <cell r="BL14">
            <v>3.4018000000000002</v>
          </cell>
          <cell r="BM14">
            <v>2.2786</v>
          </cell>
          <cell r="BN14">
            <v>3.0886</v>
          </cell>
          <cell r="BO14">
            <v>2.4735</v>
          </cell>
          <cell r="BP14">
            <v>1.0865</v>
          </cell>
          <cell r="BQ14">
            <v>0.92020000000000002</v>
          </cell>
          <cell r="BR14">
            <v>0.75980000000000003</v>
          </cell>
          <cell r="BS14">
            <v>1.5026999999999999</v>
          </cell>
          <cell r="BT14">
            <v>1.1769000000000001</v>
          </cell>
          <cell r="BU14">
            <v>2.5831</v>
          </cell>
          <cell r="BV14">
            <v>6.70086564</v>
          </cell>
          <cell r="BW14">
            <v>4.4883862800000003</v>
          </cell>
          <cell r="BX14">
            <v>6.0839242799999997</v>
          </cell>
          <cell r="BY14">
            <v>4.8723003</v>
          </cell>
          <cell r="BZ14">
            <v>2.1401877000000002</v>
          </cell>
          <cell r="CA14">
            <v>1.8126099600000001</v>
          </cell>
          <cell r="CB14">
            <v>1.4966540400000001</v>
          </cell>
          <cell r="CC14">
            <v>2.9600184599999997</v>
          </cell>
          <cell r="CD14">
            <v>2.3182576200000002</v>
          </cell>
          <cell r="CE14">
            <v>5.0881903799999995</v>
          </cell>
          <cell r="CF14">
            <v>1</v>
          </cell>
          <cell r="CG14">
            <v>1</v>
          </cell>
        </row>
        <row r="15">
          <cell r="B15" t="str">
            <v>148</v>
          </cell>
          <cell r="C15" t="str">
            <v xml:space="preserve"> ОГБУЗ «Центральная районная больница п. Мама» </v>
          </cell>
          <cell r="D15" t="str">
            <v>Мама ЦРБ</v>
          </cell>
          <cell r="E15" t="str">
            <v>Мамско-Чуйский район</v>
          </cell>
          <cell r="F15">
            <v>1.9694</v>
          </cell>
          <cell r="G15">
            <v>5497660</v>
          </cell>
          <cell r="H15">
            <v>74537</v>
          </cell>
          <cell r="I15">
            <v>50520</v>
          </cell>
          <cell r="J15">
            <v>191601</v>
          </cell>
          <cell r="K15">
            <v>221098</v>
          </cell>
          <cell r="L15">
            <v>292843</v>
          </cell>
          <cell r="M15">
            <v>280212</v>
          </cell>
          <cell r="N15">
            <v>985315</v>
          </cell>
          <cell r="O15">
            <v>1012521</v>
          </cell>
          <cell r="P15">
            <v>345711</v>
          </cell>
          <cell r="Q15">
            <v>2043302</v>
          </cell>
          <cell r="R15">
            <v>3454212.0799999982</v>
          </cell>
          <cell r="S15">
            <v>7017459.5599999987</v>
          </cell>
          <cell r="T15">
            <v>3563247.4800000004</v>
          </cell>
          <cell r="U15">
            <v>48310.33</v>
          </cell>
          <cell r="V15">
            <v>32743.98</v>
          </cell>
          <cell r="W15">
            <v>124184.07</v>
          </cell>
          <cell r="X15">
            <v>143302.22</v>
          </cell>
          <cell r="Y15">
            <v>189802.95</v>
          </cell>
          <cell r="Z15">
            <v>181616.31</v>
          </cell>
          <cell r="AA15">
            <v>638621.01</v>
          </cell>
          <cell r="AB15">
            <v>656254.28</v>
          </cell>
          <cell r="AC15">
            <v>224068.76</v>
          </cell>
          <cell r="AD15">
            <v>1324343.57</v>
          </cell>
          <cell r="AE15">
            <v>5427</v>
          </cell>
          <cell r="AF15">
            <v>16</v>
          </cell>
          <cell r="AG15">
            <v>15</v>
          </cell>
          <cell r="AH15">
            <v>130</v>
          </cell>
          <cell r="AI15">
            <v>114</v>
          </cell>
          <cell r="AJ15">
            <v>412</v>
          </cell>
          <cell r="AK15">
            <v>423</v>
          </cell>
          <cell r="AL15">
            <v>1628</v>
          </cell>
          <cell r="AM15">
            <v>1314</v>
          </cell>
          <cell r="AN15">
            <v>403</v>
          </cell>
          <cell r="AO15">
            <v>972</v>
          </cell>
          <cell r="AQ15">
            <v>251.62</v>
          </cell>
          <cell r="AR15">
            <v>181.91</v>
          </cell>
          <cell r="AS15">
            <v>79.61</v>
          </cell>
          <cell r="AT15">
            <v>104.75</v>
          </cell>
          <cell r="AU15">
            <v>38.39</v>
          </cell>
          <cell r="AV15">
            <v>35.78</v>
          </cell>
          <cell r="AW15">
            <v>32.69</v>
          </cell>
          <cell r="AX15">
            <v>41.62</v>
          </cell>
          <cell r="AY15">
            <v>46.33</v>
          </cell>
          <cell r="AZ15">
            <v>113.54</v>
          </cell>
          <cell r="BA15">
            <v>5.8178000000000001</v>
          </cell>
          <cell r="BB15">
            <v>4.2060000000000004</v>
          </cell>
          <cell r="BC15">
            <v>1.8407</v>
          </cell>
          <cell r="BD15">
            <v>2.4220000000000002</v>
          </cell>
          <cell r="BE15">
            <v>0.88759999999999994</v>
          </cell>
          <cell r="BF15">
            <v>0.82730000000000004</v>
          </cell>
          <cell r="BG15">
            <v>0.75580000000000003</v>
          </cell>
          <cell r="BH15">
            <v>0.96230000000000004</v>
          </cell>
          <cell r="BI15">
            <v>1.0711999999999999</v>
          </cell>
          <cell r="BJ15">
            <v>2.6252</v>
          </cell>
          <cell r="BK15">
            <v>1</v>
          </cell>
          <cell r="BL15">
            <v>5.8178000000000001</v>
          </cell>
          <cell r="BM15">
            <v>4.2060000000000004</v>
          </cell>
          <cell r="BN15">
            <v>1.8407</v>
          </cell>
          <cell r="BO15">
            <v>2.4220000000000002</v>
          </cell>
          <cell r="BP15">
            <v>0.88759999999999994</v>
          </cell>
          <cell r="BQ15">
            <v>0.82730000000000004</v>
          </cell>
          <cell r="BR15">
            <v>0.75580000000000003</v>
          </cell>
          <cell r="BS15">
            <v>0.96230000000000004</v>
          </cell>
          <cell r="BT15">
            <v>1.0711999999999999</v>
          </cell>
          <cell r="BU15">
            <v>2.6252</v>
          </cell>
          <cell r="BV15">
            <v>11.45757532</v>
          </cell>
          <cell r="BW15">
            <v>8.2832964000000011</v>
          </cell>
          <cell r="BX15">
            <v>3.6250745800000002</v>
          </cell>
          <cell r="BY15">
            <v>4.7698868000000001</v>
          </cell>
          <cell r="BZ15">
            <v>1.7480394399999999</v>
          </cell>
          <cell r="CA15">
            <v>1.6292846200000002</v>
          </cell>
          <cell r="CB15">
            <v>1.4884725200000002</v>
          </cell>
          <cell r="CC15">
            <v>1.8951536200000001</v>
          </cell>
          <cell r="CD15">
            <v>2.1096212799999998</v>
          </cell>
          <cell r="CE15">
            <v>5.1700688799999996</v>
          </cell>
          <cell r="CF15">
            <v>1</v>
          </cell>
          <cell r="CG15">
            <v>1</v>
          </cell>
        </row>
        <row r="16">
          <cell r="B16" t="str">
            <v>095</v>
          </cell>
          <cell r="C16" t="str">
            <v xml:space="preserve"> ОГБУЗ «Катангская центральная районная больница» </v>
          </cell>
          <cell r="D16" t="str">
            <v>Катанга ЦРБ</v>
          </cell>
          <cell r="E16" t="str">
            <v>Катангский район</v>
          </cell>
          <cell r="F16">
            <v>2.2195999999999998</v>
          </cell>
          <cell r="G16">
            <v>4806053</v>
          </cell>
          <cell r="H16">
            <v>162332</v>
          </cell>
          <cell r="I16">
            <v>82312</v>
          </cell>
          <cell r="J16">
            <v>261904</v>
          </cell>
          <cell r="K16">
            <v>238154</v>
          </cell>
          <cell r="L16">
            <v>416370</v>
          </cell>
          <cell r="M16">
            <v>410340</v>
          </cell>
          <cell r="N16">
            <v>926138</v>
          </cell>
          <cell r="O16">
            <v>1086614</v>
          </cell>
          <cell r="P16">
            <v>297638</v>
          </cell>
          <cell r="Q16">
            <v>924251</v>
          </cell>
          <cell r="R16">
            <v>2937575.8800000004</v>
          </cell>
          <cell r="S16">
            <v>5346214.6800000006</v>
          </cell>
          <cell r="T16">
            <v>2408638.8000000003</v>
          </cell>
          <cell r="U16">
            <v>81355.56</v>
          </cell>
          <cell r="V16">
            <v>41252.120000000003</v>
          </cell>
          <cell r="W16">
            <v>131257.84</v>
          </cell>
          <cell r="X16">
            <v>119355.11</v>
          </cell>
          <cell r="Y16">
            <v>208671.22</v>
          </cell>
          <cell r="Z16">
            <v>205649.18</v>
          </cell>
          <cell r="AA16">
            <v>464150.5</v>
          </cell>
          <cell r="AB16">
            <v>544575.9</v>
          </cell>
          <cell r="AC16">
            <v>149166.57</v>
          </cell>
          <cell r="AD16">
            <v>463204.8</v>
          </cell>
          <cell r="AE16">
            <v>4041</v>
          </cell>
          <cell r="AF16">
            <v>20</v>
          </cell>
          <cell r="AG16">
            <v>19</v>
          </cell>
          <cell r="AH16">
            <v>81</v>
          </cell>
          <cell r="AI16">
            <v>87</v>
          </cell>
          <cell r="AJ16">
            <v>320</v>
          </cell>
          <cell r="AK16">
            <v>354</v>
          </cell>
          <cell r="AL16">
            <v>1272</v>
          </cell>
          <cell r="AM16">
            <v>953</v>
          </cell>
          <cell r="AN16">
            <v>347</v>
          </cell>
          <cell r="AO16">
            <v>588</v>
          </cell>
          <cell r="AQ16">
            <v>338.98</v>
          </cell>
          <cell r="AR16">
            <v>180.93</v>
          </cell>
          <cell r="AS16">
            <v>135.04</v>
          </cell>
          <cell r="AT16">
            <v>114.32</v>
          </cell>
          <cell r="AU16">
            <v>54.34</v>
          </cell>
          <cell r="AV16">
            <v>48.41</v>
          </cell>
          <cell r="AW16">
            <v>30.41</v>
          </cell>
          <cell r="AX16">
            <v>47.62</v>
          </cell>
          <cell r="AY16">
            <v>35.82</v>
          </cell>
          <cell r="AZ16">
            <v>65.650000000000006</v>
          </cell>
          <cell r="BA16">
            <v>7.8376999999999999</v>
          </cell>
          <cell r="BB16">
            <v>4.1833999999999998</v>
          </cell>
          <cell r="BC16">
            <v>3.1223000000000001</v>
          </cell>
          <cell r="BD16">
            <v>2.6432000000000002</v>
          </cell>
          <cell r="BE16">
            <v>1.2564</v>
          </cell>
          <cell r="BF16">
            <v>1.1193</v>
          </cell>
          <cell r="BG16">
            <v>0.70309999999999995</v>
          </cell>
          <cell r="BH16">
            <v>1.101</v>
          </cell>
          <cell r="BI16">
            <v>0.82820000000000005</v>
          </cell>
          <cell r="BJ16">
            <v>1.5179</v>
          </cell>
          <cell r="BK16">
            <v>1</v>
          </cell>
          <cell r="BL16">
            <v>7.8376999999999999</v>
          </cell>
          <cell r="BM16">
            <v>4.1833999999999998</v>
          </cell>
          <cell r="BN16">
            <v>3.1223000000000001</v>
          </cell>
          <cell r="BO16">
            <v>2.6432000000000002</v>
          </cell>
          <cell r="BP16">
            <v>1.2564</v>
          </cell>
          <cell r="BQ16">
            <v>1.1193</v>
          </cell>
          <cell r="BR16">
            <v>0.70309999999999995</v>
          </cell>
          <cell r="BS16">
            <v>1.101</v>
          </cell>
          <cell r="BT16">
            <v>0.82820000000000005</v>
          </cell>
          <cell r="BU16">
            <v>1.5179</v>
          </cell>
          <cell r="BV16">
            <v>17.396558919999997</v>
          </cell>
          <cell r="BW16">
            <v>9.2854746399999986</v>
          </cell>
          <cell r="BX16">
            <v>6.9302570799999996</v>
          </cell>
          <cell r="BY16">
            <v>5.8668467199999998</v>
          </cell>
          <cell r="BZ16">
            <v>2.7887054399999998</v>
          </cell>
          <cell r="CA16">
            <v>2.4843982799999997</v>
          </cell>
          <cell r="CB16">
            <v>1.5606007599999998</v>
          </cell>
          <cell r="CC16">
            <v>2.4437795999999996</v>
          </cell>
          <cell r="CD16">
            <v>1.83827272</v>
          </cell>
          <cell r="CE16">
            <v>3.36913084</v>
          </cell>
          <cell r="CF16">
            <v>2</v>
          </cell>
          <cell r="CG16">
            <v>1</v>
          </cell>
        </row>
        <row r="17">
          <cell r="B17" t="str">
            <v>231</v>
          </cell>
          <cell r="C17" t="str">
            <v xml:space="preserve"> ОГБУЗ «Усть-Илимская городская больница» </v>
          </cell>
          <cell r="D17" t="str">
            <v>Усть-Илимск ГБ</v>
          </cell>
          <cell r="E17" t="str">
            <v>г. Усть-Илимск 1</v>
          </cell>
          <cell r="F17">
            <v>1.5576000000000001</v>
          </cell>
          <cell r="G17">
            <v>13677166</v>
          </cell>
          <cell r="H17">
            <v>99364</v>
          </cell>
          <cell r="I17">
            <v>74511</v>
          </cell>
          <cell r="J17">
            <v>393188</v>
          </cell>
          <cell r="K17">
            <v>255906</v>
          </cell>
          <cell r="L17">
            <v>604859</v>
          </cell>
          <cell r="M17">
            <v>512276</v>
          </cell>
          <cell r="N17">
            <v>2203180</v>
          </cell>
          <cell r="O17">
            <v>3618431</v>
          </cell>
          <cell r="P17">
            <v>1394354</v>
          </cell>
          <cell r="Q17">
            <v>4521097</v>
          </cell>
          <cell r="R17">
            <v>3938359.3100000005</v>
          </cell>
          <cell r="S17">
            <v>11001414.040000001</v>
          </cell>
          <cell r="T17">
            <v>7063054.7300000004</v>
          </cell>
          <cell r="U17">
            <v>51312.78</v>
          </cell>
          <cell r="V17">
            <v>38478.39</v>
          </cell>
          <cell r="W17">
            <v>203047.06</v>
          </cell>
          <cell r="X17">
            <v>132152.97</v>
          </cell>
          <cell r="Y17">
            <v>312356.53999999998</v>
          </cell>
          <cell r="Z17">
            <v>264545.55</v>
          </cell>
          <cell r="AA17">
            <v>1137748.92</v>
          </cell>
          <cell r="AB17">
            <v>1868601.74</v>
          </cell>
          <cell r="AC17">
            <v>720061.35</v>
          </cell>
          <cell r="AD17">
            <v>2334749.4300000002</v>
          </cell>
          <cell r="AE17">
            <v>8328</v>
          </cell>
          <cell r="AF17">
            <v>32</v>
          </cell>
          <cell r="AG17">
            <v>17</v>
          </cell>
          <cell r="AH17">
            <v>183</v>
          </cell>
          <cell r="AI17">
            <v>159</v>
          </cell>
          <cell r="AJ17">
            <v>687</v>
          </cell>
          <cell r="AK17">
            <v>637</v>
          </cell>
          <cell r="AL17">
            <v>2647</v>
          </cell>
          <cell r="AM17">
            <v>2013</v>
          </cell>
          <cell r="AN17">
            <v>632</v>
          </cell>
          <cell r="AO17">
            <v>1321</v>
          </cell>
          <cell r="AQ17">
            <v>133.63</v>
          </cell>
          <cell r="AR17">
            <v>188.62</v>
          </cell>
          <cell r="AS17">
            <v>92.46</v>
          </cell>
          <cell r="AT17">
            <v>69.260000000000005</v>
          </cell>
          <cell r="AU17">
            <v>37.89</v>
          </cell>
          <cell r="AV17">
            <v>34.61</v>
          </cell>
          <cell r="AW17">
            <v>35.82</v>
          </cell>
          <cell r="AX17">
            <v>77.36</v>
          </cell>
          <cell r="AY17">
            <v>94.94</v>
          </cell>
          <cell r="AZ17">
            <v>147.28</v>
          </cell>
          <cell r="BA17">
            <v>3.0897000000000001</v>
          </cell>
          <cell r="BB17">
            <v>4.3612000000000002</v>
          </cell>
          <cell r="BC17">
            <v>2.1377999999999999</v>
          </cell>
          <cell r="BD17">
            <v>1.6013999999999999</v>
          </cell>
          <cell r="BE17">
            <v>0.87609999999999999</v>
          </cell>
          <cell r="BF17">
            <v>0.80020000000000002</v>
          </cell>
          <cell r="BG17">
            <v>0.82820000000000005</v>
          </cell>
          <cell r="BH17">
            <v>1.7887</v>
          </cell>
          <cell r="BI17">
            <v>2.1951000000000001</v>
          </cell>
          <cell r="BJ17">
            <v>3.4053</v>
          </cell>
          <cell r="BK17">
            <v>1</v>
          </cell>
          <cell r="BL17">
            <v>3.0897000000000001</v>
          </cell>
          <cell r="BM17">
            <v>4.3612000000000002</v>
          </cell>
          <cell r="BN17">
            <v>2.1377999999999999</v>
          </cell>
          <cell r="BO17">
            <v>1.6013999999999999</v>
          </cell>
          <cell r="BP17">
            <v>0.87609999999999999</v>
          </cell>
          <cell r="BQ17">
            <v>0.80020000000000002</v>
          </cell>
          <cell r="BR17">
            <v>0.82820000000000005</v>
          </cell>
          <cell r="BS17">
            <v>1.7887</v>
          </cell>
          <cell r="BT17">
            <v>2.1951000000000001</v>
          </cell>
          <cell r="BU17">
            <v>3.4053</v>
          </cell>
          <cell r="BV17">
            <v>4.8125167200000005</v>
          </cell>
          <cell r="BW17">
            <v>6.793005120000001</v>
          </cell>
          <cell r="BX17">
            <v>3.32983728</v>
          </cell>
          <cell r="BY17">
            <v>2.4943406399999999</v>
          </cell>
          <cell r="BZ17">
            <v>1.3646133600000001</v>
          </cell>
          <cell r="CA17">
            <v>1.2463915200000002</v>
          </cell>
          <cell r="CB17">
            <v>1.2900043200000002</v>
          </cell>
          <cell r="CC17">
            <v>2.7860791200000001</v>
          </cell>
          <cell r="CD17">
            <v>3.4190877600000005</v>
          </cell>
          <cell r="CE17">
            <v>5.3040952800000003</v>
          </cell>
          <cell r="CF17">
            <v>2</v>
          </cell>
          <cell r="CG17">
            <v>2</v>
          </cell>
        </row>
        <row r="18">
          <cell r="B18" t="str">
            <v>146</v>
          </cell>
          <cell r="C18" t="str">
            <v xml:space="preserve"> ОГБУЗ «Киренская центральная районная больница» </v>
          </cell>
          <cell r="D18" t="str">
            <v>Киренск ЦРБ</v>
          </cell>
          <cell r="E18" t="str">
            <v>Киренский район</v>
          </cell>
          <cell r="F18">
            <v>1.9588000000000001</v>
          </cell>
          <cell r="G18">
            <v>30347176</v>
          </cell>
          <cell r="H18">
            <v>320476</v>
          </cell>
          <cell r="I18">
            <v>321884</v>
          </cell>
          <cell r="J18">
            <v>1452931</v>
          </cell>
          <cell r="K18">
            <v>1157089</v>
          </cell>
          <cell r="L18">
            <v>1879679</v>
          </cell>
          <cell r="M18">
            <v>1662531</v>
          </cell>
          <cell r="N18">
            <v>5265492</v>
          </cell>
          <cell r="O18">
            <v>6154975</v>
          </cell>
          <cell r="P18">
            <v>2779731</v>
          </cell>
          <cell r="Q18">
            <v>9352388</v>
          </cell>
          <cell r="R18">
            <v>12390819.049999997</v>
          </cell>
          <cell r="S18">
            <v>25314076.279999997</v>
          </cell>
          <cell r="T18">
            <v>12923257.23</v>
          </cell>
          <cell r="U18">
            <v>136473.78</v>
          </cell>
          <cell r="V18">
            <v>137073.37</v>
          </cell>
          <cell r="W18">
            <v>618726.47</v>
          </cell>
          <cell r="X18">
            <v>492743.01</v>
          </cell>
          <cell r="Y18">
            <v>800455.87</v>
          </cell>
          <cell r="Z18">
            <v>707984.02</v>
          </cell>
          <cell r="AA18">
            <v>2242294.56</v>
          </cell>
          <cell r="AB18">
            <v>2621078.3199999998</v>
          </cell>
          <cell r="AC18">
            <v>1183740.42</v>
          </cell>
          <cell r="AD18">
            <v>3982687.41</v>
          </cell>
          <cell r="AE18">
            <v>21766</v>
          </cell>
          <cell r="AF18">
            <v>117</v>
          </cell>
          <cell r="AG18">
            <v>109</v>
          </cell>
          <cell r="AH18">
            <v>555</v>
          </cell>
          <cell r="AI18">
            <v>509</v>
          </cell>
          <cell r="AJ18">
            <v>1875</v>
          </cell>
          <cell r="AK18">
            <v>1805</v>
          </cell>
          <cell r="AL18">
            <v>6185</v>
          </cell>
          <cell r="AM18">
            <v>5490</v>
          </cell>
          <cell r="AN18">
            <v>1681</v>
          </cell>
          <cell r="AO18">
            <v>3440</v>
          </cell>
          <cell r="AQ18">
            <v>97.2</v>
          </cell>
          <cell r="AR18">
            <v>104.8</v>
          </cell>
          <cell r="AS18">
            <v>92.9</v>
          </cell>
          <cell r="AT18">
            <v>80.67</v>
          </cell>
          <cell r="AU18">
            <v>35.58</v>
          </cell>
          <cell r="AV18">
            <v>32.69</v>
          </cell>
          <cell r="AW18">
            <v>30.21</v>
          </cell>
          <cell r="AX18">
            <v>39.79</v>
          </cell>
          <cell r="AY18">
            <v>58.68</v>
          </cell>
          <cell r="AZ18">
            <v>96.48</v>
          </cell>
          <cell r="BA18">
            <v>2.2473999999999998</v>
          </cell>
          <cell r="BB18">
            <v>2.4230999999999998</v>
          </cell>
          <cell r="BC18">
            <v>2.1480000000000001</v>
          </cell>
          <cell r="BD18">
            <v>1.8652</v>
          </cell>
          <cell r="BE18">
            <v>0.82269999999999999</v>
          </cell>
          <cell r="BF18">
            <v>0.75580000000000003</v>
          </cell>
          <cell r="BG18">
            <v>0.69850000000000001</v>
          </cell>
          <cell r="BH18">
            <v>0.92</v>
          </cell>
          <cell r="BI18">
            <v>1.3568</v>
          </cell>
          <cell r="BJ18">
            <v>2.2307999999999999</v>
          </cell>
          <cell r="BK18">
            <v>1</v>
          </cell>
          <cell r="BL18">
            <v>2.2473999999999998</v>
          </cell>
          <cell r="BM18">
            <v>2.4230999999999998</v>
          </cell>
          <cell r="BN18">
            <v>2.1480000000000001</v>
          </cell>
          <cell r="BO18">
            <v>1.8652</v>
          </cell>
          <cell r="BP18">
            <v>0.82269999999999999</v>
          </cell>
          <cell r="BQ18">
            <v>0.75580000000000003</v>
          </cell>
          <cell r="BR18">
            <v>0.69850000000000001</v>
          </cell>
          <cell r="BS18">
            <v>0.92</v>
          </cell>
          <cell r="BT18">
            <v>1.3568</v>
          </cell>
          <cell r="BU18">
            <v>2.2307999999999999</v>
          </cell>
          <cell r="BV18">
            <v>4.4022071199999999</v>
          </cell>
          <cell r="BW18">
            <v>4.7463682799999996</v>
          </cell>
          <cell r="BX18">
            <v>4.2075024000000001</v>
          </cell>
          <cell r="BY18">
            <v>3.6535537600000003</v>
          </cell>
          <cell r="BZ18">
            <v>1.6115047600000001</v>
          </cell>
          <cell r="CA18">
            <v>1.4804610400000002</v>
          </cell>
          <cell r="CB18">
            <v>1.3682218000000002</v>
          </cell>
          <cell r="CC18">
            <v>1.8020960000000001</v>
          </cell>
          <cell r="CD18">
            <v>2.6576998400000003</v>
          </cell>
          <cell r="CE18">
            <v>4.3696910400000002</v>
          </cell>
          <cell r="CF18">
            <v>3</v>
          </cell>
          <cell r="CG18">
            <v>2</v>
          </cell>
        </row>
        <row r="19">
          <cell r="B19" t="str">
            <v>154</v>
          </cell>
          <cell r="C19" t="str">
            <v xml:space="preserve"> ОГБУЗ «Саянская городская больница» </v>
          </cell>
          <cell r="D19" t="str">
            <v>Саянск ГБ</v>
          </cell>
          <cell r="E19" t="str">
            <v>г. Саянск</v>
          </cell>
          <cell r="F19">
            <v>1.3</v>
          </cell>
          <cell r="G19">
            <v>25203443</v>
          </cell>
          <cell r="H19">
            <v>502032</v>
          </cell>
          <cell r="I19">
            <v>291507</v>
          </cell>
          <cell r="J19">
            <v>1320415</v>
          </cell>
          <cell r="K19">
            <v>946785</v>
          </cell>
          <cell r="L19">
            <v>1432139</v>
          </cell>
          <cell r="M19">
            <v>1200966</v>
          </cell>
          <cell r="N19">
            <v>3980374</v>
          </cell>
          <cell r="O19">
            <v>4725376</v>
          </cell>
          <cell r="P19">
            <v>2399207</v>
          </cell>
          <cell r="Q19">
            <v>8404642</v>
          </cell>
          <cell r="S19">
            <v>48729891.76000002</v>
          </cell>
          <cell r="T19">
            <v>37484532.129999995</v>
          </cell>
          <cell r="U19">
            <v>746661.26</v>
          </cell>
          <cell r="V19">
            <v>433552.02</v>
          </cell>
          <cell r="W19">
            <v>1963824.49</v>
          </cell>
          <cell r="X19">
            <v>1408132.72</v>
          </cell>
          <cell r="Y19">
            <v>2129989.16</v>
          </cell>
          <cell r="Z19">
            <v>1786170.59</v>
          </cell>
          <cell r="AA19">
            <v>5919923.5999999996</v>
          </cell>
          <cell r="AB19">
            <v>7027948.8600000003</v>
          </cell>
          <cell r="AC19">
            <v>3568288.34</v>
          </cell>
          <cell r="AD19">
            <v>12500041.09</v>
          </cell>
          <cell r="AE19">
            <v>42710</v>
          </cell>
          <cell r="AF19">
            <v>213</v>
          </cell>
          <cell r="AG19">
            <v>193</v>
          </cell>
          <cell r="AH19">
            <v>1121</v>
          </cell>
          <cell r="AI19">
            <v>1030</v>
          </cell>
          <cell r="AJ19">
            <v>3473</v>
          </cell>
          <cell r="AK19">
            <v>3228</v>
          </cell>
          <cell r="AL19">
            <v>11472</v>
          </cell>
          <cell r="AM19">
            <v>10583</v>
          </cell>
          <cell r="AN19">
            <v>3378</v>
          </cell>
          <cell r="AO19">
            <v>8019</v>
          </cell>
          <cell r="AQ19">
            <v>292.12</v>
          </cell>
          <cell r="AR19">
            <v>187.2</v>
          </cell>
          <cell r="AS19">
            <v>145.99</v>
          </cell>
          <cell r="AT19">
            <v>113.93</v>
          </cell>
          <cell r="AU19">
            <v>51.11</v>
          </cell>
          <cell r="AV19">
            <v>46.11</v>
          </cell>
          <cell r="AW19">
            <v>43</v>
          </cell>
          <cell r="AX19">
            <v>55.34</v>
          </cell>
          <cell r="AY19">
            <v>88.03</v>
          </cell>
          <cell r="AZ19">
            <v>129.9</v>
          </cell>
          <cell r="BA19">
            <v>6.7542</v>
          </cell>
          <cell r="BB19">
            <v>4.3282999999999996</v>
          </cell>
          <cell r="BC19">
            <v>3.3755000000000002</v>
          </cell>
          <cell r="BD19">
            <v>2.6341999999999999</v>
          </cell>
          <cell r="BE19">
            <v>1.1817</v>
          </cell>
          <cell r="BF19">
            <v>1.0661</v>
          </cell>
          <cell r="BG19">
            <v>0.99419999999999997</v>
          </cell>
          <cell r="BH19">
            <v>1.2795000000000001</v>
          </cell>
          <cell r="BI19">
            <v>2.0354000000000001</v>
          </cell>
          <cell r="BJ19">
            <v>3.0034999999999998</v>
          </cell>
          <cell r="BK19">
            <v>1</v>
          </cell>
          <cell r="BL19">
            <v>6.7542</v>
          </cell>
          <cell r="BM19">
            <v>4.3282999999999996</v>
          </cell>
          <cell r="BN19">
            <v>3.3755000000000002</v>
          </cell>
          <cell r="BO19">
            <v>2.6341999999999999</v>
          </cell>
          <cell r="BP19">
            <v>1.1817</v>
          </cell>
          <cell r="BQ19">
            <v>1.0661</v>
          </cell>
          <cell r="BR19">
            <v>0.99419999999999997</v>
          </cell>
          <cell r="BS19">
            <v>1.2795000000000001</v>
          </cell>
          <cell r="BT19">
            <v>2.0354000000000001</v>
          </cell>
          <cell r="BU19">
            <v>3.0034999999999998</v>
          </cell>
          <cell r="BV19">
            <v>8.7804599999999997</v>
          </cell>
          <cell r="BW19">
            <v>5.6267899999999997</v>
          </cell>
          <cell r="BX19">
            <v>4.3881500000000004</v>
          </cell>
          <cell r="BY19">
            <v>3.4244599999999998</v>
          </cell>
          <cell r="BZ19">
            <v>1.5362100000000001</v>
          </cell>
          <cell r="CA19">
            <v>1.3859300000000001</v>
          </cell>
          <cell r="CB19">
            <v>1.2924599999999999</v>
          </cell>
          <cell r="CC19">
            <v>1.6633500000000001</v>
          </cell>
          <cell r="CD19">
            <v>2.64602</v>
          </cell>
          <cell r="CE19">
            <v>3.90455</v>
          </cell>
          <cell r="CF19">
            <v>3</v>
          </cell>
          <cell r="CG19">
            <v>2</v>
          </cell>
        </row>
        <row r="20">
          <cell r="B20" t="str">
            <v>386</v>
          </cell>
          <cell r="C20" t="str">
            <v xml:space="preserve"> ОГБУЗ «Усть-Илимская городская станция скорой медицинской помощи» </v>
          </cell>
          <cell r="D20" t="str">
            <v>Усть-Илимск СМП</v>
          </cell>
          <cell r="E20" t="str">
            <v>г. Усть-Илимск</v>
          </cell>
          <cell r="F20">
            <v>1.5587</v>
          </cell>
          <cell r="G20">
            <v>90417305</v>
          </cell>
          <cell r="H20">
            <v>1518533</v>
          </cell>
          <cell r="I20">
            <v>1346600</v>
          </cell>
          <cell r="J20">
            <v>5176652</v>
          </cell>
          <cell r="K20">
            <v>4341094</v>
          </cell>
          <cell r="L20">
            <v>4527172</v>
          </cell>
          <cell r="M20">
            <v>4472835</v>
          </cell>
          <cell r="N20">
            <v>14330828</v>
          </cell>
          <cell r="O20">
            <v>13963376</v>
          </cell>
          <cell r="P20">
            <v>11564652</v>
          </cell>
          <cell r="Q20">
            <v>29175563</v>
          </cell>
          <cell r="R20">
            <v>32330510.950000003</v>
          </cell>
          <cell r="S20">
            <v>90197901.24000001</v>
          </cell>
          <cell r="T20">
            <v>57867390.290000007</v>
          </cell>
          <cell r="U20">
            <v>971866.41</v>
          </cell>
          <cell r="V20">
            <v>861828.69</v>
          </cell>
          <cell r="W20">
            <v>3313075.32</v>
          </cell>
          <cell r="X20">
            <v>2778315.29</v>
          </cell>
          <cell r="Y20">
            <v>2897405.86</v>
          </cell>
          <cell r="Z20">
            <v>2862629.99</v>
          </cell>
          <cell r="AA20">
            <v>9171779.8599999994</v>
          </cell>
          <cell r="AB20">
            <v>8936609.3000000007</v>
          </cell>
          <cell r="AC20">
            <v>7401417.5800000001</v>
          </cell>
          <cell r="AD20">
            <v>18672461.989999998</v>
          </cell>
          <cell r="AE20">
            <v>95971</v>
          </cell>
          <cell r="AF20">
            <v>440</v>
          </cell>
          <cell r="AG20">
            <v>426</v>
          </cell>
          <cell r="AH20">
            <v>2404</v>
          </cell>
          <cell r="AI20">
            <v>2302</v>
          </cell>
          <cell r="AJ20">
            <v>7470</v>
          </cell>
          <cell r="AK20">
            <v>7074</v>
          </cell>
          <cell r="AL20">
            <v>27380</v>
          </cell>
          <cell r="AM20">
            <v>23722</v>
          </cell>
          <cell r="AN20">
            <v>7569</v>
          </cell>
          <cell r="AO20">
            <v>17184</v>
          </cell>
          <cell r="AQ20">
            <v>184.07</v>
          </cell>
          <cell r="AR20">
            <v>168.59</v>
          </cell>
          <cell r="AS20">
            <v>114.85</v>
          </cell>
          <cell r="AT20">
            <v>100.58</v>
          </cell>
          <cell r="AU20">
            <v>32.32</v>
          </cell>
          <cell r="AV20">
            <v>33.72</v>
          </cell>
          <cell r="AW20">
            <v>27.92</v>
          </cell>
          <cell r="AX20">
            <v>31.39</v>
          </cell>
          <cell r="AY20">
            <v>81.489999999999995</v>
          </cell>
          <cell r="AZ20">
            <v>90.55</v>
          </cell>
          <cell r="BA20">
            <v>4.2560000000000002</v>
          </cell>
          <cell r="BB20">
            <v>3.8980000000000001</v>
          </cell>
          <cell r="BC20">
            <v>2.6555</v>
          </cell>
          <cell r="BD20">
            <v>2.3254999999999999</v>
          </cell>
          <cell r="BE20">
            <v>0.74729999999999996</v>
          </cell>
          <cell r="BF20">
            <v>0.77969999999999995</v>
          </cell>
          <cell r="BG20">
            <v>0.64549999999999996</v>
          </cell>
          <cell r="BH20">
            <v>0.7258</v>
          </cell>
          <cell r="BI20">
            <v>1.8842000000000001</v>
          </cell>
          <cell r="BJ20">
            <v>2.0935999999999999</v>
          </cell>
          <cell r="BK20">
            <v>1</v>
          </cell>
          <cell r="BL20">
            <v>4.2560000000000002</v>
          </cell>
          <cell r="BM20">
            <v>3.8980000000000001</v>
          </cell>
          <cell r="BN20">
            <v>2.6555</v>
          </cell>
          <cell r="BO20">
            <v>2.3254999999999999</v>
          </cell>
          <cell r="BP20">
            <v>0.74729999999999996</v>
          </cell>
          <cell r="BQ20">
            <v>0.77969999999999995</v>
          </cell>
          <cell r="BR20">
            <v>0.64549999999999996</v>
          </cell>
          <cell r="BS20">
            <v>0.7258</v>
          </cell>
          <cell r="BT20">
            <v>1.8842000000000001</v>
          </cell>
          <cell r="BU20">
            <v>2.0935999999999999</v>
          </cell>
          <cell r="BV20">
            <v>6.6338271999999998</v>
          </cell>
          <cell r="BW20">
            <v>6.0758125999999999</v>
          </cell>
          <cell r="BX20">
            <v>4.1391278499999995</v>
          </cell>
          <cell r="BY20">
            <v>3.6247568499999998</v>
          </cell>
          <cell r="BZ20">
            <v>1.1648165099999999</v>
          </cell>
          <cell r="CA20">
            <v>1.21531839</v>
          </cell>
          <cell r="CB20">
            <v>1.00614085</v>
          </cell>
          <cell r="CC20">
            <v>1.13130446</v>
          </cell>
          <cell r="CD20">
            <v>2.9369025400000002</v>
          </cell>
          <cell r="CE20">
            <v>3.26329432</v>
          </cell>
          <cell r="CF20">
            <v>3</v>
          </cell>
          <cell r="CG20">
            <v>3</v>
          </cell>
        </row>
        <row r="21">
          <cell r="B21" t="str">
            <v>185</v>
          </cell>
          <cell r="C21" t="str">
            <v xml:space="preserve"> ОГБУЗ «Чунская центральная районная больница» </v>
          </cell>
          <cell r="D21" t="str">
            <v>Чуна ЦРБ</v>
          </cell>
          <cell r="E21" t="str">
            <v>Чунский район</v>
          </cell>
          <cell r="F21">
            <v>1.3</v>
          </cell>
          <cell r="G21">
            <v>27076188</v>
          </cell>
          <cell r="H21">
            <v>511451</v>
          </cell>
          <cell r="I21">
            <v>393320</v>
          </cell>
          <cell r="J21">
            <v>1171554</v>
          </cell>
          <cell r="K21">
            <v>1193353</v>
          </cell>
          <cell r="L21">
            <v>1382978</v>
          </cell>
          <cell r="M21">
            <v>1427858</v>
          </cell>
          <cell r="N21">
            <v>4193420</v>
          </cell>
          <cell r="O21">
            <v>6130656</v>
          </cell>
          <cell r="P21">
            <v>2384930</v>
          </cell>
          <cell r="Q21">
            <v>8286668</v>
          </cell>
          <cell r="R21">
            <v>8173609.5299999937</v>
          </cell>
          <cell r="S21">
            <v>35418974.599999994</v>
          </cell>
          <cell r="T21">
            <v>27245365.07</v>
          </cell>
          <cell r="U21">
            <v>514646.64</v>
          </cell>
          <cell r="V21">
            <v>395777.54</v>
          </cell>
          <cell r="W21">
            <v>1178874.0900000001</v>
          </cell>
          <cell r="X21">
            <v>1200809.29</v>
          </cell>
          <cell r="Y21">
            <v>1391619.1</v>
          </cell>
          <cell r="Z21">
            <v>1436779.52</v>
          </cell>
          <cell r="AA21">
            <v>4219621.2699999996</v>
          </cell>
          <cell r="AB21">
            <v>6168961.4800000004</v>
          </cell>
          <cell r="AC21">
            <v>2399831.4900000002</v>
          </cell>
          <cell r="AD21">
            <v>8338444.6500000004</v>
          </cell>
          <cell r="AE21">
            <v>37654</v>
          </cell>
          <cell r="AF21">
            <v>175</v>
          </cell>
          <cell r="AG21">
            <v>181</v>
          </cell>
          <cell r="AH21">
            <v>963</v>
          </cell>
          <cell r="AI21">
            <v>900</v>
          </cell>
          <cell r="AJ21">
            <v>3485</v>
          </cell>
          <cell r="AK21">
            <v>3176</v>
          </cell>
          <cell r="AL21">
            <v>10707</v>
          </cell>
          <cell r="AM21">
            <v>9392</v>
          </cell>
          <cell r="AN21">
            <v>2577</v>
          </cell>
          <cell r="AO21">
            <v>6098</v>
          </cell>
          <cell r="AQ21">
            <v>245.07</v>
          </cell>
          <cell r="AR21">
            <v>182.22</v>
          </cell>
          <cell r="AS21">
            <v>102.01</v>
          </cell>
          <cell r="AT21">
            <v>111.19</v>
          </cell>
          <cell r="AU21">
            <v>33.28</v>
          </cell>
          <cell r="AV21">
            <v>37.700000000000003</v>
          </cell>
          <cell r="AW21">
            <v>32.840000000000003</v>
          </cell>
          <cell r="AX21">
            <v>54.74</v>
          </cell>
          <cell r="AY21">
            <v>77.599999999999994</v>
          </cell>
          <cell r="AZ21">
            <v>113.95</v>
          </cell>
          <cell r="BA21">
            <v>5.6664000000000003</v>
          </cell>
          <cell r="BB21">
            <v>4.2131999999999996</v>
          </cell>
          <cell r="BC21">
            <v>2.3586</v>
          </cell>
          <cell r="BD21">
            <v>2.5709</v>
          </cell>
          <cell r="BE21">
            <v>0.76949999999999996</v>
          </cell>
          <cell r="BF21">
            <v>0.87170000000000003</v>
          </cell>
          <cell r="BG21">
            <v>0.75929999999999997</v>
          </cell>
          <cell r="BH21">
            <v>1.2657</v>
          </cell>
          <cell r="BI21">
            <v>1.7942</v>
          </cell>
          <cell r="BJ21">
            <v>2.6347</v>
          </cell>
          <cell r="BK21">
            <v>1</v>
          </cell>
          <cell r="BL21">
            <v>5.6664000000000003</v>
          </cell>
          <cell r="BM21">
            <v>4.2131999999999996</v>
          </cell>
          <cell r="BN21">
            <v>2.3586</v>
          </cell>
          <cell r="BO21">
            <v>2.5709</v>
          </cell>
          <cell r="BP21">
            <v>0.76949999999999996</v>
          </cell>
          <cell r="BQ21">
            <v>0.87170000000000003</v>
          </cell>
          <cell r="BR21">
            <v>0.75929999999999997</v>
          </cell>
          <cell r="BS21">
            <v>1.2657</v>
          </cell>
          <cell r="BT21">
            <v>1.7942</v>
          </cell>
          <cell r="BU21">
            <v>2.6347</v>
          </cell>
          <cell r="BV21">
            <v>7.3663200000000009</v>
          </cell>
          <cell r="BW21">
            <v>5.4771599999999996</v>
          </cell>
          <cell r="BX21">
            <v>3.0661800000000001</v>
          </cell>
          <cell r="BY21">
            <v>3.3421699999999999</v>
          </cell>
          <cell r="BZ21">
            <v>1.0003500000000001</v>
          </cell>
          <cell r="CA21">
            <v>1.1332100000000001</v>
          </cell>
          <cell r="CB21">
            <v>0.98709000000000002</v>
          </cell>
          <cell r="CC21">
            <v>1.64541</v>
          </cell>
          <cell r="CD21">
            <v>2.3324600000000002</v>
          </cell>
          <cell r="CE21">
            <v>3.4251100000000001</v>
          </cell>
          <cell r="CF21">
            <v>4</v>
          </cell>
          <cell r="CG21">
            <v>3</v>
          </cell>
        </row>
        <row r="22">
          <cell r="B22" t="str">
            <v>157</v>
          </cell>
          <cell r="C22" t="str">
            <v xml:space="preserve">ОГБУЗ «Черемховская городская больница № 1» </v>
          </cell>
          <cell r="D22" t="str">
            <v>Черемхово ГБ1</v>
          </cell>
          <cell r="E22" t="str">
            <v>Черемховский   район 1</v>
          </cell>
          <cell r="F22">
            <v>1.3</v>
          </cell>
          <cell r="G22">
            <v>81427129</v>
          </cell>
          <cell r="H22">
            <v>1172746</v>
          </cell>
          <cell r="I22">
            <v>1336062</v>
          </cell>
          <cell r="J22">
            <v>3653928</v>
          </cell>
          <cell r="K22">
            <v>3127193</v>
          </cell>
          <cell r="L22">
            <v>4956307</v>
          </cell>
          <cell r="M22">
            <v>4372779</v>
          </cell>
          <cell r="N22">
            <v>14857435</v>
          </cell>
          <cell r="O22">
            <v>17078894</v>
          </cell>
          <cell r="P22">
            <v>8240547</v>
          </cell>
          <cell r="Q22">
            <v>22631238</v>
          </cell>
          <cell r="R22">
            <v>19276909.039999999</v>
          </cell>
          <cell r="S22">
            <v>83533272.439999998</v>
          </cell>
          <cell r="T22">
            <v>64256363.399999999</v>
          </cell>
          <cell r="U22">
            <v>925445.78</v>
          </cell>
          <cell r="V22">
            <v>1054322.8799999999</v>
          </cell>
          <cell r="W22">
            <v>2883414.02</v>
          </cell>
          <cell r="X22">
            <v>2467753.1</v>
          </cell>
          <cell r="Y22">
            <v>3911156.73</v>
          </cell>
          <cell r="Z22">
            <v>3450678.91</v>
          </cell>
          <cell r="AA22">
            <v>11724406.279999999</v>
          </cell>
          <cell r="AB22">
            <v>13477420.029999999</v>
          </cell>
          <cell r="AC22">
            <v>6502839.8899999997</v>
          </cell>
          <cell r="AD22">
            <v>17858925.780000001</v>
          </cell>
          <cell r="AE22">
            <v>89979</v>
          </cell>
          <cell r="AF22">
            <v>507</v>
          </cell>
          <cell r="AG22">
            <v>477</v>
          </cell>
          <cell r="AH22">
            <v>2821</v>
          </cell>
          <cell r="AI22">
            <v>2671</v>
          </cell>
          <cell r="AJ22">
            <v>8343</v>
          </cell>
          <cell r="AK22">
            <v>7908</v>
          </cell>
          <cell r="AL22">
            <v>24465</v>
          </cell>
          <cell r="AM22">
            <v>23154</v>
          </cell>
          <cell r="AN22">
            <v>5672</v>
          </cell>
          <cell r="AO22">
            <v>13961</v>
          </cell>
          <cell r="AQ22">
            <v>152.11000000000001</v>
          </cell>
          <cell r="AR22">
            <v>184.19</v>
          </cell>
          <cell r="AS22">
            <v>85.18</v>
          </cell>
          <cell r="AT22">
            <v>76.989999999999995</v>
          </cell>
          <cell r="AU22">
            <v>39.07</v>
          </cell>
          <cell r="AV22">
            <v>36.36</v>
          </cell>
          <cell r="AW22">
            <v>39.94</v>
          </cell>
          <cell r="AX22">
            <v>48.51</v>
          </cell>
          <cell r="AY22">
            <v>95.54</v>
          </cell>
          <cell r="AZ22">
            <v>106.6</v>
          </cell>
          <cell r="BA22">
            <v>3.5169999999999999</v>
          </cell>
          <cell r="BB22">
            <v>4.2587000000000002</v>
          </cell>
          <cell r="BC22">
            <v>1.9695</v>
          </cell>
          <cell r="BD22">
            <v>1.7801</v>
          </cell>
          <cell r="BE22">
            <v>0.90339999999999998</v>
          </cell>
          <cell r="BF22">
            <v>0.8407</v>
          </cell>
          <cell r="BG22">
            <v>0.92349999999999999</v>
          </cell>
          <cell r="BH22">
            <v>1.1215999999999999</v>
          </cell>
          <cell r="BI22">
            <v>2.2090000000000001</v>
          </cell>
          <cell r="BJ22">
            <v>2.4647000000000001</v>
          </cell>
          <cell r="BK22">
            <v>1</v>
          </cell>
          <cell r="BL22">
            <v>3.5169999999999999</v>
          </cell>
          <cell r="BM22">
            <v>4.2587000000000002</v>
          </cell>
          <cell r="BN22">
            <v>1.9695</v>
          </cell>
          <cell r="BO22">
            <v>1.7801</v>
          </cell>
          <cell r="BP22">
            <v>0.90339999999999998</v>
          </cell>
          <cell r="BQ22">
            <v>0.8407</v>
          </cell>
          <cell r="BR22">
            <v>0.92349999999999999</v>
          </cell>
          <cell r="BS22">
            <v>1.1215999999999999</v>
          </cell>
          <cell r="BT22">
            <v>2.2090000000000001</v>
          </cell>
          <cell r="BU22">
            <v>2.4647000000000001</v>
          </cell>
          <cell r="BV22">
            <v>4.5720999999999998</v>
          </cell>
          <cell r="BW22">
            <v>5.5363100000000003</v>
          </cell>
          <cell r="BX22">
            <v>2.5603500000000001</v>
          </cell>
          <cell r="BY22">
            <v>2.31413</v>
          </cell>
          <cell r="BZ22">
            <v>1.17442</v>
          </cell>
          <cell r="CA22">
            <v>1.09291</v>
          </cell>
          <cell r="CB22">
            <v>1.20055</v>
          </cell>
          <cell r="CC22">
            <v>1.45808</v>
          </cell>
          <cell r="CD22">
            <v>2.8717000000000001</v>
          </cell>
          <cell r="CE22">
            <v>3.2041100000000005</v>
          </cell>
          <cell r="CF22">
            <v>4</v>
          </cell>
          <cell r="CG22">
            <v>3</v>
          </cell>
        </row>
        <row r="23">
          <cell r="B23" t="str">
            <v>129</v>
          </cell>
          <cell r="C23" t="str">
            <v xml:space="preserve"> ОГБУЗ «Железногорская центральная районная больница» </v>
          </cell>
          <cell r="D23" t="str">
            <v>Железногорск ЦРБ</v>
          </cell>
          <cell r="E23" t="str">
            <v>Нижнеилимский район</v>
          </cell>
          <cell r="F23">
            <v>1.5667</v>
          </cell>
          <cell r="G23">
            <v>50235286</v>
          </cell>
          <cell r="H23">
            <v>642583</v>
          </cell>
          <cell r="I23">
            <v>583034</v>
          </cell>
          <cell r="J23">
            <v>2015858</v>
          </cell>
          <cell r="K23">
            <v>1622031</v>
          </cell>
          <cell r="L23">
            <v>2567620</v>
          </cell>
          <cell r="M23">
            <v>2680010</v>
          </cell>
          <cell r="N23">
            <v>8325876</v>
          </cell>
          <cell r="O23">
            <v>9373103</v>
          </cell>
          <cell r="P23">
            <v>7136731</v>
          </cell>
          <cell r="Q23">
            <v>15288440</v>
          </cell>
          <cell r="R23">
            <v>18193404.940000001</v>
          </cell>
          <cell r="S23">
            <v>50297525.200000003</v>
          </cell>
          <cell r="T23">
            <v>32104120.260000002</v>
          </cell>
          <cell r="U23">
            <v>410658.79</v>
          </cell>
          <cell r="V23">
            <v>372602.51</v>
          </cell>
          <cell r="W23">
            <v>1288284.6499999999</v>
          </cell>
          <cell r="X23">
            <v>1036599.62</v>
          </cell>
          <cell r="Y23">
            <v>1640902</v>
          </cell>
          <cell r="Z23">
            <v>1712727.65</v>
          </cell>
          <cell r="AA23">
            <v>5320860.01</v>
          </cell>
          <cell r="AB23">
            <v>5990116.71</v>
          </cell>
          <cell r="AC23">
            <v>4560907.05</v>
          </cell>
          <cell r="AD23">
            <v>9770461.2699999996</v>
          </cell>
          <cell r="AE23">
            <v>55361</v>
          </cell>
          <cell r="AF23">
            <v>247</v>
          </cell>
          <cell r="AG23">
            <v>251</v>
          </cell>
          <cell r="AH23">
            <v>1330</v>
          </cell>
          <cell r="AI23">
            <v>1161</v>
          </cell>
          <cell r="AJ23">
            <v>4619</v>
          </cell>
          <cell r="AK23">
            <v>4359</v>
          </cell>
          <cell r="AL23">
            <v>15982</v>
          </cell>
          <cell r="AM23">
            <v>13967</v>
          </cell>
          <cell r="AN23">
            <v>4003</v>
          </cell>
          <cell r="AO23">
            <v>9442</v>
          </cell>
          <cell r="AQ23">
            <v>138.55000000000001</v>
          </cell>
          <cell r="AR23">
            <v>123.71</v>
          </cell>
          <cell r="AS23">
            <v>80.72</v>
          </cell>
          <cell r="AT23">
            <v>74.400000000000006</v>
          </cell>
          <cell r="AU23">
            <v>29.6</v>
          </cell>
          <cell r="AV23">
            <v>32.74</v>
          </cell>
          <cell r="AW23">
            <v>27.74</v>
          </cell>
          <cell r="AX23">
            <v>35.74</v>
          </cell>
          <cell r="AY23">
            <v>94.95</v>
          </cell>
          <cell r="AZ23">
            <v>86.23</v>
          </cell>
          <cell r="BA23">
            <v>3.2035</v>
          </cell>
          <cell r="BB23">
            <v>2.8603000000000001</v>
          </cell>
          <cell r="BC23">
            <v>1.8664000000000001</v>
          </cell>
          <cell r="BD23">
            <v>1.7202</v>
          </cell>
          <cell r="BE23">
            <v>0.68440000000000001</v>
          </cell>
          <cell r="BF23">
            <v>0.75700000000000001</v>
          </cell>
          <cell r="BG23">
            <v>0.64139999999999997</v>
          </cell>
          <cell r="BH23">
            <v>0.82640000000000002</v>
          </cell>
          <cell r="BI23">
            <v>2.1953999999999998</v>
          </cell>
          <cell r="BJ23">
            <v>1.9938</v>
          </cell>
          <cell r="BK23">
            <v>1</v>
          </cell>
          <cell r="BL23">
            <v>3.2035</v>
          </cell>
          <cell r="BM23">
            <v>2.8603000000000001</v>
          </cell>
          <cell r="BN23">
            <v>1.8664000000000001</v>
          </cell>
          <cell r="BO23">
            <v>1.7202</v>
          </cell>
          <cell r="BP23">
            <v>0.68440000000000001</v>
          </cell>
          <cell r="BQ23">
            <v>0.75700000000000001</v>
          </cell>
          <cell r="BR23">
            <v>0.64139999999999997</v>
          </cell>
          <cell r="BS23">
            <v>0.82640000000000002</v>
          </cell>
          <cell r="BT23">
            <v>2.1953999999999998</v>
          </cell>
          <cell r="BU23">
            <v>1.9938</v>
          </cell>
          <cell r="BV23">
            <v>5.01892345</v>
          </cell>
          <cell r="BW23">
            <v>4.4812320100000003</v>
          </cell>
          <cell r="BX23">
            <v>2.9240888800000002</v>
          </cell>
          <cell r="BY23">
            <v>2.6950373399999998</v>
          </cell>
          <cell r="BZ23">
            <v>1.07224948</v>
          </cell>
          <cell r="CA23">
            <v>1.1859919000000001</v>
          </cell>
          <cell r="CB23">
            <v>1.00488138</v>
          </cell>
          <cell r="CC23">
            <v>1.2947208800000001</v>
          </cell>
          <cell r="CD23">
            <v>3.4395331799999997</v>
          </cell>
          <cell r="CE23">
            <v>3.1236864600000001</v>
          </cell>
          <cell r="CF23">
            <v>5</v>
          </cell>
          <cell r="CG23">
            <v>4</v>
          </cell>
        </row>
        <row r="24">
          <cell r="B24" t="str">
            <v>162</v>
          </cell>
          <cell r="C24" t="str">
            <v xml:space="preserve"> ОГБУЗ «Больница г. Свирска» </v>
          </cell>
          <cell r="D24" t="str">
            <v>Свирск Больница</v>
          </cell>
          <cell r="E24" t="str">
            <v>Черемховский   район</v>
          </cell>
          <cell r="F24">
            <v>1.3</v>
          </cell>
          <cell r="G24">
            <v>15473554</v>
          </cell>
          <cell r="H24">
            <v>214075</v>
          </cell>
          <cell r="I24">
            <v>145754</v>
          </cell>
          <cell r="J24">
            <v>662731</v>
          </cell>
          <cell r="K24">
            <v>566157</v>
          </cell>
          <cell r="L24">
            <v>745118</v>
          </cell>
          <cell r="M24">
            <v>669317</v>
          </cell>
          <cell r="N24">
            <v>2676735</v>
          </cell>
          <cell r="O24">
            <v>3125322</v>
          </cell>
          <cell r="P24">
            <v>1808225</v>
          </cell>
          <cell r="Q24">
            <v>4860120</v>
          </cell>
          <cell r="R24">
            <v>3471706.8899999987</v>
          </cell>
          <cell r="S24">
            <v>15044063.199999999</v>
          </cell>
          <cell r="T24">
            <v>11572356.310000001</v>
          </cell>
          <cell r="U24">
            <v>160102.34</v>
          </cell>
          <cell r="V24">
            <v>109006.45</v>
          </cell>
          <cell r="W24">
            <v>495643.04</v>
          </cell>
          <cell r="X24">
            <v>423417.3</v>
          </cell>
          <cell r="Y24">
            <v>557258.6</v>
          </cell>
          <cell r="Z24">
            <v>500568.57</v>
          </cell>
          <cell r="AA24">
            <v>2001875.66</v>
          </cell>
          <cell r="AB24">
            <v>2337364.7599999998</v>
          </cell>
          <cell r="AC24">
            <v>1352334.7</v>
          </cell>
          <cell r="AD24">
            <v>3634784.89</v>
          </cell>
          <cell r="AE24">
            <v>16967</v>
          </cell>
          <cell r="AF24">
            <v>95</v>
          </cell>
          <cell r="AG24">
            <v>90</v>
          </cell>
          <cell r="AH24">
            <v>531</v>
          </cell>
          <cell r="AI24">
            <v>520</v>
          </cell>
          <cell r="AJ24">
            <v>1461</v>
          </cell>
          <cell r="AK24">
            <v>1369</v>
          </cell>
          <cell r="AL24">
            <v>4542</v>
          </cell>
          <cell r="AM24">
            <v>4334</v>
          </cell>
          <cell r="AN24">
            <v>1082</v>
          </cell>
          <cell r="AO24">
            <v>2943</v>
          </cell>
          <cell r="AQ24">
            <v>140.44</v>
          </cell>
          <cell r="AR24">
            <v>100.93</v>
          </cell>
          <cell r="AS24">
            <v>77.78</v>
          </cell>
          <cell r="AT24">
            <v>67.86</v>
          </cell>
          <cell r="AU24">
            <v>31.79</v>
          </cell>
          <cell r="AV24">
            <v>30.47</v>
          </cell>
          <cell r="AW24">
            <v>36.729999999999997</v>
          </cell>
          <cell r="AX24">
            <v>44.94</v>
          </cell>
          <cell r="AY24">
            <v>104.15</v>
          </cell>
          <cell r="AZ24">
            <v>102.92</v>
          </cell>
          <cell r="BA24">
            <v>3.2471999999999999</v>
          </cell>
          <cell r="BB24">
            <v>2.3336000000000001</v>
          </cell>
          <cell r="BC24">
            <v>1.7984</v>
          </cell>
          <cell r="BD24">
            <v>1.569</v>
          </cell>
          <cell r="BE24">
            <v>0.73499999999999999</v>
          </cell>
          <cell r="BF24">
            <v>0.70450000000000002</v>
          </cell>
          <cell r="BG24">
            <v>0.84919999999999995</v>
          </cell>
          <cell r="BH24">
            <v>1.0390999999999999</v>
          </cell>
          <cell r="BI24">
            <v>2.4081000000000001</v>
          </cell>
          <cell r="BJ24">
            <v>2.3797000000000001</v>
          </cell>
          <cell r="BK24">
            <v>1</v>
          </cell>
          <cell r="BL24">
            <v>3.2471999999999999</v>
          </cell>
          <cell r="BM24">
            <v>2.3336000000000001</v>
          </cell>
          <cell r="BN24">
            <v>1.7984</v>
          </cell>
          <cell r="BO24">
            <v>1.569</v>
          </cell>
          <cell r="BP24">
            <v>0.73499999999999999</v>
          </cell>
          <cell r="BQ24">
            <v>0.70450000000000002</v>
          </cell>
          <cell r="BR24">
            <v>0.84919999999999995</v>
          </cell>
          <cell r="BS24">
            <v>1.0390999999999999</v>
          </cell>
          <cell r="BT24">
            <v>2.4081000000000001</v>
          </cell>
          <cell r="BU24">
            <v>2.3797000000000001</v>
          </cell>
          <cell r="BV24">
            <v>4.2213599999999998</v>
          </cell>
          <cell r="BW24">
            <v>3.0336800000000004</v>
          </cell>
          <cell r="BX24">
            <v>2.33792</v>
          </cell>
          <cell r="BY24">
            <v>2.0396999999999998</v>
          </cell>
          <cell r="BZ24">
            <v>0.95550000000000002</v>
          </cell>
          <cell r="CA24">
            <v>0.91585000000000005</v>
          </cell>
          <cell r="CB24">
            <v>1.1039600000000001</v>
          </cell>
          <cell r="CC24">
            <v>1.35083</v>
          </cell>
          <cell r="CD24">
            <v>3.1305300000000003</v>
          </cell>
          <cell r="CE24">
            <v>3.0936100000000004</v>
          </cell>
          <cell r="CF24">
            <v>5</v>
          </cell>
          <cell r="CG24">
            <v>4</v>
          </cell>
        </row>
        <row r="25">
          <cell r="B25" t="str">
            <v>391</v>
          </cell>
          <cell r="C25" t="str">
            <v xml:space="preserve"> ОГБУЗ «Братская городская станция скорой медицинской помощи» </v>
          </cell>
          <cell r="D25" t="str">
            <v>Братск СМП</v>
          </cell>
          <cell r="E25" t="str">
            <v>г. Братск</v>
          </cell>
          <cell r="F25">
            <v>1.5343</v>
          </cell>
          <cell r="G25">
            <v>208909332</v>
          </cell>
          <cell r="H25">
            <v>3978219</v>
          </cell>
          <cell r="I25">
            <v>3235117</v>
          </cell>
          <cell r="J25">
            <v>12667267</v>
          </cell>
          <cell r="K25">
            <v>10400102</v>
          </cell>
          <cell r="L25">
            <v>8878641</v>
          </cell>
          <cell r="M25">
            <v>8555614</v>
          </cell>
          <cell r="N25">
            <v>31250453</v>
          </cell>
          <cell r="O25">
            <v>39128396</v>
          </cell>
          <cell r="P25">
            <v>23028792</v>
          </cell>
          <cell r="Q25">
            <v>67786731</v>
          </cell>
          <cell r="R25">
            <v>68620666.363333419</v>
          </cell>
          <cell r="S25">
            <v>197051634.66333342</v>
          </cell>
          <cell r="T25">
            <v>128430968.3</v>
          </cell>
          <cell r="U25">
            <v>2445685.4700000002</v>
          </cell>
          <cell r="V25">
            <v>1988849.44</v>
          </cell>
          <cell r="W25">
            <v>7787442.29</v>
          </cell>
          <cell r="X25">
            <v>6393659.6699999999</v>
          </cell>
          <cell r="Y25">
            <v>5458312.7000000002</v>
          </cell>
          <cell r="Z25">
            <v>5259725.74</v>
          </cell>
          <cell r="AA25">
            <v>19211807.82</v>
          </cell>
          <cell r="AB25">
            <v>24054922.48</v>
          </cell>
          <cell r="AC25">
            <v>14157386.02</v>
          </cell>
          <cell r="AD25">
            <v>41673176.670000002</v>
          </cell>
          <cell r="AE25">
            <v>228166</v>
          </cell>
          <cell r="AF25">
            <v>1188</v>
          </cell>
          <cell r="AG25">
            <v>1133</v>
          </cell>
          <cell r="AH25">
            <v>5955</v>
          </cell>
          <cell r="AI25">
            <v>5579</v>
          </cell>
          <cell r="AJ25">
            <v>17255</v>
          </cell>
          <cell r="AK25">
            <v>16461</v>
          </cell>
          <cell r="AL25">
            <v>63628</v>
          </cell>
          <cell r="AM25">
            <v>59492</v>
          </cell>
          <cell r="AN25">
            <v>15967</v>
          </cell>
          <cell r="AO25">
            <v>41508</v>
          </cell>
          <cell r="AQ25">
            <v>171.55</v>
          </cell>
          <cell r="AR25">
            <v>146.28</v>
          </cell>
          <cell r="AS25">
            <v>108.98</v>
          </cell>
          <cell r="AT25">
            <v>95.5</v>
          </cell>
          <cell r="AU25">
            <v>26.36</v>
          </cell>
          <cell r="AV25">
            <v>26.63</v>
          </cell>
          <cell r="AW25">
            <v>25.16</v>
          </cell>
          <cell r="AX25">
            <v>33.69</v>
          </cell>
          <cell r="AY25">
            <v>73.89</v>
          </cell>
          <cell r="AZ25">
            <v>83.66</v>
          </cell>
          <cell r="BA25">
            <v>3.9664999999999999</v>
          </cell>
          <cell r="BB25">
            <v>3.3822000000000001</v>
          </cell>
          <cell r="BC25">
            <v>2.5198</v>
          </cell>
          <cell r="BD25">
            <v>2.2081</v>
          </cell>
          <cell r="BE25">
            <v>0.60950000000000004</v>
          </cell>
          <cell r="BF25">
            <v>0.61570000000000003</v>
          </cell>
          <cell r="BG25">
            <v>0.58169999999999999</v>
          </cell>
          <cell r="BH25">
            <v>0.77900000000000003</v>
          </cell>
          <cell r="BI25">
            <v>1.7083999999999999</v>
          </cell>
          <cell r="BJ25">
            <v>1.9342999999999999</v>
          </cell>
          <cell r="BK25">
            <v>1</v>
          </cell>
          <cell r="BL25">
            <v>3.9664999999999999</v>
          </cell>
          <cell r="BM25">
            <v>3.3822000000000001</v>
          </cell>
          <cell r="BN25">
            <v>2.5198</v>
          </cell>
          <cell r="BO25">
            <v>2.2081</v>
          </cell>
          <cell r="BP25">
            <v>0.60950000000000004</v>
          </cell>
          <cell r="BQ25">
            <v>0.61570000000000003</v>
          </cell>
          <cell r="BR25">
            <v>0.58169999999999999</v>
          </cell>
          <cell r="BS25">
            <v>0.77900000000000003</v>
          </cell>
          <cell r="BT25">
            <v>1.7083999999999999</v>
          </cell>
          <cell r="BU25">
            <v>1.9342999999999999</v>
          </cell>
          <cell r="BV25">
            <v>6.0858009499999994</v>
          </cell>
          <cell r="BW25">
            <v>5.1893094600000005</v>
          </cell>
          <cell r="BX25">
            <v>3.86612914</v>
          </cell>
          <cell r="BY25">
            <v>3.3878878299999999</v>
          </cell>
          <cell r="BZ25">
            <v>0.93515585000000001</v>
          </cell>
          <cell r="CA25">
            <v>0.94466851000000007</v>
          </cell>
          <cell r="CB25">
            <v>0.89250231000000002</v>
          </cell>
          <cell r="CC25">
            <v>1.1952197</v>
          </cell>
          <cell r="CD25">
            <v>2.6211981199999999</v>
          </cell>
          <cell r="CE25">
            <v>2.96779649</v>
          </cell>
          <cell r="CF25">
            <v>3</v>
          </cell>
          <cell r="CG25">
            <v>4</v>
          </cell>
        </row>
        <row r="26">
          <cell r="B26" t="str">
            <v>177</v>
          </cell>
          <cell r="C26" t="str">
            <v xml:space="preserve"> ОГБУЗ «Усольская городская больница» </v>
          </cell>
          <cell r="D26" t="str">
            <v>Усолье ГБ</v>
          </cell>
          <cell r="E26" t="str">
            <v>Усолье-Сибирское г. 1</v>
          </cell>
          <cell r="F26">
            <v>1.3</v>
          </cell>
          <cell r="G26">
            <v>105485935</v>
          </cell>
          <cell r="H26">
            <v>1995933</v>
          </cell>
          <cell r="I26">
            <v>1745523</v>
          </cell>
          <cell r="J26">
            <v>5531370</v>
          </cell>
          <cell r="K26">
            <v>4742857</v>
          </cell>
          <cell r="L26">
            <v>4550903</v>
          </cell>
          <cell r="M26">
            <v>4405168</v>
          </cell>
          <cell r="N26">
            <v>15638988</v>
          </cell>
          <cell r="O26">
            <v>20204834</v>
          </cell>
          <cell r="P26">
            <v>10848633</v>
          </cell>
          <cell r="Q26">
            <v>35821726</v>
          </cell>
          <cell r="R26">
            <v>23997010.929999977</v>
          </cell>
          <cell r="S26">
            <v>103987047.43999997</v>
          </cell>
          <cell r="T26">
            <v>79990036.50999999</v>
          </cell>
          <cell r="U26">
            <v>1513516.98</v>
          </cell>
          <cell r="V26">
            <v>1323630.95</v>
          </cell>
          <cell r="W26">
            <v>4194440.5999999996</v>
          </cell>
          <cell r="X26">
            <v>3596510.8</v>
          </cell>
          <cell r="Y26">
            <v>3450951.99</v>
          </cell>
          <cell r="Z26">
            <v>3340441.07</v>
          </cell>
          <cell r="AA26">
            <v>11859052.310000001</v>
          </cell>
          <cell r="AB26">
            <v>15321335.58</v>
          </cell>
          <cell r="AC26">
            <v>8226523.75</v>
          </cell>
          <cell r="AD26">
            <v>27163632.48</v>
          </cell>
          <cell r="AE26">
            <v>134773</v>
          </cell>
          <cell r="AF26">
            <v>763</v>
          </cell>
          <cell r="AG26">
            <v>710</v>
          </cell>
          <cell r="AH26">
            <v>3915</v>
          </cell>
          <cell r="AI26">
            <v>3706</v>
          </cell>
          <cell r="AJ26">
            <v>11134</v>
          </cell>
          <cell r="AK26">
            <v>10613</v>
          </cell>
          <cell r="AL26">
            <v>36482</v>
          </cell>
          <cell r="AM26">
            <v>35813</v>
          </cell>
          <cell r="AN26">
            <v>8441</v>
          </cell>
          <cell r="AO26">
            <v>23196</v>
          </cell>
          <cell r="AQ26">
            <v>165.3</v>
          </cell>
          <cell r="AR26">
            <v>155.36000000000001</v>
          </cell>
          <cell r="AS26">
            <v>89.28</v>
          </cell>
          <cell r="AT26">
            <v>80.87</v>
          </cell>
          <cell r="AU26">
            <v>25.83</v>
          </cell>
          <cell r="AV26">
            <v>26.23</v>
          </cell>
          <cell r="AW26">
            <v>27.09</v>
          </cell>
          <cell r="AX26">
            <v>35.65</v>
          </cell>
          <cell r="AY26">
            <v>81.22</v>
          </cell>
          <cell r="AZ26">
            <v>97.59</v>
          </cell>
          <cell r="BA26">
            <v>3.8220000000000001</v>
          </cell>
          <cell r="BB26">
            <v>3.5920999999999998</v>
          </cell>
          <cell r="BC26">
            <v>2.0642999999999998</v>
          </cell>
          <cell r="BD26">
            <v>1.8697999999999999</v>
          </cell>
          <cell r="BE26">
            <v>0.59719999999999995</v>
          </cell>
          <cell r="BF26">
            <v>0.60650000000000004</v>
          </cell>
          <cell r="BG26">
            <v>0.62639999999999996</v>
          </cell>
          <cell r="BH26">
            <v>0.82430000000000003</v>
          </cell>
          <cell r="BI26">
            <v>1.8778999999999999</v>
          </cell>
          <cell r="BJ26">
            <v>2.2564000000000002</v>
          </cell>
          <cell r="BK26">
            <v>1</v>
          </cell>
          <cell r="BL26">
            <v>3.8220000000000001</v>
          </cell>
          <cell r="BM26">
            <v>3.5920999999999998</v>
          </cell>
          <cell r="BN26">
            <v>2.0642999999999998</v>
          </cell>
          <cell r="BO26">
            <v>1.8697999999999999</v>
          </cell>
          <cell r="BP26">
            <v>0.59719999999999995</v>
          </cell>
          <cell r="BQ26">
            <v>0.60650000000000004</v>
          </cell>
          <cell r="BR26">
            <v>0.62639999999999996</v>
          </cell>
          <cell r="BS26">
            <v>0.82430000000000003</v>
          </cell>
          <cell r="BT26">
            <v>1.8778999999999999</v>
          </cell>
          <cell r="BU26">
            <v>2.2564000000000002</v>
          </cell>
          <cell r="BV26">
            <v>4.9686000000000003</v>
          </cell>
          <cell r="BW26">
            <v>4.6697300000000004</v>
          </cell>
          <cell r="BX26">
            <v>2.6835899999999997</v>
          </cell>
          <cell r="BY26">
            <v>2.4307400000000001</v>
          </cell>
          <cell r="BZ26">
            <v>0.77635999999999994</v>
          </cell>
          <cell r="CA26">
            <v>0.7884500000000001</v>
          </cell>
          <cell r="CB26">
            <v>0.81431999999999993</v>
          </cell>
          <cell r="CC26">
            <v>1.07159</v>
          </cell>
          <cell r="CD26">
            <v>2.4412699999999998</v>
          </cell>
          <cell r="CE26">
            <v>2.9333200000000001</v>
          </cell>
          <cell r="CF26">
            <v>6</v>
          </cell>
          <cell r="CG26">
            <v>5</v>
          </cell>
        </row>
        <row r="27">
          <cell r="B27" t="str">
            <v>144</v>
          </cell>
          <cell r="C27" t="str">
            <v xml:space="preserve"> ОГБУЗ «Казачинско-Ленская центральная районная больница» </v>
          </cell>
          <cell r="D27" t="str">
            <v>Казачинско-Ленская ЦРБ</v>
          </cell>
          <cell r="E27" t="str">
            <v>Казаченско-Ленский район</v>
          </cell>
          <cell r="F27">
            <v>1.6025</v>
          </cell>
          <cell r="G27">
            <v>17738059</v>
          </cell>
          <cell r="H27">
            <v>249503</v>
          </cell>
          <cell r="I27">
            <v>302643</v>
          </cell>
          <cell r="J27">
            <v>1041679</v>
          </cell>
          <cell r="K27">
            <v>905854</v>
          </cell>
          <cell r="L27">
            <v>1274132</v>
          </cell>
          <cell r="M27">
            <v>1225693</v>
          </cell>
          <cell r="N27">
            <v>2816721</v>
          </cell>
          <cell r="O27">
            <v>3303871</v>
          </cell>
          <cell r="P27">
            <v>1759301</v>
          </cell>
          <cell r="Q27">
            <v>4858662</v>
          </cell>
          <cell r="R27">
            <v>5719985.1400000006</v>
          </cell>
          <cell r="S27">
            <v>15213736.4</v>
          </cell>
          <cell r="T27">
            <v>9493751.2599999998</v>
          </cell>
          <cell r="U27">
            <v>133538.82</v>
          </cell>
          <cell r="V27">
            <v>161980.37</v>
          </cell>
          <cell r="W27">
            <v>557526.68999999994</v>
          </cell>
          <cell r="X27">
            <v>484830.53</v>
          </cell>
          <cell r="Y27">
            <v>681940.02</v>
          </cell>
          <cell r="Z27">
            <v>656014.53</v>
          </cell>
          <cell r="AA27">
            <v>1507563.4</v>
          </cell>
          <cell r="AB27">
            <v>1768295.48</v>
          </cell>
          <cell r="AC27">
            <v>941611.82</v>
          </cell>
          <cell r="AD27">
            <v>2600449.6</v>
          </cell>
          <cell r="AE27">
            <v>19642</v>
          </cell>
          <cell r="AF27">
            <v>117</v>
          </cell>
          <cell r="AG27">
            <v>96</v>
          </cell>
          <cell r="AH27">
            <v>512</v>
          </cell>
          <cell r="AI27">
            <v>553</v>
          </cell>
          <cell r="AJ27">
            <v>1841</v>
          </cell>
          <cell r="AK27">
            <v>1730</v>
          </cell>
          <cell r="AL27">
            <v>5660</v>
          </cell>
          <cell r="AM27">
            <v>4832</v>
          </cell>
          <cell r="AN27">
            <v>1484</v>
          </cell>
          <cell r="AO27">
            <v>2817</v>
          </cell>
          <cell r="AQ27">
            <v>95.11</v>
          </cell>
          <cell r="AR27">
            <v>140.61000000000001</v>
          </cell>
          <cell r="AS27">
            <v>90.74</v>
          </cell>
          <cell r="AT27">
            <v>73.06</v>
          </cell>
          <cell r="AU27">
            <v>30.87</v>
          </cell>
          <cell r="AV27">
            <v>31.6</v>
          </cell>
          <cell r="AW27">
            <v>22.2</v>
          </cell>
          <cell r="AX27">
            <v>30.5</v>
          </cell>
          <cell r="AY27">
            <v>52.88</v>
          </cell>
          <cell r="AZ27">
            <v>76.930000000000007</v>
          </cell>
          <cell r="BA27">
            <v>2.1991000000000001</v>
          </cell>
          <cell r="BB27">
            <v>3.2511000000000001</v>
          </cell>
          <cell r="BC27">
            <v>2.0979999999999999</v>
          </cell>
          <cell r="BD27">
            <v>1.6892</v>
          </cell>
          <cell r="BE27">
            <v>0.71379999999999999</v>
          </cell>
          <cell r="BF27">
            <v>0.73060000000000003</v>
          </cell>
          <cell r="BG27">
            <v>0.51329999999999998</v>
          </cell>
          <cell r="BH27">
            <v>0.70520000000000005</v>
          </cell>
          <cell r="BI27">
            <v>1.2226999999999999</v>
          </cell>
          <cell r="BJ27">
            <v>1.7786999999999999</v>
          </cell>
          <cell r="BK27">
            <v>1</v>
          </cell>
          <cell r="BL27">
            <v>2.1991000000000001</v>
          </cell>
          <cell r="BM27">
            <v>3.2511000000000001</v>
          </cell>
          <cell r="BN27">
            <v>2.0979999999999999</v>
          </cell>
          <cell r="BO27">
            <v>1.6892</v>
          </cell>
          <cell r="BP27">
            <v>0.71379999999999999</v>
          </cell>
          <cell r="BQ27">
            <v>0.73060000000000003</v>
          </cell>
          <cell r="BR27">
            <v>0.51329999999999998</v>
          </cell>
          <cell r="BS27">
            <v>0.70520000000000005</v>
          </cell>
          <cell r="BT27">
            <v>1.2226999999999999</v>
          </cell>
          <cell r="BU27">
            <v>1.7786999999999999</v>
          </cell>
          <cell r="BV27">
            <v>3.5240577500000003</v>
          </cell>
          <cell r="BW27">
            <v>5.20988775</v>
          </cell>
          <cell r="BX27">
            <v>3.3620449999999997</v>
          </cell>
          <cell r="BY27">
            <v>2.7069430000000003</v>
          </cell>
          <cell r="BZ27">
            <v>1.1438645000000001</v>
          </cell>
          <cell r="CA27">
            <v>1.1707865000000002</v>
          </cell>
          <cell r="CB27">
            <v>0.82256324999999997</v>
          </cell>
          <cell r="CC27">
            <v>1.1300830000000002</v>
          </cell>
          <cell r="CD27">
            <v>1.9593767499999999</v>
          </cell>
          <cell r="CE27">
            <v>2.8503667500000001</v>
          </cell>
          <cell r="CF27">
            <v>6</v>
          </cell>
          <cell r="CG27">
            <v>5</v>
          </cell>
        </row>
        <row r="28">
          <cell r="B28" t="str">
            <v>164</v>
          </cell>
          <cell r="C28" t="str">
            <v xml:space="preserve"> ОГБУЗ  «Тайшетская центральная районная больница» </v>
          </cell>
          <cell r="D28" t="str">
            <v>Тайшет РБ</v>
          </cell>
          <cell r="E28" t="str">
            <v>Тайшетский  район</v>
          </cell>
          <cell r="F28">
            <v>1.3</v>
          </cell>
          <cell r="G28">
            <v>55280290</v>
          </cell>
          <cell r="H28">
            <v>951724</v>
          </cell>
          <cell r="I28">
            <v>826461</v>
          </cell>
          <cell r="J28">
            <v>2639862</v>
          </cell>
          <cell r="K28">
            <v>2498767</v>
          </cell>
          <cell r="L28">
            <v>3042784</v>
          </cell>
          <cell r="M28">
            <v>2973769</v>
          </cell>
          <cell r="N28">
            <v>9581561</v>
          </cell>
          <cell r="O28">
            <v>11454323</v>
          </cell>
          <cell r="P28">
            <v>4878650</v>
          </cell>
          <cell r="Q28">
            <v>16432389</v>
          </cell>
          <cell r="R28">
            <v>13739119.390000001</v>
          </cell>
          <cell r="S28">
            <v>59536184.040000007</v>
          </cell>
          <cell r="T28">
            <v>45797064.650000006</v>
          </cell>
          <cell r="U28">
            <v>788457.61</v>
          </cell>
          <cell r="V28">
            <v>684683.24</v>
          </cell>
          <cell r="W28">
            <v>2186998.85</v>
          </cell>
          <cell r="X28">
            <v>2070108.42</v>
          </cell>
          <cell r="Y28">
            <v>2520800.37</v>
          </cell>
          <cell r="Z28">
            <v>2463624.7599999998</v>
          </cell>
          <cell r="AA28">
            <v>7937863</v>
          </cell>
          <cell r="AB28">
            <v>9489356.3499999996</v>
          </cell>
          <cell r="AC28">
            <v>4041727.16</v>
          </cell>
          <cell r="AD28">
            <v>13613444.890000001</v>
          </cell>
          <cell r="AE28">
            <v>78562</v>
          </cell>
          <cell r="AF28">
            <v>406</v>
          </cell>
          <cell r="AG28">
            <v>427</v>
          </cell>
          <cell r="AH28">
            <v>2213</v>
          </cell>
          <cell r="AI28">
            <v>2128</v>
          </cell>
          <cell r="AJ28">
            <v>6941</v>
          </cell>
          <cell r="AK28">
            <v>6715</v>
          </cell>
          <cell r="AL28">
            <v>23334</v>
          </cell>
          <cell r="AM28">
            <v>19099</v>
          </cell>
          <cell r="AN28">
            <v>5099</v>
          </cell>
          <cell r="AO28">
            <v>12200</v>
          </cell>
          <cell r="AQ28">
            <v>161.83000000000001</v>
          </cell>
          <cell r="AR28">
            <v>133.62</v>
          </cell>
          <cell r="AS28">
            <v>82.35</v>
          </cell>
          <cell r="AT28">
            <v>81.069999999999993</v>
          </cell>
          <cell r="AU28">
            <v>30.26</v>
          </cell>
          <cell r="AV28">
            <v>30.57</v>
          </cell>
          <cell r="AW28">
            <v>28.35</v>
          </cell>
          <cell r="AX28">
            <v>41.4</v>
          </cell>
          <cell r="AY28">
            <v>66.05</v>
          </cell>
          <cell r="AZ28">
            <v>92.99</v>
          </cell>
          <cell r="BA28">
            <v>3.7416999999999998</v>
          </cell>
          <cell r="BB28">
            <v>3.0895000000000001</v>
          </cell>
          <cell r="BC28">
            <v>1.9039999999999999</v>
          </cell>
          <cell r="BD28">
            <v>1.8745000000000001</v>
          </cell>
          <cell r="BE28">
            <v>0.69969999999999999</v>
          </cell>
          <cell r="BF28">
            <v>0.70679999999999998</v>
          </cell>
          <cell r="BG28">
            <v>0.65549999999999997</v>
          </cell>
          <cell r="BH28">
            <v>0.95720000000000005</v>
          </cell>
          <cell r="BI28">
            <v>1.5271999999999999</v>
          </cell>
          <cell r="BJ28">
            <v>2.1501000000000001</v>
          </cell>
          <cell r="BK28">
            <v>1</v>
          </cell>
          <cell r="BL28">
            <v>3.7416999999999998</v>
          </cell>
          <cell r="BM28">
            <v>3.0895000000000001</v>
          </cell>
          <cell r="BN28">
            <v>1.9039999999999999</v>
          </cell>
          <cell r="BO28">
            <v>1.8745000000000001</v>
          </cell>
          <cell r="BP28">
            <v>0.69969999999999999</v>
          </cell>
          <cell r="BQ28">
            <v>0.70679999999999998</v>
          </cell>
          <cell r="BR28">
            <v>0.65549999999999997</v>
          </cell>
          <cell r="BS28">
            <v>0.95720000000000005</v>
          </cell>
          <cell r="BT28">
            <v>1.5271999999999999</v>
          </cell>
          <cell r="BU28">
            <v>2.1501000000000001</v>
          </cell>
          <cell r="BV28">
            <v>4.8642099999999999</v>
          </cell>
          <cell r="BW28">
            <v>4.0163500000000001</v>
          </cell>
          <cell r="BX28">
            <v>2.4752000000000001</v>
          </cell>
          <cell r="BY28">
            <v>2.4368500000000002</v>
          </cell>
          <cell r="BZ28">
            <v>0.90961000000000003</v>
          </cell>
          <cell r="CA28">
            <v>0.91883999999999999</v>
          </cell>
          <cell r="CB28">
            <v>0.85214999999999996</v>
          </cell>
          <cell r="CC28">
            <v>1.2443600000000001</v>
          </cell>
          <cell r="CD28">
            <v>1.98536</v>
          </cell>
          <cell r="CE28">
            <v>2.7951300000000003</v>
          </cell>
          <cell r="CF28">
            <v>7</v>
          </cell>
          <cell r="CG28">
            <v>6</v>
          </cell>
        </row>
        <row r="29">
          <cell r="B29" t="str">
            <v>099</v>
          </cell>
          <cell r="C29" t="str">
            <v xml:space="preserve"> ОГБУЗ «Слюдянская центральная районная больница» </v>
          </cell>
          <cell r="D29" t="str">
            <v>Слюдянка ЦРБ</v>
          </cell>
          <cell r="E29" t="str">
            <v>Слюдянский район</v>
          </cell>
          <cell r="F29">
            <v>1.3</v>
          </cell>
          <cell r="G29">
            <v>37031028</v>
          </cell>
          <cell r="H29">
            <v>572081</v>
          </cell>
          <cell r="I29">
            <v>580738</v>
          </cell>
          <cell r="J29">
            <v>1887972</v>
          </cell>
          <cell r="K29">
            <v>1605506</v>
          </cell>
          <cell r="L29">
            <v>2026384</v>
          </cell>
          <cell r="M29">
            <v>1716027</v>
          </cell>
          <cell r="N29">
            <v>6076268</v>
          </cell>
          <cell r="O29">
            <v>6776070</v>
          </cell>
          <cell r="P29">
            <v>3676016</v>
          </cell>
          <cell r="Q29">
            <v>12113966</v>
          </cell>
          <cell r="R29">
            <v>7878991.799999997</v>
          </cell>
          <cell r="S29">
            <v>34142297.839999996</v>
          </cell>
          <cell r="T29">
            <v>26263306.039999999</v>
          </cell>
          <cell r="U29">
            <v>405733.76</v>
          </cell>
          <cell r="V29">
            <v>411873.52</v>
          </cell>
          <cell r="W29">
            <v>1338995.68</v>
          </cell>
          <cell r="X29">
            <v>1138663.92</v>
          </cell>
          <cell r="Y29">
            <v>1437160.84</v>
          </cell>
          <cell r="Z29">
            <v>1217048.1000000001</v>
          </cell>
          <cell r="AA29">
            <v>4309437.0999999996</v>
          </cell>
          <cell r="AB29">
            <v>4805753.71</v>
          </cell>
          <cell r="AC29">
            <v>2607119.9900000002</v>
          </cell>
          <cell r="AD29">
            <v>8591519.4199999999</v>
          </cell>
          <cell r="AE29">
            <v>45035</v>
          </cell>
          <cell r="AF29">
            <v>233</v>
          </cell>
          <cell r="AG29">
            <v>245</v>
          </cell>
          <cell r="AH29">
            <v>1286</v>
          </cell>
          <cell r="AI29">
            <v>1229</v>
          </cell>
          <cell r="AJ29">
            <v>3835</v>
          </cell>
          <cell r="AK29">
            <v>3846</v>
          </cell>
          <cell r="AL29">
            <v>12462</v>
          </cell>
          <cell r="AM29">
            <v>11608</v>
          </cell>
          <cell r="AN29">
            <v>2983</v>
          </cell>
          <cell r="AO29">
            <v>7308</v>
          </cell>
          <cell r="AQ29">
            <v>145.11000000000001</v>
          </cell>
          <cell r="AR29">
            <v>140.09</v>
          </cell>
          <cell r="AS29">
            <v>86.77</v>
          </cell>
          <cell r="AT29">
            <v>77.209999999999994</v>
          </cell>
          <cell r="AU29">
            <v>31.23</v>
          </cell>
          <cell r="AV29">
            <v>26.37</v>
          </cell>
          <cell r="AW29">
            <v>28.82</v>
          </cell>
          <cell r="AX29">
            <v>34.5</v>
          </cell>
          <cell r="AY29">
            <v>72.83</v>
          </cell>
          <cell r="AZ29">
            <v>97.97</v>
          </cell>
          <cell r="BA29">
            <v>3.3551000000000002</v>
          </cell>
          <cell r="BB29">
            <v>3.2391000000000001</v>
          </cell>
          <cell r="BC29">
            <v>2.0062000000000002</v>
          </cell>
          <cell r="BD29">
            <v>1.7851999999999999</v>
          </cell>
          <cell r="BE29">
            <v>0.72209999999999996</v>
          </cell>
          <cell r="BF29">
            <v>0.60970000000000002</v>
          </cell>
          <cell r="BG29">
            <v>0.66639999999999999</v>
          </cell>
          <cell r="BH29">
            <v>0.79769999999999996</v>
          </cell>
          <cell r="BI29">
            <v>1.6839</v>
          </cell>
          <cell r="BJ29">
            <v>2.2652000000000001</v>
          </cell>
          <cell r="BK29">
            <v>1</v>
          </cell>
          <cell r="BL29">
            <v>3.3551000000000002</v>
          </cell>
          <cell r="BM29">
            <v>3.2391000000000001</v>
          </cell>
          <cell r="BN29">
            <v>2.0062000000000002</v>
          </cell>
          <cell r="BO29">
            <v>1.7851999999999999</v>
          </cell>
          <cell r="BP29">
            <v>0.72209999999999996</v>
          </cell>
          <cell r="BQ29">
            <v>0.60970000000000002</v>
          </cell>
          <cell r="BR29">
            <v>0.66639999999999999</v>
          </cell>
          <cell r="BS29">
            <v>0.79769999999999996</v>
          </cell>
          <cell r="BT29">
            <v>1.6839</v>
          </cell>
          <cell r="BU29">
            <v>2.2652000000000001</v>
          </cell>
          <cell r="BV29">
            <v>4.3616300000000008</v>
          </cell>
          <cell r="BW29">
            <v>4.2108300000000005</v>
          </cell>
          <cell r="BX29">
            <v>2.6080600000000005</v>
          </cell>
          <cell r="BY29">
            <v>2.3207599999999999</v>
          </cell>
          <cell r="BZ29">
            <v>0.93872999999999995</v>
          </cell>
          <cell r="CA29">
            <v>0.79261000000000004</v>
          </cell>
          <cell r="CB29">
            <v>0.86631999999999998</v>
          </cell>
          <cell r="CC29">
            <v>1.03701</v>
          </cell>
          <cell r="CD29">
            <v>2.1890700000000001</v>
          </cell>
          <cell r="CE29">
            <v>2.94476</v>
          </cell>
          <cell r="CF29">
            <v>7</v>
          </cell>
          <cell r="CG29">
            <v>6</v>
          </cell>
        </row>
        <row r="30">
          <cell r="B30" t="str">
            <v>390</v>
          </cell>
          <cell r="C30" t="str">
            <v xml:space="preserve"> ОГБУЗ «Иркутская станция скорой медицинской помощи» </v>
          </cell>
          <cell r="D30" t="str">
            <v>Иркутск СМП</v>
          </cell>
          <cell r="E30" t="str">
            <v>г. Иркутск</v>
          </cell>
          <cell r="F30">
            <v>1.3</v>
          </cell>
          <cell r="G30">
            <v>388216379</v>
          </cell>
          <cell r="H30">
            <v>8565589</v>
          </cell>
          <cell r="I30">
            <v>7091628</v>
          </cell>
          <cell r="J30">
            <v>24962552</v>
          </cell>
          <cell r="K30">
            <v>20750741</v>
          </cell>
          <cell r="L30">
            <v>17479916</v>
          </cell>
          <cell r="M30">
            <v>15652776</v>
          </cell>
          <cell r="N30">
            <v>64341922</v>
          </cell>
          <cell r="O30">
            <v>74882143</v>
          </cell>
          <cell r="P30">
            <v>41215497</v>
          </cell>
          <cell r="Q30">
            <v>113273615</v>
          </cell>
          <cell r="R30">
            <v>117232717.04000008</v>
          </cell>
          <cell r="S30">
            <v>508008440.48000002</v>
          </cell>
          <cell r="T30">
            <v>390775723.43999994</v>
          </cell>
          <cell r="U30">
            <v>8622058.2599999998</v>
          </cell>
          <cell r="V30">
            <v>7138380.0700000003</v>
          </cell>
          <cell r="W30">
            <v>25127119.420000002</v>
          </cell>
          <cell r="X30">
            <v>20887541.75</v>
          </cell>
          <cell r="Y30">
            <v>17595153.609999999</v>
          </cell>
          <cell r="Z30">
            <v>15755968.050000001</v>
          </cell>
          <cell r="AA30">
            <v>64766100.759999998</v>
          </cell>
          <cell r="AB30">
            <v>75375808.920000002</v>
          </cell>
          <cell r="AC30">
            <v>41487213.130000003</v>
          </cell>
          <cell r="AD30">
            <v>114020379.47</v>
          </cell>
          <cell r="AE30">
            <v>720077</v>
          </cell>
          <cell r="AF30">
            <v>5371</v>
          </cell>
          <cell r="AG30">
            <v>5097</v>
          </cell>
          <cell r="AH30">
            <v>23602</v>
          </cell>
          <cell r="AI30">
            <v>22404</v>
          </cell>
          <cell r="AJ30">
            <v>58219</v>
          </cell>
          <cell r="AK30">
            <v>54963</v>
          </cell>
          <cell r="AL30">
            <v>194459</v>
          </cell>
          <cell r="AM30">
            <v>195940</v>
          </cell>
          <cell r="AN30">
            <v>45292</v>
          </cell>
          <cell r="AO30">
            <v>114730</v>
          </cell>
          <cell r="AQ30">
            <v>133.77000000000001</v>
          </cell>
          <cell r="AR30">
            <v>116.71</v>
          </cell>
          <cell r="AS30">
            <v>88.72</v>
          </cell>
          <cell r="AT30">
            <v>77.69</v>
          </cell>
          <cell r="AU30">
            <v>25.19</v>
          </cell>
          <cell r="AV30">
            <v>23.89</v>
          </cell>
          <cell r="AW30">
            <v>27.75</v>
          </cell>
          <cell r="AX30">
            <v>32.06</v>
          </cell>
          <cell r="AY30">
            <v>76.33</v>
          </cell>
          <cell r="AZ30">
            <v>82.82</v>
          </cell>
          <cell r="BA30">
            <v>3.0929000000000002</v>
          </cell>
          <cell r="BB30">
            <v>2.6985000000000001</v>
          </cell>
          <cell r="BC30">
            <v>2.0512999999999999</v>
          </cell>
          <cell r="BD30">
            <v>1.7963</v>
          </cell>
          <cell r="BE30">
            <v>0.58240000000000003</v>
          </cell>
          <cell r="BF30">
            <v>0.5524</v>
          </cell>
          <cell r="BG30">
            <v>0.64159999999999995</v>
          </cell>
          <cell r="BH30">
            <v>0.74129999999999996</v>
          </cell>
          <cell r="BI30">
            <v>1.7648999999999999</v>
          </cell>
          <cell r="BJ30">
            <v>1.9149</v>
          </cell>
          <cell r="BK30">
            <v>1</v>
          </cell>
          <cell r="BL30">
            <v>3.0929000000000002</v>
          </cell>
          <cell r="BM30">
            <v>2.6985000000000001</v>
          </cell>
          <cell r="BN30">
            <v>2.0512999999999999</v>
          </cell>
          <cell r="BO30">
            <v>1.7963</v>
          </cell>
          <cell r="BP30">
            <v>0.58240000000000003</v>
          </cell>
          <cell r="BQ30">
            <v>0.5524</v>
          </cell>
          <cell r="BR30">
            <v>0.64159999999999995</v>
          </cell>
          <cell r="BS30">
            <v>0.74129999999999996</v>
          </cell>
          <cell r="BT30">
            <v>1.7648999999999999</v>
          </cell>
          <cell r="BU30">
            <v>1.9149</v>
          </cell>
          <cell r="BV30">
            <v>4.0207700000000006</v>
          </cell>
          <cell r="BW30">
            <v>3.5080500000000003</v>
          </cell>
          <cell r="BX30">
            <v>2.66669</v>
          </cell>
          <cell r="BY30">
            <v>2.3351899999999999</v>
          </cell>
          <cell r="BZ30">
            <v>0.75712000000000002</v>
          </cell>
          <cell r="CA30">
            <v>0.71811999999999998</v>
          </cell>
          <cell r="CB30">
            <v>0.83407999999999993</v>
          </cell>
          <cell r="CC30">
            <v>0.96368999999999994</v>
          </cell>
          <cell r="CD30">
            <v>2.2943699999999998</v>
          </cell>
          <cell r="CE30">
            <v>2.4893700000000001</v>
          </cell>
          <cell r="CF30">
            <v>8</v>
          </cell>
          <cell r="CG30">
            <v>6</v>
          </cell>
        </row>
        <row r="31">
          <cell r="B31" t="str">
            <v>133</v>
          </cell>
          <cell r="C31" t="str">
            <v xml:space="preserve"> ОГБУЗ «Зиминская городская больница» </v>
          </cell>
          <cell r="D31" t="str">
            <v>Зима ГБ</v>
          </cell>
          <cell r="E31" t="str">
            <v>г. Зима</v>
          </cell>
          <cell r="F31">
            <v>1.3</v>
          </cell>
          <cell r="G31">
            <v>28844966</v>
          </cell>
          <cell r="H31">
            <v>523565</v>
          </cell>
          <cell r="I31">
            <v>627368</v>
          </cell>
          <cell r="J31">
            <v>1239374</v>
          </cell>
          <cell r="K31">
            <v>1080570</v>
          </cell>
          <cell r="L31">
            <v>1370822</v>
          </cell>
          <cell r="M31">
            <v>1389537</v>
          </cell>
          <cell r="N31">
            <v>5174728</v>
          </cell>
          <cell r="O31">
            <v>6681171</v>
          </cell>
          <cell r="P31">
            <v>2510361</v>
          </cell>
          <cell r="Q31">
            <v>8247470</v>
          </cell>
          <cell r="R31">
            <v>7356431.8799999952</v>
          </cell>
          <cell r="S31">
            <v>31877871.479999997</v>
          </cell>
          <cell r="T31">
            <v>24521439.600000001</v>
          </cell>
          <cell r="U31">
            <v>445088.67</v>
          </cell>
          <cell r="V31">
            <v>533332.80000000005</v>
          </cell>
          <cell r="W31">
            <v>1053606.19</v>
          </cell>
          <cell r="X31">
            <v>918605.07</v>
          </cell>
          <cell r="Y31">
            <v>1165351.6599999999</v>
          </cell>
          <cell r="Z31">
            <v>1181261.49</v>
          </cell>
          <cell r="AA31">
            <v>4399096.1900000004</v>
          </cell>
          <cell r="AB31">
            <v>5679740.8300000001</v>
          </cell>
          <cell r="AC31">
            <v>2134086.9500000002</v>
          </cell>
          <cell r="AD31">
            <v>7011269.75</v>
          </cell>
          <cell r="AE31">
            <v>48218</v>
          </cell>
          <cell r="AF31">
            <v>322</v>
          </cell>
          <cell r="AG31">
            <v>247</v>
          </cell>
          <cell r="AH31">
            <v>1507</v>
          </cell>
          <cell r="AI31">
            <v>1468</v>
          </cell>
          <cell r="AJ31">
            <v>4395</v>
          </cell>
          <cell r="AK31">
            <v>4320</v>
          </cell>
          <cell r="AL31">
            <v>13930</v>
          </cell>
          <cell r="AM31">
            <v>12497</v>
          </cell>
          <cell r="AN31">
            <v>2808</v>
          </cell>
          <cell r="AO31">
            <v>6724</v>
          </cell>
          <cell r="AQ31">
            <v>115.19</v>
          </cell>
          <cell r="AR31">
            <v>179.94</v>
          </cell>
          <cell r="AS31">
            <v>58.26</v>
          </cell>
          <cell r="AT31">
            <v>52.15</v>
          </cell>
          <cell r="AU31">
            <v>22.1</v>
          </cell>
          <cell r="AV31">
            <v>22.79</v>
          </cell>
          <cell r="AW31">
            <v>26.32</v>
          </cell>
          <cell r="AX31">
            <v>37.869999999999997</v>
          </cell>
          <cell r="AY31">
            <v>63.33</v>
          </cell>
          <cell r="AZ31">
            <v>86.89</v>
          </cell>
          <cell r="BA31">
            <v>2.6634000000000002</v>
          </cell>
          <cell r="BB31">
            <v>4.1604999999999999</v>
          </cell>
          <cell r="BC31">
            <v>1.3471</v>
          </cell>
          <cell r="BD31">
            <v>1.2058</v>
          </cell>
          <cell r="BE31">
            <v>0.51100000000000001</v>
          </cell>
          <cell r="BF31">
            <v>0.52690000000000003</v>
          </cell>
          <cell r="BG31">
            <v>0.60860000000000003</v>
          </cell>
          <cell r="BH31">
            <v>0.87560000000000004</v>
          </cell>
          <cell r="BI31">
            <v>1.4642999999999999</v>
          </cell>
          <cell r="BJ31">
            <v>2.0089999999999999</v>
          </cell>
          <cell r="BK31">
            <v>1</v>
          </cell>
          <cell r="BL31">
            <v>2.6634000000000002</v>
          </cell>
          <cell r="BM31">
            <v>4.1604999999999999</v>
          </cell>
          <cell r="BN31">
            <v>1.3471</v>
          </cell>
          <cell r="BO31">
            <v>1.2058</v>
          </cell>
          <cell r="BP31">
            <v>0.51100000000000001</v>
          </cell>
          <cell r="BQ31">
            <v>0.52690000000000003</v>
          </cell>
          <cell r="BR31">
            <v>0.60860000000000003</v>
          </cell>
          <cell r="BS31">
            <v>0.87560000000000004</v>
          </cell>
          <cell r="BT31">
            <v>1.4642999999999999</v>
          </cell>
          <cell r="BU31">
            <v>2.0089999999999999</v>
          </cell>
          <cell r="BV31">
            <v>3.4624200000000003</v>
          </cell>
          <cell r="BW31">
            <v>5.4086499999999997</v>
          </cell>
          <cell r="BX31">
            <v>1.7512300000000001</v>
          </cell>
          <cell r="BY31">
            <v>1.5675399999999999</v>
          </cell>
          <cell r="BZ31">
            <v>0.6643</v>
          </cell>
          <cell r="CA31">
            <v>0.68497000000000008</v>
          </cell>
          <cell r="CB31">
            <v>0.79118000000000011</v>
          </cell>
          <cell r="CC31">
            <v>1.1382800000000002</v>
          </cell>
          <cell r="CD31">
            <v>1.9035899999999999</v>
          </cell>
          <cell r="CE31">
            <v>2.6116999999999999</v>
          </cell>
          <cell r="CF31">
            <v>8</v>
          </cell>
          <cell r="CG31">
            <v>7</v>
          </cell>
        </row>
        <row r="32">
          <cell r="B32" t="str">
            <v>087</v>
          </cell>
          <cell r="C32" t="str">
            <v xml:space="preserve">ОГАУЗ «Ангарская городская больница скорой медицинской помощи» </v>
          </cell>
          <cell r="D32" t="str">
            <v>Ангарск БСМП</v>
          </cell>
          <cell r="E32" t="str">
            <v>Ангарск</v>
          </cell>
          <cell r="F32">
            <v>1.3</v>
          </cell>
          <cell r="G32">
            <v>162233202</v>
          </cell>
          <cell r="H32">
            <v>3212834</v>
          </cell>
          <cell r="I32">
            <v>2693609</v>
          </cell>
          <cell r="J32">
            <v>8955532</v>
          </cell>
          <cell r="K32">
            <v>7664172</v>
          </cell>
          <cell r="L32">
            <v>6371444</v>
          </cell>
          <cell r="M32">
            <v>5900963</v>
          </cell>
          <cell r="N32">
            <v>28266581</v>
          </cell>
          <cell r="O32">
            <v>27916269</v>
          </cell>
          <cell r="P32">
            <v>19614477</v>
          </cell>
          <cell r="Q32">
            <v>51637321</v>
          </cell>
          <cell r="R32">
            <v>36581739.370000035</v>
          </cell>
          <cell r="S32">
            <v>158520870.60000002</v>
          </cell>
          <cell r="T32">
            <v>121939131.22999999</v>
          </cell>
          <cell r="U32">
            <v>2414858.25</v>
          </cell>
          <cell r="V32">
            <v>2024593.84</v>
          </cell>
          <cell r="W32">
            <v>6731234.9000000004</v>
          </cell>
          <cell r="X32">
            <v>5760611.6600000001</v>
          </cell>
          <cell r="Y32">
            <v>4788960.1900000004</v>
          </cell>
          <cell r="Z32">
            <v>4435333.17</v>
          </cell>
          <cell r="AA32">
            <v>21245973.620000001</v>
          </cell>
          <cell r="AB32">
            <v>20982669.07</v>
          </cell>
          <cell r="AC32">
            <v>14742803.91</v>
          </cell>
          <cell r="AD32">
            <v>38812092.619999997</v>
          </cell>
          <cell r="AE32">
            <v>243650</v>
          </cell>
          <cell r="AF32">
            <v>1418</v>
          </cell>
          <cell r="AG32">
            <v>1269</v>
          </cell>
          <cell r="AH32">
            <v>6763</v>
          </cell>
          <cell r="AI32">
            <v>6539</v>
          </cell>
          <cell r="AJ32">
            <v>17964</v>
          </cell>
          <cell r="AK32">
            <v>17453</v>
          </cell>
          <cell r="AL32">
            <v>66145</v>
          </cell>
          <cell r="AM32">
            <v>63250</v>
          </cell>
          <cell r="AN32">
            <v>17006</v>
          </cell>
          <cell r="AO32">
            <v>45843</v>
          </cell>
          <cell r="AQ32">
            <v>141.91999999999999</v>
          </cell>
          <cell r="AR32">
            <v>132.94999999999999</v>
          </cell>
          <cell r="AS32">
            <v>82.94</v>
          </cell>
          <cell r="AT32">
            <v>73.41</v>
          </cell>
          <cell r="AU32">
            <v>22.22</v>
          </cell>
          <cell r="AV32">
            <v>21.18</v>
          </cell>
          <cell r="AW32">
            <v>26.77</v>
          </cell>
          <cell r="AX32">
            <v>27.65</v>
          </cell>
          <cell r="AY32">
            <v>72.239999999999995</v>
          </cell>
          <cell r="AZ32">
            <v>70.55</v>
          </cell>
          <cell r="BA32">
            <v>3.2814000000000001</v>
          </cell>
          <cell r="BB32">
            <v>3.0739999999999998</v>
          </cell>
          <cell r="BC32">
            <v>1.9177</v>
          </cell>
          <cell r="BD32">
            <v>1.6973</v>
          </cell>
          <cell r="BE32">
            <v>0.51380000000000003</v>
          </cell>
          <cell r="BF32">
            <v>0.48970000000000002</v>
          </cell>
          <cell r="BG32">
            <v>0.61899999999999999</v>
          </cell>
          <cell r="BH32">
            <v>0.63929999999999998</v>
          </cell>
          <cell r="BI32">
            <v>1.6702999999999999</v>
          </cell>
          <cell r="BJ32">
            <v>1.6312</v>
          </cell>
          <cell r="BK32">
            <v>1</v>
          </cell>
          <cell r="BL32">
            <v>3.2814000000000001</v>
          </cell>
          <cell r="BM32">
            <v>3.0739999999999998</v>
          </cell>
          <cell r="BN32">
            <v>1.9177</v>
          </cell>
          <cell r="BO32">
            <v>1.6973</v>
          </cell>
          <cell r="BP32">
            <v>0.51380000000000003</v>
          </cell>
          <cell r="BQ32">
            <v>0.48970000000000002</v>
          </cell>
          <cell r="BR32">
            <v>0.61899999999999999</v>
          </cell>
          <cell r="BS32">
            <v>0.63929999999999998</v>
          </cell>
          <cell r="BT32">
            <v>1.6702999999999999</v>
          </cell>
          <cell r="BU32">
            <v>1.6312</v>
          </cell>
          <cell r="BV32">
            <v>4.2658200000000006</v>
          </cell>
          <cell r="BW32">
            <v>3.9962</v>
          </cell>
          <cell r="BX32">
            <v>2.4930099999999999</v>
          </cell>
          <cell r="BY32">
            <v>2.2064900000000001</v>
          </cell>
          <cell r="BZ32">
            <v>0.66794000000000009</v>
          </cell>
          <cell r="CA32">
            <v>0.63661000000000001</v>
          </cell>
          <cell r="CB32">
            <v>0.80469999999999997</v>
          </cell>
          <cell r="CC32">
            <v>0.83109</v>
          </cell>
          <cell r="CD32">
            <v>2.1713900000000002</v>
          </cell>
          <cell r="CE32">
            <v>2.1205600000000002</v>
          </cell>
          <cell r="CF32">
            <v>9</v>
          </cell>
          <cell r="CG32">
            <v>7</v>
          </cell>
        </row>
        <row r="33">
          <cell r="B33" t="str">
            <v>182</v>
          </cell>
          <cell r="C33" t="str">
            <v xml:space="preserve"> ОГБУЗ «Усть-Кутская районная больница» </v>
          </cell>
          <cell r="D33" t="str">
            <v>Усть-Кут РБ</v>
          </cell>
          <cell r="E33" t="str">
            <v>г. Усть-Кут</v>
          </cell>
          <cell r="F33">
            <v>1.5832999999999999</v>
          </cell>
          <cell r="G33">
            <v>40797343</v>
          </cell>
          <cell r="H33">
            <v>663616</v>
          </cell>
          <cell r="I33">
            <v>762663</v>
          </cell>
          <cell r="J33">
            <v>2024623</v>
          </cell>
          <cell r="K33">
            <v>1570102</v>
          </cell>
          <cell r="L33">
            <v>2823937</v>
          </cell>
          <cell r="M33">
            <v>2418833</v>
          </cell>
          <cell r="N33">
            <v>6206436</v>
          </cell>
          <cell r="O33">
            <v>8356756</v>
          </cell>
          <cell r="P33">
            <v>4075862</v>
          </cell>
          <cell r="Q33">
            <v>11894515</v>
          </cell>
          <cell r="R33">
            <v>13186824.729999997</v>
          </cell>
          <cell r="S33">
            <v>35794101.839999996</v>
          </cell>
          <cell r="T33">
            <v>22607277.109999999</v>
          </cell>
          <cell r="U33">
            <v>367733.53</v>
          </cell>
          <cell r="V33">
            <v>422619.04</v>
          </cell>
          <cell r="W33">
            <v>1121916.52</v>
          </cell>
          <cell r="X33">
            <v>870050.07</v>
          </cell>
          <cell r="Y33">
            <v>1564845.2</v>
          </cell>
          <cell r="Z33">
            <v>1340362.48</v>
          </cell>
          <cell r="AA33">
            <v>3439209.72</v>
          </cell>
          <cell r="AB33">
            <v>4630779.47</v>
          </cell>
          <cell r="AC33">
            <v>2258581.9300000002</v>
          </cell>
          <cell r="AD33">
            <v>6591179.1500000004</v>
          </cell>
          <cell r="AE33">
            <v>55176</v>
          </cell>
          <cell r="AF33">
            <v>309</v>
          </cell>
          <cell r="AG33">
            <v>282</v>
          </cell>
          <cell r="AH33">
            <v>1405</v>
          </cell>
          <cell r="AI33">
            <v>1202</v>
          </cell>
          <cell r="AJ33">
            <v>4931</v>
          </cell>
          <cell r="AK33">
            <v>4629</v>
          </cell>
          <cell r="AL33">
            <v>16102</v>
          </cell>
          <cell r="AM33">
            <v>13776</v>
          </cell>
          <cell r="AN33">
            <v>3771</v>
          </cell>
          <cell r="AO33">
            <v>8769</v>
          </cell>
          <cell r="AQ33">
            <v>99.17</v>
          </cell>
          <cell r="AR33">
            <v>124.89</v>
          </cell>
          <cell r="AS33">
            <v>66.540000000000006</v>
          </cell>
          <cell r="AT33">
            <v>60.32</v>
          </cell>
          <cell r="AU33">
            <v>26.45</v>
          </cell>
          <cell r="AV33">
            <v>24.13</v>
          </cell>
          <cell r="AW33">
            <v>17.8</v>
          </cell>
          <cell r="AX33">
            <v>28.01</v>
          </cell>
          <cell r="AY33">
            <v>49.91</v>
          </cell>
          <cell r="AZ33">
            <v>62.64</v>
          </cell>
          <cell r="BA33">
            <v>2.2928999999999999</v>
          </cell>
          <cell r="BB33">
            <v>2.8875999999999999</v>
          </cell>
          <cell r="BC33">
            <v>1.5385</v>
          </cell>
          <cell r="BD33">
            <v>1.3947000000000001</v>
          </cell>
          <cell r="BE33">
            <v>0.61160000000000003</v>
          </cell>
          <cell r="BF33">
            <v>0.55789999999999995</v>
          </cell>
          <cell r="BG33">
            <v>0.41160000000000002</v>
          </cell>
          <cell r="BH33">
            <v>0.64759999999999995</v>
          </cell>
          <cell r="BI33">
            <v>1.1539999999999999</v>
          </cell>
          <cell r="BJ33">
            <v>1.4482999999999999</v>
          </cell>
          <cell r="BK33">
            <v>1</v>
          </cell>
          <cell r="BL33">
            <v>2.2928999999999999</v>
          </cell>
          <cell r="BM33">
            <v>2.8875999999999999</v>
          </cell>
          <cell r="BN33">
            <v>1.5385</v>
          </cell>
          <cell r="BO33">
            <v>1.3947000000000001</v>
          </cell>
          <cell r="BP33">
            <v>0.61160000000000003</v>
          </cell>
          <cell r="BQ33">
            <v>0.55789999999999995</v>
          </cell>
          <cell r="BR33">
            <v>0.41160000000000002</v>
          </cell>
          <cell r="BS33">
            <v>0.64759999999999995</v>
          </cell>
          <cell r="BT33">
            <v>1.1539999999999999</v>
          </cell>
          <cell r="BU33">
            <v>1.4482999999999999</v>
          </cell>
          <cell r="BV33">
            <v>3.6303485699999998</v>
          </cell>
          <cell r="BW33">
            <v>4.5719370799999997</v>
          </cell>
          <cell r="BX33">
            <v>2.43590705</v>
          </cell>
          <cell r="BY33">
            <v>2.2082285100000001</v>
          </cell>
          <cell r="BZ33">
            <v>0.96834628</v>
          </cell>
          <cell r="CA33">
            <v>0.88332306999999988</v>
          </cell>
          <cell r="CB33">
            <v>0.65168627999999995</v>
          </cell>
          <cell r="CC33">
            <v>1.0253450799999999</v>
          </cell>
          <cell r="CD33">
            <v>1.8271281999999998</v>
          </cell>
          <cell r="CE33">
            <v>2.2930933899999997</v>
          </cell>
          <cell r="CF33">
            <v>9</v>
          </cell>
          <cell r="CG33">
            <v>7</v>
          </cell>
        </row>
        <row r="34">
          <cell r="B34" t="str">
            <v>097</v>
          </cell>
          <cell r="C34" t="str">
            <v xml:space="preserve"> ОГБУЗ «Жигаловская центральная районная больница» </v>
          </cell>
          <cell r="D34" t="str">
            <v>Жигалово ЦРБ</v>
          </cell>
          <cell r="E34" t="str">
            <v>Жигаловский район</v>
          </cell>
          <cell r="F34">
            <v>1.3</v>
          </cell>
          <cell r="G34">
            <v>7354535</v>
          </cell>
          <cell r="H34">
            <v>117692</v>
          </cell>
          <cell r="I34">
            <v>113751</v>
          </cell>
          <cell r="J34">
            <v>280128</v>
          </cell>
          <cell r="K34">
            <v>179914</v>
          </cell>
          <cell r="L34">
            <v>271010</v>
          </cell>
          <cell r="M34">
            <v>343888</v>
          </cell>
          <cell r="N34">
            <v>1063763</v>
          </cell>
          <cell r="O34">
            <v>1805672</v>
          </cell>
          <cell r="P34">
            <v>917063</v>
          </cell>
          <cell r="Q34">
            <v>2261654</v>
          </cell>
          <cell r="R34">
            <v>1391283.9000000004</v>
          </cell>
          <cell r="S34">
            <v>6028896.9199999999</v>
          </cell>
          <cell r="T34">
            <v>4637613.0199999996</v>
          </cell>
          <cell r="U34">
            <v>74214.070000000007</v>
          </cell>
          <cell r="V34">
            <v>71728.960000000006</v>
          </cell>
          <cell r="W34">
            <v>176642.75</v>
          </cell>
          <cell r="X34">
            <v>113449.93</v>
          </cell>
          <cell r="Y34">
            <v>170893.13</v>
          </cell>
          <cell r="Z34">
            <v>216848.44</v>
          </cell>
          <cell r="AA34">
            <v>670786.27</v>
          </cell>
          <cell r="AB34">
            <v>1138618.28</v>
          </cell>
          <cell r="AC34">
            <v>578280.38</v>
          </cell>
          <cell r="AD34">
            <v>1426150.81</v>
          </cell>
          <cell r="AE34">
            <v>9783</v>
          </cell>
          <cell r="AF34">
            <v>62</v>
          </cell>
          <cell r="AG34">
            <v>51</v>
          </cell>
          <cell r="AH34">
            <v>316</v>
          </cell>
          <cell r="AI34">
            <v>283</v>
          </cell>
          <cell r="AJ34">
            <v>911</v>
          </cell>
          <cell r="AK34">
            <v>984</v>
          </cell>
          <cell r="AL34">
            <v>2839</v>
          </cell>
          <cell r="AM34">
            <v>2346</v>
          </cell>
          <cell r="AN34">
            <v>657</v>
          </cell>
          <cell r="AO34">
            <v>1334</v>
          </cell>
          <cell r="AQ34">
            <v>99.75</v>
          </cell>
          <cell r="AR34">
            <v>117.2</v>
          </cell>
          <cell r="AS34">
            <v>46.58</v>
          </cell>
          <cell r="AT34">
            <v>33.409999999999997</v>
          </cell>
          <cell r="AU34">
            <v>15.63</v>
          </cell>
          <cell r="AV34">
            <v>18.36</v>
          </cell>
          <cell r="AW34">
            <v>19.690000000000001</v>
          </cell>
          <cell r="AX34">
            <v>40.450000000000003</v>
          </cell>
          <cell r="AY34">
            <v>73.349999999999994</v>
          </cell>
          <cell r="AZ34">
            <v>89.09</v>
          </cell>
          <cell r="BA34">
            <v>2.3064</v>
          </cell>
          <cell r="BB34">
            <v>2.7098</v>
          </cell>
          <cell r="BC34">
            <v>1.077</v>
          </cell>
          <cell r="BD34">
            <v>0.77249999999999996</v>
          </cell>
          <cell r="BE34">
            <v>0.3614</v>
          </cell>
          <cell r="BF34">
            <v>0.42449999999999999</v>
          </cell>
          <cell r="BG34">
            <v>0.45529999999999998</v>
          </cell>
          <cell r="BH34">
            <v>0.93530000000000002</v>
          </cell>
          <cell r="BI34">
            <v>1.696</v>
          </cell>
          <cell r="BJ34">
            <v>2.0598999999999998</v>
          </cell>
          <cell r="BK34">
            <v>1</v>
          </cell>
          <cell r="BL34">
            <v>2.3064</v>
          </cell>
          <cell r="BM34">
            <v>2.7098</v>
          </cell>
          <cell r="BN34">
            <v>1.077</v>
          </cell>
          <cell r="BO34">
            <v>0.77249999999999996</v>
          </cell>
          <cell r="BP34">
            <v>0.3614</v>
          </cell>
          <cell r="BQ34">
            <v>0.42449999999999999</v>
          </cell>
          <cell r="BR34">
            <v>0.45529999999999998</v>
          </cell>
          <cell r="BS34">
            <v>0.93530000000000002</v>
          </cell>
          <cell r="BT34">
            <v>1.696</v>
          </cell>
          <cell r="BU34">
            <v>2.0598999999999998</v>
          </cell>
          <cell r="BV34">
            <v>2.9983200000000001</v>
          </cell>
          <cell r="BW34">
            <v>3.5227400000000002</v>
          </cell>
          <cell r="BX34">
            <v>1.4000999999999999</v>
          </cell>
          <cell r="BY34">
            <v>1.0042500000000001</v>
          </cell>
          <cell r="BZ34">
            <v>0.46982000000000002</v>
          </cell>
          <cell r="CA34">
            <v>0.55184999999999995</v>
          </cell>
          <cell r="CB34">
            <v>0.59189000000000003</v>
          </cell>
          <cell r="CC34">
            <v>1.2158900000000001</v>
          </cell>
          <cell r="CD34">
            <v>2.2048000000000001</v>
          </cell>
          <cell r="CE34">
            <v>2.67787</v>
          </cell>
          <cell r="CF34">
            <v>10</v>
          </cell>
          <cell r="CG34">
            <v>8</v>
          </cell>
        </row>
        <row r="35">
          <cell r="B35" t="str">
            <v>165</v>
          </cell>
          <cell r="C35" t="str">
            <v xml:space="preserve"> ОГБУЗ «Тулунская городская больница» </v>
          </cell>
          <cell r="D35" t="str">
            <v>Тулун ГБ</v>
          </cell>
          <cell r="E35" t="str">
            <v>Тулунский  район</v>
          </cell>
          <cell r="F35">
            <v>1.3</v>
          </cell>
          <cell r="G35">
            <v>42604818</v>
          </cell>
          <cell r="H35">
            <v>677319</v>
          </cell>
          <cell r="I35">
            <v>859855</v>
          </cell>
          <cell r="J35">
            <v>1877187</v>
          </cell>
          <cell r="K35">
            <v>1709689</v>
          </cell>
          <cell r="L35">
            <v>2002399</v>
          </cell>
          <cell r="M35">
            <v>2037164</v>
          </cell>
          <cell r="N35">
            <v>6723398</v>
          </cell>
          <cell r="O35">
            <v>9899335</v>
          </cell>
          <cell r="P35">
            <v>4205639</v>
          </cell>
          <cell r="Q35">
            <v>12612833</v>
          </cell>
          <cell r="R35">
            <v>10144402.919999994</v>
          </cell>
          <cell r="S35">
            <v>43959079.359999992</v>
          </cell>
          <cell r="T35">
            <v>33814676.439999998</v>
          </cell>
          <cell r="U35">
            <v>537575.89</v>
          </cell>
          <cell r="V35">
            <v>682451.42</v>
          </cell>
          <cell r="W35">
            <v>1489889.5</v>
          </cell>
          <cell r="X35">
            <v>1356949.36</v>
          </cell>
          <cell r="Y35">
            <v>1589268.01</v>
          </cell>
          <cell r="Z35">
            <v>1616860.36</v>
          </cell>
          <cell r="AA35">
            <v>5336239.8600000003</v>
          </cell>
          <cell r="AB35">
            <v>7856923.8300000001</v>
          </cell>
          <cell r="AC35">
            <v>3337939.9</v>
          </cell>
          <cell r="AD35">
            <v>10010578.310000001</v>
          </cell>
          <cell r="AE35">
            <v>74431</v>
          </cell>
          <cell r="AF35">
            <v>457</v>
          </cell>
          <cell r="AG35">
            <v>459</v>
          </cell>
          <cell r="AH35">
            <v>2324</v>
          </cell>
          <cell r="AI35">
            <v>2172</v>
          </cell>
          <cell r="AJ35">
            <v>6832</v>
          </cell>
          <cell r="AK35">
            <v>6519</v>
          </cell>
          <cell r="AL35">
            <v>20802</v>
          </cell>
          <cell r="AM35">
            <v>19228</v>
          </cell>
          <cell r="AN35">
            <v>4615</v>
          </cell>
          <cell r="AO35">
            <v>11023</v>
          </cell>
          <cell r="AQ35">
            <v>98.03</v>
          </cell>
          <cell r="AR35">
            <v>123.9</v>
          </cell>
          <cell r="AS35">
            <v>53.42</v>
          </cell>
          <cell r="AT35">
            <v>52.06</v>
          </cell>
          <cell r="AU35">
            <v>19.39</v>
          </cell>
          <cell r="AV35">
            <v>20.67</v>
          </cell>
          <cell r="AW35">
            <v>21.38</v>
          </cell>
          <cell r="AX35">
            <v>34.049999999999997</v>
          </cell>
          <cell r="AY35">
            <v>60.27</v>
          </cell>
          <cell r="AZ35">
            <v>75.680000000000007</v>
          </cell>
          <cell r="BA35">
            <v>2.2665999999999999</v>
          </cell>
          <cell r="BB35">
            <v>2.8647</v>
          </cell>
          <cell r="BC35">
            <v>1.2351000000000001</v>
          </cell>
          <cell r="BD35">
            <v>1.2037</v>
          </cell>
          <cell r="BE35">
            <v>0.44829999999999998</v>
          </cell>
          <cell r="BF35">
            <v>0.47789999999999999</v>
          </cell>
          <cell r="BG35">
            <v>0.49430000000000002</v>
          </cell>
          <cell r="BH35">
            <v>0.7873</v>
          </cell>
          <cell r="BI35">
            <v>1.3935</v>
          </cell>
          <cell r="BJ35">
            <v>1.7498</v>
          </cell>
          <cell r="BK35">
            <v>1</v>
          </cell>
          <cell r="BL35">
            <v>2.2665999999999999</v>
          </cell>
          <cell r="BM35">
            <v>2.8647</v>
          </cell>
          <cell r="BN35">
            <v>1.2351000000000001</v>
          </cell>
          <cell r="BO35">
            <v>1.2037</v>
          </cell>
          <cell r="BP35">
            <v>0.44829999999999998</v>
          </cell>
          <cell r="BQ35">
            <v>0.47789999999999999</v>
          </cell>
          <cell r="BR35">
            <v>0.49430000000000002</v>
          </cell>
          <cell r="BS35">
            <v>0.7873</v>
          </cell>
          <cell r="BT35">
            <v>1.3935</v>
          </cell>
          <cell r="BU35">
            <v>1.7498</v>
          </cell>
          <cell r="BV35">
            <v>2.94658</v>
          </cell>
          <cell r="BW35">
            <v>3.72411</v>
          </cell>
          <cell r="BX35">
            <v>1.6056300000000001</v>
          </cell>
          <cell r="BY35">
            <v>1.56481</v>
          </cell>
          <cell r="BZ35">
            <v>0.58279000000000003</v>
          </cell>
          <cell r="CA35">
            <v>0.62126999999999999</v>
          </cell>
          <cell r="CB35">
            <v>0.64258999999999999</v>
          </cell>
          <cell r="CC35">
            <v>1.02349</v>
          </cell>
          <cell r="CD35">
            <v>1.81155</v>
          </cell>
          <cell r="CE35">
            <v>2.27474</v>
          </cell>
          <cell r="CF35">
            <v>10</v>
          </cell>
          <cell r="CG35">
            <v>8</v>
          </cell>
        </row>
        <row r="36">
          <cell r="B36" t="str">
            <v>188</v>
          </cell>
          <cell r="C36" t="str">
            <v xml:space="preserve">ОГБУЗ «Шелеховская районная больница» </v>
          </cell>
          <cell r="D36" t="str">
            <v>Шелехов РБ</v>
          </cell>
          <cell r="E36" t="str">
            <v>г. Шелехов</v>
          </cell>
          <cell r="F36">
            <v>1.3</v>
          </cell>
          <cell r="G36">
            <v>37993249</v>
          </cell>
          <cell r="H36">
            <v>658051</v>
          </cell>
          <cell r="I36">
            <v>683709</v>
          </cell>
          <cell r="J36">
            <v>1707859</v>
          </cell>
          <cell r="K36">
            <v>1604798</v>
          </cell>
          <cell r="L36">
            <v>1600150</v>
          </cell>
          <cell r="M36">
            <v>1515642</v>
          </cell>
          <cell r="N36">
            <v>6450931</v>
          </cell>
          <cell r="O36">
            <v>7216498</v>
          </cell>
          <cell r="P36">
            <v>4329182</v>
          </cell>
          <cell r="Q36">
            <v>12226429</v>
          </cell>
          <cell r="R36">
            <v>7414859.3700000048</v>
          </cell>
          <cell r="S36">
            <v>32131057.200000007</v>
          </cell>
          <cell r="T36">
            <v>24716197.830000002</v>
          </cell>
          <cell r="U36">
            <v>428089.7</v>
          </cell>
          <cell r="V36">
            <v>444781.31</v>
          </cell>
          <cell r="W36">
            <v>1111033.72</v>
          </cell>
          <cell r="X36">
            <v>1043988.23</v>
          </cell>
          <cell r="Y36">
            <v>1040964.51</v>
          </cell>
          <cell r="Z36">
            <v>985988.52</v>
          </cell>
          <cell r="AA36">
            <v>4196600.4800000004</v>
          </cell>
          <cell r="AB36">
            <v>4694633.84</v>
          </cell>
          <cell r="AC36">
            <v>2816313.99</v>
          </cell>
          <cell r="AD36">
            <v>7953803.5300000003</v>
          </cell>
          <cell r="AE36">
            <v>66066</v>
          </cell>
          <cell r="AF36">
            <v>456</v>
          </cell>
          <cell r="AG36">
            <v>464</v>
          </cell>
          <cell r="AH36">
            <v>2066</v>
          </cell>
          <cell r="AI36">
            <v>1934</v>
          </cell>
          <cell r="AJ36">
            <v>5630</v>
          </cell>
          <cell r="AK36">
            <v>5280</v>
          </cell>
          <cell r="AL36">
            <v>18310</v>
          </cell>
          <cell r="AM36">
            <v>17449</v>
          </cell>
          <cell r="AN36">
            <v>4284</v>
          </cell>
          <cell r="AO36">
            <v>10193</v>
          </cell>
          <cell r="AQ36">
            <v>78.23</v>
          </cell>
          <cell r="AR36">
            <v>79.88</v>
          </cell>
          <cell r="AS36">
            <v>44.81</v>
          </cell>
          <cell r="AT36">
            <v>44.98</v>
          </cell>
          <cell r="AU36">
            <v>15.41</v>
          </cell>
          <cell r="AV36">
            <v>15.56</v>
          </cell>
          <cell r="AW36">
            <v>19.100000000000001</v>
          </cell>
          <cell r="AX36">
            <v>22.42</v>
          </cell>
          <cell r="AY36">
            <v>54.78</v>
          </cell>
          <cell r="AZ36">
            <v>65.03</v>
          </cell>
          <cell r="BA36">
            <v>1.8088</v>
          </cell>
          <cell r="BB36">
            <v>1.8469</v>
          </cell>
          <cell r="BC36">
            <v>1.0361</v>
          </cell>
          <cell r="BD36">
            <v>1.04</v>
          </cell>
          <cell r="BE36">
            <v>0.35630000000000001</v>
          </cell>
          <cell r="BF36">
            <v>0.35980000000000001</v>
          </cell>
          <cell r="BG36">
            <v>0.44159999999999999</v>
          </cell>
          <cell r="BH36">
            <v>0.51839999999999997</v>
          </cell>
          <cell r="BI36">
            <v>1.2665999999999999</v>
          </cell>
          <cell r="BJ36">
            <v>1.5036</v>
          </cell>
          <cell r="BK36">
            <v>1</v>
          </cell>
          <cell r="BL36">
            <v>1.8088</v>
          </cell>
          <cell r="BM36">
            <v>1.8469</v>
          </cell>
          <cell r="BN36">
            <v>1.0361</v>
          </cell>
          <cell r="BO36">
            <v>1.04</v>
          </cell>
          <cell r="BP36">
            <v>0.35630000000000001</v>
          </cell>
          <cell r="BQ36">
            <v>0.35980000000000001</v>
          </cell>
          <cell r="BR36">
            <v>0.44159999999999999</v>
          </cell>
          <cell r="BS36">
            <v>0.51839999999999997</v>
          </cell>
          <cell r="BT36">
            <v>1.2665999999999999</v>
          </cell>
          <cell r="BU36">
            <v>1.5036</v>
          </cell>
          <cell r="BV36">
            <v>2.3514400000000002</v>
          </cell>
          <cell r="BW36">
            <v>2.40097</v>
          </cell>
          <cell r="BX36">
            <v>1.3469300000000002</v>
          </cell>
          <cell r="BY36">
            <v>1.3520000000000001</v>
          </cell>
          <cell r="BZ36">
            <v>0.46319000000000005</v>
          </cell>
          <cell r="CA36">
            <v>0.46774000000000004</v>
          </cell>
          <cell r="CB36">
            <v>0.57408000000000003</v>
          </cell>
          <cell r="CC36">
            <v>0.67391999999999996</v>
          </cell>
          <cell r="CD36">
            <v>1.6465799999999999</v>
          </cell>
          <cell r="CE36">
            <v>1.9546800000000002</v>
          </cell>
          <cell r="CF36">
            <v>11</v>
          </cell>
          <cell r="CG36">
            <v>9</v>
          </cell>
        </row>
        <row r="37">
          <cell r="B37" t="str">
            <v>132</v>
          </cell>
          <cell r="C37" t="str">
            <v xml:space="preserve"> ОГБУЗ «Заларинская районная больница»</v>
          </cell>
          <cell r="D37" t="str">
            <v>Залари РБ</v>
          </cell>
          <cell r="E37" t="str">
            <v>Заларинский район</v>
          </cell>
          <cell r="F37">
            <v>1.3</v>
          </cell>
          <cell r="G37">
            <v>21436267</v>
          </cell>
          <cell r="H37">
            <v>377812</v>
          </cell>
          <cell r="I37">
            <v>282397</v>
          </cell>
          <cell r="J37">
            <v>904012</v>
          </cell>
          <cell r="K37">
            <v>801507</v>
          </cell>
          <cell r="L37">
            <v>1050696</v>
          </cell>
          <cell r="M37">
            <v>890465</v>
          </cell>
          <cell r="N37">
            <v>3590365</v>
          </cell>
          <cell r="O37">
            <v>5880361</v>
          </cell>
          <cell r="P37">
            <v>1634366</v>
          </cell>
          <cell r="Q37">
            <v>6024286</v>
          </cell>
          <cell r="R37">
            <v>3729030.8799999971</v>
          </cell>
          <cell r="S37">
            <v>16159133.839999996</v>
          </cell>
          <cell r="T37">
            <v>12430102.959999999</v>
          </cell>
          <cell r="U37">
            <v>219079.29</v>
          </cell>
          <cell r="V37">
            <v>163751.64000000001</v>
          </cell>
          <cell r="W37">
            <v>524203.32</v>
          </cell>
          <cell r="X37">
            <v>464764.44</v>
          </cell>
          <cell r="Y37">
            <v>609259.97</v>
          </cell>
          <cell r="Z37">
            <v>516347.91</v>
          </cell>
          <cell r="AA37">
            <v>2081920.63</v>
          </cell>
          <cell r="AB37">
            <v>3409805.1</v>
          </cell>
          <cell r="AC37">
            <v>947708.74</v>
          </cell>
          <cell r="AD37">
            <v>3493261.92</v>
          </cell>
          <cell r="AE37">
            <v>32374</v>
          </cell>
          <cell r="AF37">
            <v>200</v>
          </cell>
          <cell r="AG37">
            <v>214</v>
          </cell>
          <cell r="AH37">
            <v>1095</v>
          </cell>
          <cell r="AI37">
            <v>1063</v>
          </cell>
          <cell r="AJ37">
            <v>3276</v>
          </cell>
          <cell r="AK37">
            <v>3064</v>
          </cell>
          <cell r="AL37">
            <v>9092</v>
          </cell>
          <cell r="AM37">
            <v>8268</v>
          </cell>
          <cell r="AN37">
            <v>1998</v>
          </cell>
          <cell r="AO37">
            <v>4104</v>
          </cell>
          <cell r="AQ37">
            <v>91.28</v>
          </cell>
          <cell r="AR37">
            <v>63.77</v>
          </cell>
          <cell r="AS37">
            <v>39.89</v>
          </cell>
          <cell r="AT37">
            <v>36.43</v>
          </cell>
          <cell r="AU37">
            <v>15.5</v>
          </cell>
          <cell r="AV37">
            <v>14.04</v>
          </cell>
          <cell r="AW37">
            <v>19.079999999999998</v>
          </cell>
          <cell r="AX37">
            <v>34.369999999999997</v>
          </cell>
          <cell r="AY37">
            <v>39.53</v>
          </cell>
          <cell r="AZ37">
            <v>70.930000000000007</v>
          </cell>
          <cell r="BA37">
            <v>2.1105</v>
          </cell>
          <cell r="BB37">
            <v>1.4744999999999999</v>
          </cell>
          <cell r="BC37">
            <v>0.92230000000000001</v>
          </cell>
          <cell r="BD37">
            <v>0.84230000000000005</v>
          </cell>
          <cell r="BE37">
            <v>0.3584</v>
          </cell>
          <cell r="BF37">
            <v>0.3246</v>
          </cell>
          <cell r="BG37">
            <v>0.44119999999999998</v>
          </cell>
          <cell r="BH37">
            <v>0.79469999999999996</v>
          </cell>
          <cell r="BI37">
            <v>0.91400000000000003</v>
          </cell>
          <cell r="BJ37">
            <v>1.64</v>
          </cell>
          <cell r="BK37">
            <v>1</v>
          </cell>
          <cell r="BL37">
            <v>2.1105</v>
          </cell>
          <cell r="BM37">
            <v>1.4744999999999999</v>
          </cell>
          <cell r="BN37">
            <v>0.92230000000000001</v>
          </cell>
          <cell r="BO37">
            <v>0.84230000000000005</v>
          </cell>
          <cell r="BP37">
            <v>0.3584</v>
          </cell>
          <cell r="BQ37">
            <v>0.3246</v>
          </cell>
          <cell r="BR37">
            <v>0.44119999999999998</v>
          </cell>
          <cell r="BS37">
            <v>0.79469999999999996</v>
          </cell>
          <cell r="BT37">
            <v>0.91400000000000003</v>
          </cell>
          <cell r="BU37">
            <v>1.64</v>
          </cell>
          <cell r="BV37">
            <v>2.7436500000000001</v>
          </cell>
          <cell r="BW37">
            <v>1.9168499999999999</v>
          </cell>
          <cell r="BX37">
            <v>1.19899</v>
          </cell>
          <cell r="BY37">
            <v>1.0949900000000001</v>
          </cell>
          <cell r="BZ37">
            <v>0.46592</v>
          </cell>
          <cell r="CA37">
            <v>0.42198000000000002</v>
          </cell>
          <cell r="CB37">
            <v>0.57355999999999996</v>
          </cell>
          <cell r="CC37">
            <v>1.03311</v>
          </cell>
          <cell r="CD37">
            <v>1.1882000000000001</v>
          </cell>
          <cell r="CE37">
            <v>2.1320000000000001</v>
          </cell>
          <cell r="CF37">
            <v>11</v>
          </cell>
          <cell r="CG37">
            <v>9</v>
          </cell>
        </row>
        <row r="38">
          <cell r="B38" t="str">
            <v>147</v>
          </cell>
          <cell r="C38" t="str">
            <v xml:space="preserve"> ОГБУЗ «Куйтунская центральная районная больница» </v>
          </cell>
          <cell r="D38" t="str">
            <v>Куйтун ЦРБ</v>
          </cell>
          <cell r="E38" t="str">
            <v>Куйтунский</v>
          </cell>
          <cell r="F38">
            <v>1.3</v>
          </cell>
          <cell r="G38">
            <v>20744899</v>
          </cell>
          <cell r="H38">
            <v>442711</v>
          </cell>
          <cell r="I38">
            <v>351956</v>
          </cell>
          <cell r="J38">
            <v>723322</v>
          </cell>
          <cell r="K38">
            <v>676673</v>
          </cell>
          <cell r="L38">
            <v>780667</v>
          </cell>
          <cell r="M38">
            <v>908398</v>
          </cell>
          <cell r="N38">
            <v>3972421</v>
          </cell>
          <cell r="O38">
            <v>5030365</v>
          </cell>
          <cell r="P38">
            <v>2429774</v>
          </cell>
          <cell r="Q38">
            <v>5428612</v>
          </cell>
          <cell r="R38">
            <v>4025076.4800000004</v>
          </cell>
          <cell r="S38">
            <v>17441998.039999999</v>
          </cell>
          <cell r="T38">
            <v>13416921.559999999</v>
          </cell>
          <cell r="U38">
            <v>286326.71000000002</v>
          </cell>
          <cell r="V38">
            <v>227630.23</v>
          </cell>
          <cell r="W38">
            <v>467814.02</v>
          </cell>
          <cell r="X38">
            <v>437643.42</v>
          </cell>
          <cell r="Y38">
            <v>504902.33</v>
          </cell>
          <cell r="Z38">
            <v>587513.32999999996</v>
          </cell>
          <cell r="AA38">
            <v>2569193.56</v>
          </cell>
          <cell r="AB38">
            <v>3253426.91</v>
          </cell>
          <cell r="AC38">
            <v>1571474.86</v>
          </cell>
          <cell r="AD38">
            <v>3510996.19</v>
          </cell>
          <cell r="AE38">
            <v>35239</v>
          </cell>
          <cell r="AF38">
            <v>200</v>
          </cell>
          <cell r="AG38">
            <v>191</v>
          </cell>
          <cell r="AH38">
            <v>1037</v>
          </cell>
          <cell r="AI38">
            <v>1003</v>
          </cell>
          <cell r="AJ38">
            <v>3358</v>
          </cell>
          <cell r="AK38">
            <v>3263</v>
          </cell>
          <cell r="AL38">
            <v>10384</v>
          </cell>
          <cell r="AM38">
            <v>8935</v>
          </cell>
          <cell r="AN38">
            <v>2145</v>
          </cell>
          <cell r="AO38">
            <v>4723</v>
          </cell>
          <cell r="AQ38">
            <v>119.3</v>
          </cell>
          <cell r="AR38">
            <v>99.32</v>
          </cell>
          <cell r="AS38">
            <v>37.590000000000003</v>
          </cell>
          <cell r="AT38">
            <v>36.36</v>
          </cell>
          <cell r="AU38">
            <v>12.53</v>
          </cell>
          <cell r="AV38">
            <v>15</v>
          </cell>
          <cell r="AW38">
            <v>20.62</v>
          </cell>
          <cell r="AX38">
            <v>30.34</v>
          </cell>
          <cell r="AY38">
            <v>61.05</v>
          </cell>
          <cell r="AZ38">
            <v>61.95</v>
          </cell>
          <cell r="BA38">
            <v>2.7584</v>
          </cell>
          <cell r="BB38">
            <v>2.2964000000000002</v>
          </cell>
          <cell r="BC38">
            <v>0.86909999999999998</v>
          </cell>
          <cell r="BD38">
            <v>0.8407</v>
          </cell>
          <cell r="BE38">
            <v>0.28970000000000001</v>
          </cell>
          <cell r="BF38">
            <v>0.3468</v>
          </cell>
          <cell r="BG38">
            <v>0.4768</v>
          </cell>
          <cell r="BH38">
            <v>0.70150000000000001</v>
          </cell>
          <cell r="BI38">
            <v>1.4116</v>
          </cell>
          <cell r="BJ38">
            <v>1.4323999999999999</v>
          </cell>
          <cell r="BK38">
            <v>1</v>
          </cell>
          <cell r="BL38">
            <v>2.7584</v>
          </cell>
          <cell r="BM38">
            <v>2.2964000000000002</v>
          </cell>
          <cell r="BN38">
            <v>0.86909999999999998</v>
          </cell>
          <cell r="BO38">
            <v>0.8407</v>
          </cell>
          <cell r="BP38">
            <v>0.28970000000000001</v>
          </cell>
          <cell r="BQ38">
            <v>0.3468</v>
          </cell>
          <cell r="BR38">
            <v>0.4768</v>
          </cell>
          <cell r="BS38">
            <v>0.70150000000000001</v>
          </cell>
          <cell r="BT38">
            <v>1.4116</v>
          </cell>
          <cell r="BU38">
            <v>1.4323999999999999</v>
          </cell>
          <cell r="BV38">
            <v>3.5859200000000002</v>
          </cell>
          <cell r="BW38">
            <v>2.9853200000000002</v>
          </cell>
          <cell r="BX38">
            <v>1.1298300000000001</v>
          </cell>
          <cell r="BY38">
            <v>1.09291</v>
          </cell>
          <cell r="BZ38">
            <v>0.37661000000000006</v>
          </cell>
          <cell r="CA38">
            <v>0.45084000000000002</v>
          </cell>
          <cell r="CB38">
            <v>0.61984000000000006</v>
          </cell>
          <cell r="CC38">
            <v>0.91195000000000004</v>
          </cell>
          <cell r="CD38">
            <v>1.83508</v>
          </cell>
          <cell r="CE38">
            <v>1.86212</v>
          </cell>
          <cell r="CF38">
            <v>11</v>
          </cell>
          <cell r="CG38">
            <v>9</v>
          </cell>
        </row>
        <row r="39">
          <cell r="B39" t="str">
            <v>100</v>
          </cell>
          <cell r="C39" t="str">
            <v xml:space="preserve"> ОГБУЗ «Ольхонская центральная районная больница» </v>
          </cell>
          <cell r="D39" t="str">
            <v>Ольхон ЦРБ</v>
          </cell>
          <cell r="E39" t="str">
            <v>Ольхонский район</v>
          </cell>
          <cell r="F39">
            <v>1.3</v>
          </cell>
          <cell r="G39">
            <v>7759431</v>
          </cell>
          <cell r="H39">
            <v>177637</v>
          </cell>
          <cell r="I39">
            <v>116147</v>
          </cell>
          <cell r="J39">
            <v>538145</v>
          </cell>
          <cell r="K39">
            <v>421319</v>
          </cell>
          <cell r="L39">
            <v>570896</v>
          </cell>
          <cell r="M39">
            <v>495367</v>
          </cell>
          <cell r="N39">
            <v>1349992</v>
          </cell>
          <cell r="O39">
            <v>1587641</v>
          </cell>
          <cell r="P39">
            <v>509902</v>
          </cell>
          <cell r="Q39">
            <v>1992385</v>
          </cell>
          <cell r="R39">
            <v>1122132.98</v>
          </cell>
          <cell r="S39">
            <v>4862576.32</v>
          </cell>
          <cell r="T39">
            <v>3740443.3400000003</v>
          </cell>
          <cell r="U39">
            <v>85630.14</v>
          </cell>
          <cell r="V39">
            <v>55988.81</v>
          </cell>
          <cell r="W39">
            <v>259413.46</v>
          </cell>
          <cell r="X39">
            <v>203097.35</v>
          </cell>
          <cell r="Y39">
            <v>275201.12</v>
          </cell>
          <cell r="Z39">
            <v>238792.28</v>
          </cell>
          <cell r="AA39">
            <v>650765.31999999995</v>
          </cell>
          <cell r="AB39">
            <v>765324.31</v>
          </cell>
          <cell r="AC39">
            <v>245798.89</v>
          </cell>
          <cell r="AD39">
            <v>960431.66</v>
          </cell>
          <cell r="AE39">
            <v>9764</v>
          </cell>
          <cell r="AF39">
            <v>84</v>
          </cell>
          <cell r="AG39">
            <v>77</v>
          </cell>
          <cell r="AH39">
            <v>331</v>
          </cell>
          <cell r="AI39">
            <v>295</v>
          </cell>
          <cell r="AJ39">
            <v>925</v>
          </cell>
          <cell r="AK39">
            <v>929</v>
          </cell>
          <cell r="AL39">
            <v>2822</v>
          </cell>
          <cell r="AM39">
            <v>2414</v>
          </cell>
          <cell r="AN39">
            <v>570</v>
          </cell>
          <cell r="AO39">
            <v>1317</v>
          </cell>
          <cell r="AQ39">
            <v>84.95</v>
          </cell>
          <cell r="AR39">
            <v>60.59</v>
          </cell>
          <cell r="AS39">
            <v>65.31</v>
          </cell>
          <cell r="AT39">
            <v>57.37</v>
          </cell>
          <cell r="AU39">
            <v>24.79</v>
          </cell>
          <cell r="AV39">
            <v>21.42</v>
          </cell>
          <cell r="AW39">
            <v>19.22</v>
          </cell>
          <cell r="AX39">
            <v>26.42</v>
          </cell>
          <cell r="AY39">
            <v>35.94</v>
          </cell>
          <cell r="AZ39">
            <v>60.77</v>
          </cell>
          <cell r="BA39">
            <v>1.9641999999999999</v>
          </cell>
          <cell r="BB39">
            <v>1.4009</v>
          </cell>
          <cell r="BC39">
            <v>1.5101</v>
          </cell>
          <cell r="BD39">
            <v>1.3265</v>
          </cell>
          <cell r="BE39">
            <v>0.57320000000000004</v>
          </cell>
          <cell r="BF39">
            <v>0.49530000000000002</v>
          </cell>
          <cell r="BG39">
            <v>0.44440000000000002</v>
          </cell>
          <cell r="BH39">
            <v>0.6109</v>
          </cell>
          <cell r="BI39">
            <v>0.83099999999999996</v>
          </cell>
          <cell r="BJ39">
            <v>1.4051</v>
          </cell>
          <cell r="BK39">
            <v>1</v>
          </cell>
          <cell r="BL39">
            <v>1.9641999999999999</v>
          </cell>
          <cell r="BM39">
            <v>1.4009</v>
          </cell>
          <cell r="BN39">
            <v>1.5101</v>
          </cell>
          <cell r="BO39">
            <v>1.3265</v>
          </cell>
          <cell r="BP39">
            <v>0.57320000000000004</v>
          </cell>
          <cell r="BQ39">
            <v>0.49530000000000002</v>
          </cell>
          <cell r="BR39">
            <v>0.44440000000000002</v>
          </cell>
          <cell r="BS39">
            <v>0.6109</v>
          </cell>
          <cell r="BT39">
            <v>0.83099999999999996</v>
          </cell>
          <cell r="BU39">
            <v>1.4051</v>
          </cell>
          <cell r="BV39">
            <v>2.5534599999999998</v>
          </cell>
          <cell r="BW39">
            <v>1.8211700000000002</v>
          </cell>
          <cell r="BX39">
            <v>1.96313</v>
          </cell>
          <cell r="BY39">
            <v>1.72445</v>
          </cell>
          <cell r="BZ39">
            <v>0.74516000000000004</v>
          </cell>
          <cell r="CA39">
            <v>0.64389000000000007</v>
          </cell>
          <cell r="CB39">
            <v>0.57772000000000001</v>
          </cell>
          <cell r="CC39">
            <v>0.79417000000000004</v>
          </cell>
          <cell r="CD39">
            <v>1.0803</v>
          </cell>
          <cell r="CE39">
            <v>1.82663</v>
          </cell>
          <cell r="CF39">
            <v>11</v>
          </cell>
          <cell r="CG39">
            <v>9</v>
          </cell>
        </row>
        <row r="40">
          <cell r="B40" t="str">
            <v>245</v>
          </cell>
          <cell r="C40" t="str">
            <v xml:space="preserve">ОГБУЗ «Аларская районная больница» </v>
          </cell>
          <cell r="D40" t="str">
            <v>Аларская РБ</v>
          </cell>
          <cell r="E40" t="str">
            <v>Аларский</v>
          </cell>
          <cell r="F40">
            <v>1.3</v>
          </cell>
          <cell r="G40">
            <v>14691783</v>
          </cell>
          <cell r="H40">
            <v>138920</v>
          </cell>
          <cell r="I40">
            <v>204847</v>
          </cell>
          <cell r="J40">
            <v>535448</v>
          </cell>
          <cell r="K40">
            <v>437261</v>
          </cell>
          <cell r="L40">
            <v>444962</v>
          </cell>
          <cell r="M40">
            <v>466866</v>
          </cell>
          <cell r="N40">
            <v>4087731</v>
          </cell>
          <cell r="O40">
            <v>4478102</v>
          </cell>
          <cell r="P40">
            <v>1244466</v>
          </cell>
          <cell r="Q40">
            <v>2653180</v>
          </cell>
          <cell r="R40">
            <v>2676278.7100000046</v>
          </cell>
          <cell r="S40">
            <v>11597207.720000004</v>
          </cell>
          <cell r="T40">
            <v>8920929.0099999998</v>
          </cell>
          <cell r="U40">
            <v>84352.97</v>
          </cell>
          <cell r="V40">
            <v>124384.19</v>
          </cell>
          <cell r="W40">
            <v>325126.88</v>
          </cell>
          <cell r="X40">
            <v>265507.21000000002</v>
          </cell>
          <cell r="Y40">
            <v>270183.3</v>
          </cell>
          <cell r="Z40">
            <v>283483.53000000003</v>
          </cell>
          <cell r="AA40">
            <v>2482092.0699999998</v>
          </cell>
          <cell r="AB40">
            <v>2719127.42</v>
          </cell>
          <cell r="AC40">
            <v>755646.39</v>
          </cell>
          <cell r="AD40">
            <v>1611025.05</v>
          </cell>
          <cell r="AE40">
            <v>23485</v>
          </cell>
          <cell r="AF40">
            <v>151</v>
          </cell>
          <cell r="AG40">
            <v>149</v>
          </cell>
          <cell r="AH40">
            <v>785</v>
          </cell>
          <cell r="AI40">
            <v>784</v>
          </cell>
          <cell r="AJ40">
            <v>2127</v>
          </cell>
          <cell r="AK40">
            <v>2040</v>
          </cell>
          <cell r="AL40">
            <v>7037</v>
          </cell>
          <cell r="AM40">
            <v>6350</v>
          </cell>
          <cell r="AN40">
            <v>1291</v>
          </cell>
          <cell r="AO40">
            <v>2771</v>
          </cell>
          <cell r="AQ40">
            <v>46.55</v>
          </cell>
          <cell r="AR40">
            <v>69.569999999999993</v>
          </cell>
          <cell r="AS40">
            <v>34.51</v>
          </cell>
          <cell r="AT40">
            <v>28.22</v>
          </cell>
          <cell r="AU40">
            <v>10.59</v>
          </cell>
          <cell r="AV40">
            <v>11.58</v>
          </cell>
          <cell r="AW40">
            <v>29.39</v>
          </cell>
          <cell r="AX40">
            <v>35.68</v>
          </cell>
          <cell r="AY40">
            <v>48.78</v>
          </cell>
          <cell r="AZ40">
            <v>48.45</v>
          </cell>
          <cell r="BA40">
            <v>1.0763</v>
          </cell>
          <cell r="BB40">
            <v>1.6086</v>
          </cell>
          <cell r="BC40">
            <v>0.79790000000000005</v>
          </cell>
          <cell r="BD40">
            <v>0.65249999999999997</v>
          </cell>
          <cell r="BE40">
            <v>0.24490000000000001</v>
          </cell>
          <cell r="BF40">
            <v>0.26769999999999999</v>
          </cell>
          <cell r="BG40">
            <v>0.67949999999999999</v>
          </cell>
          <cell r="BH40">
            <v>0.82499999999999996</v>
          </cell>
          <cell r="BI40">
            <v>1.1278999999999999</v>
          </cell>
          <cell r="BJ40">
            <v>1.1202000000000001</v>
          </cell>
          <cell r="BK40">
            <v>1</v>
          </cell>
          <cell r="BL40">
            <v>1.0763</v>
          </cell>
          <cell r="BM40">
            <v>1.6086</v>
          </cell>
          <cell r="BN40">
            <v>0.79790000000000005</v>
          </cell>
          <cell r="BO40">
            <v>0.65249999999999997</v>
          </cell>
          <cell r="BP40">
            <v>0.24490000000000001</v>
          </cell>
          <cell r="BQ40">
            <v>0.26769999999999999</v>
          </cell>
          <cell r="BR40">
            <v>0.67949999999999999</v>
          </cell>
          <cell r="BS40">
            <v>0.82499999999999996</v>
          </cell>
          <cell r="BT40">
            <v>1.1278999999999999</v>
          </cell>
          <cell r="BU40">
            <v>1.1202000000000001</v>
          </cell>
          <cell r="BV40">
            <v>1.3991900000000002</v>
          </cell>
          <cell r="BW40">
            <v>2.09118</v>
          </cell>
          <cell r="BX40">
            <v>1.0372700000000001</v>
          </cell>
          <cell r="BY40">
            <v>0.84824999999999995</v>
          </cell>
          <cell r="BZ40">
            <v>0.31837000000000004</v>
          </cell>
          <cell r="CA40">
            <v>0.34800999999999999</v>
          </cell>
          <cell r="CB40">
            <v>0.88334999999999997</v>
          </cell>
          <cell r="CC40">
            <v>1.0725</v>
          </cell>
          <cell r="CD40">
            <v>1.46627</v>
          </cell>
          <cell r="CE40">
            <v>1.4562600000000001</v>
          </cell>
          <cell r="CF40">
            <v>11</v>
          </cell>
          <cell r="CG40">
            <v>9</v>
          </cell>
        </row>
        <row r="41">
          <cell r="B41" t="str">
            <v>246</v>
          </cell>
          <cell r="C41" t="str">
            <v xml:space="preserve"> ОГБУЗ «Баяндаевская районная больница» </v>
          </cell>
          <cell r="D41" t="str">
            <v>Баяндаевская РБ</v>
          </cell>
          <cell r="E41" t="str">
            <v>Баяндаевский</v>
          </cell>
          <cell r="F41">
            <v>1.3</v>
          </cell>
          <cell r="G41">
            <v>9935210</v>
          </cell>
          <cell r="H41">
            <v>188292</v>
          </cell>
          <cell r="I41">
            <v>249663</v>
          </cell>
          <cell r="J41">
            <v>635805</v>
          </cell>
          <cell r="K41">
            <v>573906</v>
          </cell>
          <cell r="L41">
            <v>733325</v>
          </cell>
          <cell r="M41">
            <v>576593</v>
          </cell>
          <cell r="N41">
            <v>2376296</v>
          </cell>
          <cell r="O41">
            <v>2319369</v>
          </cell>
          <cell r="P41">
            <v>612622</v>
          </cell>
          <cell r="Q41">
            <v>1669339</v>
          </cell>
          <cell r="R41">
            <v>1439239.9599999981</v>
          </cell>
          <cell r="S41">
            <v>6236706.4799999986</v>
          </cell>
          <cell r="T41">
            <v>4797466.5200000005</v>
          </cell>
          <cell r="U41">
            <v>90921.54</v>
          </cell>
          <cell r="V41">
            <v>120556.07</v>
          </cell>
          <cell r="W41">
            <v>307014.46999999997</v>
          </cell>
          <cell r="X41">
            <v>277124.96999999997</v>
          </cell>
          <cell r="Y41">
            <v>354104.46</v>
          </cell>
          <cell r="Z41">
            <v>278422.46000000002</v>
          </cell>
          <cell r="AA41">
            <v>1147454.4099999999</v>
          </cell>
          <cell r="AB41">
            <v>1119965.77</v>
          </cell>
          <cell r="AC41">
            <v>295819.96999999997</v>
          </cell>
          <cell r="AD41">
            <v>806082.4</v>
          </cell>
          <cell r="AE41">
            <v>13660</v>
          </cell>
          <cell r="AF41">
            <v>101</v>
          </cell>
          <cell r="AG41">
            <v>124</v>
          </cell>
          <cell r="AH41">
            <v>510</v>
          </cell>
          <cell r="AI41">
            <v>472</v>
          </cell>
          <cell r="AJ41">
            <v>1288</v>
          </cell>
          <cell r="AK41">
            <v>1230</v>
          </cell>
          <cell r="AL41">
            <v>3984</v>
          </cell>
          <cell r="AM41">
            <v>3547</v>
          </cell>
          <cell r="AN41">
            <v>757</v>
          </cell>
          <cell r="AO41">
            <v>1647</v>
          </cell>
          <cell r="AQ41">
            <v>75.02</v>
          </cell>
          <cell r="AR41">
            <v>81.02</v>
          </cell>
          <cell r="AS41">
            <v>50.17</v>
          </cell>
          <cell r="AT41">
            <v>48.93</v>
          </cell>
          <cell r="AU41">
            <v>22.91</v>
          </cell>
          <cell r="AV41">
            <v>18.86</v>
          </cell>
          <cell r="AW41">
            <v>24</v>
          </cell>
          <cell r="AX41">
            <v>26.31</v>
          </cell>
          <cell r="AY41">
            <v>32.56</v>
          </cell>
          <cell r="AZ41">
            <v>40.79</v>
          </cell>
          <cell r="BA41">
            <v>1.7345999999999999</v>
          </cell>
          <cell r="BB41">
            <v>1.8733</v>
          </cell>
          <cell r="BC41">
            <v>1.1599999999999999</v>
          </cell>
          <cell r="BD41">
            <v>1.1313</v>
          </cell>
          <cell r="BE41">
            <v>0.52969999999999995</v>
          </cell>
          <cell r="BF41">
            <v>0.43609999999999999</v>
          </cell>
          <cell r="BG41">
            <v>0.55489999999999995</v>
          </cell>
          <cell r="BH41">
            <v>0.60829999999999995</v>
          </cell>
          <cell r="BI41">
            <v>0.75280000000000002</v>
          </cell>
          <cell r="BJ41">
            <v>0.94310000000000005</v>
          </cell>
          <cell r="BK41">
            <v>1</v>
          </cell>
          <cell r="BL41">
            <v>1.7345999999999999</v>
          </cell>
          <cell r="BM41">
            <v>1.8733</v>
          </cell>
          <cell r="BN41">
            <v>1.1599999999999999</v>
          </cell>
          <cell r="BO41">
            <v>1.1313</v>
          </cell>
          <cell r="BP41">
            <v>0.52969999999999995</v>
          </cell>
          <cell r="BQ41">
            <v>0.43609999999999999</v>
          </cell>
          <cell r="BR41">
            <v>0.55489999999999995</v>
          </cell>
          <cell r="BS41">
            <v>0.60829999999999995</v>
          </cell>
          <cell r="BT41">
            <v>0.75280000000000002</v>
          </cell>
          <cell r="BU41">
            <v>0.94310000000000005</v>
          </cell>
          <cell r="BV41">
            <v>2.2549799999999998</v>
          </cell>
          <cell r="BW41">
            <v>2.4352900000000002</v>
          </cell>
          <cell r="BX41">
            <v>1.508</v>
          </cell>
          <cell r="BY41">
            <v>1.4706900000000001</v>
          </cell>
          <cell r="BZ41">
            <v>0.68860999999999994</v>
          </cell>
          <cell r="CA41">
            <v>0.56693000000000005</v>
          </cell>
          <cell r="CB41">
            <v>0.72136999999999996</v>
          </cell>
          <cell r="CC41">
            <v>0.79078999999999999</v>
          </cell>
          <cell r="CD41">
            <v>0.97864000000000007</v>
          </cell>
          <cell r="CE41">
            <v>1.2260300000000002</v>
          </cell>
          <cell r="CF41">
            <v>12</v>
          </cell>
          <cell r="CG41">
            <v>10</v>
          </cell>
        </row>
        <row r="42">
          <cell r="B42" t="str">
            <v>114</v>
          </cell>
          <cell r="C42" t="str">
            <v xml:space="preserve"> ОГБУЗ «Балаганская районная больница» </v>
          </cell>
          <cell r="D42" t="str">
            <v>Балаганск РБ</v>
          </cell>
          <cell r="E42" t="str">
            <v>Балаганский район</v>
          </cell>
          <cell r="F42">
            <v>1.3</v>
          </cell>
          <cell r="G42">
            <v>7409624</v>
          </cell>
          <cell r="H42">
            <v>88817</v>
          </cell>
          <cell r="I42">
            <v>153263</v>
          </cell>
          <cell r="J42">
            <v>255068</v>
          </cell>
          <cell r="K42">
            <v>241813</v>
          </cell>
          <cell r="L42">
            <v>339786</v>
          </cell>
          <cell r="M42">
            <v>375266</v>
          </cell>
          <cell r="N42">
            <v>1553637</v>
          </cell>
          <cell r="O42">
            <v>1652154</v>
          </cell>
          <cell r="P42">
            <v>575076</v>
          </cell>
          <cell r="Q42">
            <v>2174744</v>
          </cell>
          <cell r="R42">
            <v>1070084.1400000015</v>
          </cell>
          <cell r="S42">
            <v>4637031.2000000011</v>
          </cell>
          <cell r="T42">
            <v>3566947.0599999996</v>
          </cell>
          <cell r="U42">
            <v>42755.95</v>
          </cell>
          <cell r="V42">
            <v>73779.86</v>
          </cell>
          <cell r="W42">
            <v>122788.15</v>
          </cell>
          <cell r="X42">
            <v>116407.28</v>
          </cell>
          <cell r="Y42">
            <v>163570.87</v>
          </cell>
          <cell r="Z42">
            <v>180650.73</v>
          </cell>
          <cell r="AA42">
            <v>747911.22</v>
          </cell>
          <cell r="AB42">
            <v>795336.7</v>
          </cell>
          <cell r="AC42">
            <v>276838.02</v>
          </cell>
          <cell r="AD42">
            <v>1046908.28</v>
          </cell>
          <cell r="AE42">
            <v>10162</v>
          </cell>
          <cell r="AF42">
            <v>70</v>
          </cell>
          <cell r="AG42">
            <v>45</v>
          </cell>
          <cell r="AH42">
            <v>313</v>
          </cell>
          <cell r="AI42">
            <v>310</v>
          </cell>
          <cell r="AJ42">
            <v>1007</v>
          </cell>
          <cell r="AK42">
            <v>988</v>
          </cell>
          <cell r="AL42">
            <v>2982</v>
          </cell>
          <cell r="AM42">
            <v>2601</v>
          </cell>
          <cell r="AN42">
            <v>518</v>
          </cell>
          <cell r="AO42">
            <v>1328</v>
          </cell>
          <cell r="AQ42">
            <v>50.9</v>
          </cell>
          <cell r="AR42">
            <v>136.63</v>
          </cell>
          <cell r="AS42">
            <v>32.69</v>
          </cell>
          <cell r="AT42">
            <v>31.29</v>
          </cell>
          <cell r="AU42">
            <v>13.54</v>
          </cell>
          <cell r="AV42">
            <v>15.24</v>
          </cell>
          <cell r="AW42">
            <v>20.9</v>
          </cell>
          <cell r="AX42">
            <v>25.48</v>
          </cell>
          <cell r="AY42">
            <v>44.54</v>
          </cell>
          <cell r="AZ42">
            <v>65.69</v>
          </cell>
          <cell r="BA42">
            <v>1.1769000000000001</v>
          </cell>
          <cell r="BB42">
            <v>3.1591</v>
          </cell>
          <cell r="BC42">
            <v>0.75580000000000003</v>
          </cell>
          <cell r="BD42">
            <v>0.72350000000000003</v>
          </cell>
          <cell r="BE42">
            <v>0.31309999999999999</v>
          </cell>
          <cell r="BF42">
            <v>0.35239999999999999</v>
          </cell>
          <cell r="BG42">
            <v>0.48320000000000002</v>
          </cell>
          <cell r="BH42">
            <v>0.58909999999999996</v>
          </cell>
          <cell r="BI42">
            <v>1.0298</v>
          </cell>
          <cell r="BJ42">
            <v>1.5187999999999999</v>
          </cell>
          <cell r="BK42">
            <v>1</v>
          </cell>
          <cell r="BL42">
            <v>1.1769000000000001</v>
          </cell>
          <cell r="BM42">
            <v>3.1591</v>
          </cell>
          <cell r="BN42">
            <v>0.75580000000000003</v>
          </cell>
          <cell r="BO42">
            <v>0.72350000000000003</v>
          </cell>
          <cell r="BP42">
            <v>0.31309999999999999</v>
          </cell>
          <cell r="BQ42">
            <v>0.35239999999999999</v>
          </cell>
          <cell r="BR42">
            <v>0.48320000000000002</v>
          </cell>
          <cell r="BS42">
            <v>0.58909999999999996</v>
          </cell>
          <cell r="BT42">
            <v>1.0298</v>
          </cell>
          <cell r="BU42">
            <v>1.5187999999999999</v>
          </cell>
          <cell r="BV42">
            <v>1.5299700000000001</v>
          </cell>
          <cell r="BW42">
            <v>4.1068300000000004</v>
          </cell>
          <cell r="BX42">
            <v>0.98254000000000008</v>
          </cell>
          <cell r="BY42">
            <v>0.94055000000000011</v>
          </cell>
          <cell r="BZ42">
            <v>0.40703</v>
          </cell>
          <cell r="CA42">
            <v>0.45812000000000003</v>
          </cell>
          <cell r="CB42">
            <v>0.62816000000000005</v>
          </cell>
          <cell r="CC42">
            <v>0.76583000000000001</v>
          </cell>
          <cell r="CD42">
            <v>1.33874</v>
          </cell>
          <cell r="CE42">
            <v>1.97444</v>
          </cell>
          <cell r="CF42">
            <v>12</v>
          </cell>
          <cell r="CG42">
            <v>10</v>
          </cell>
        </row>
        <row r="43">
          <cell r="B43" t="str">
            <v>251</v>
          </cell>
          <cell r="C43" t="str">
            <v xml:space="preserve">ОГБУЗ «Областная больница № 2» </v>
          </cell>
          <cell r="D43" t="str">
            <v>Усть-Орда областная больница №2</v>
          </cell>
          <cell r="E43" t="str">
            <v>Эхирит-Булагатский</v>
          </cell>
          <cell r="F43">
            <v>1.3</v>
          </cell>
          <cell r="G43">
            <v>19382974</v>
          </cell>
          <cell r="H43">
            <v>414369</v>
          </cell>
          <cell r="I43">
            <v>323391</v>
          </cell>
          <cell r="J43">
            <v>1154645</v>
          </cell>
          <cell r="K43">
            <v>956964</v>
          </cell>
          <cell r="L43">
            <v>1278612</v>
          </cell>
          <cell r="M43">
            <v>1122762</v>
          </cell>
          <cell r="N43">
            <v>3270406</v>
          </cell>
          <cell r="O43">
            <v>4933008</v>
          </cell>
          <cell r="P43">
            <v>1454530</v>
          </cell>
          <cell r="Q43">
            <v>4474287</v>
          </cell>
          <cell r="R43">
            <v>3590858.4600000046</v>
          </cell>
          <cell r="S43">
            <v>15560386.680000003</v>
          </cell>
          <cell r="T43">
            <v>11969528.219999999</v>
          </cell>
          <cell r="U43">
            <v>255884.44</v>
          </cell>
          <cell r="V43">
            <v>199702.98</v>
          </cell>
          <cell r="W43">
            <v>713025.56</v>
          </cell>
          <cell r="X43">
            <v>590952.02</v>
          </cell>
          <cell r="Y43">
            <v>789578.65</v>
          </cell>
          <cell r="Z43">
            <v>693336.92</v>
          </cell>
          <cell r="AA43">
            <v>2019567.12</v>
          </cell>
          <cell r="AB43">
            <v>3046270.32</v>
          </cell>
          <cell r="AC43">
            <v>898212.93</v>
          </cell>
          <cell r="AD43">
            <v>2762997.28</v>
          </cell>
          <cell r="AE43">
            <v>34772</v>
          </cell>
          <cell r="AF43">
            <v>281</v>
          </cell>
          <cell r="AG43">
            <v>220</v>
          </cell>
          <cell r="AH43">
            <v>1268</v>
          </cell>
          <cell r="AI43">
            <v>1152</v>
          </cell>
          <cell r="AJ43">
            <v>3582</v>
          </cell>
          <cell r="AK43">
            <v>3358</v>
          </cell>
          <cell r="AL43">
            <v>9246</v>
          </cell>
          <cell r="AM43">
            <v>9785</v>
          </cell>
          <cell r="AN43">
            <v>1805</v>
          </cell>
          <cell r="AO43">
            <v>4075</v>
          </cell>
          <cell r="AQ43">
            <v>75.89</v>
          </cell>
          <cell r="AR43">
            <v>75.650000000000006</v>
          </cell>
          <cell r="AS43">
            <v>46.86</v>
          </cell>
          <cell r="AT43">
            <v>42.75</v>
          </cell>
          <cell r="AU43">
            <v>18.37</v>
          </cell>
          <cell r="AV43">
            <v>17.21</v>
          </cell>
          <cell r="AW43">
            <v>18.2</v>
          </cell>
          <cell r="AX43">
            <v>25.94</v>
          </cell>
          <cell r="AY43">
            <v>41.47</v>
          </cell>
          <cell r="AZ43">
            <v>56.5</v>
          </cell>
          <cell r="BA43">
            <v>1.7546999999999999</v>
          </cell>
          <cell r="BB43">
            <v>1.7491000000000001</v>
          </cell>
          <cell r="BC43">
            <v>1.0834999999999999</v>
          </cell>
          <cell r="BD43">
            <v>0.98839999999999995</v>
          </cell>
          <cell r="BE43">
            <v>0.42470000000000002</v>
          </cell>
          <cell r="BF43">
            <v>0.39789999999999998</v>
          </cell>
          <cell r="BG43">
            <v>0.42080000000000001</v>
          </cell>
          <cell r="BH43">
            <v>0.5998</v>
          </cell>
          <cell r="BI43">
            <v>0.95879999999999999</v>
          </cell>
          <cell r="BJ43">
            <v>1.3064</v>
          </cell>
          <cell r="BK43">
            <v>1</v>
          </cell>
          <cell r="BL43">
            <v>1.7546999999999999</v>
          </cell>
          <cell r="BM43">
            <v>1.7491000000000001</v>
          </cell>
          <cell r="BN43">
            <v>1.0834999999999999</v>
          </cell>
          <cell r="BO43">
            <v>0.98839999999999995</v>
          </cell>
          <cell r="BP43">
            <v>0.42470000000000002</v>
          </cell>
          <cell r="BQ43">
            <v>0.39789999999999998</v>
          </cell>
          <cell r="BR43">
            <v>0.42080000000000001</v>
          </cell>
          <cell r="BS43">
            <v>0.5998</v>
          </cell>
          <cell r="BT43">
            <v>0.95879999999999999</v>
          </cell>
          <cell r="BU43">
            <v>1.3064</v>
          </cell>
          <cell r="BV43">
            <v>2.28111</v>
          </cell>
          <cell r="BW43">
            <v>2.2738300000000002</v>
          </cell>
          <cell r="BX43">
            <v>1.40855</v>
          </cell>
          <cell r="BY43">
            <v>1.2849200000000001</v>
          </cell>
          <cell r="BZ43">
            <v>0.5521100000000001</v>
          </cell>
          <cell r="CA43">
            <v>0.51727000000000001</v>
          </cell>
          <cell r="CB43">
            <v>0.54704000000000008</v>
          </cell>
          <cell r="CC43">
            <v>0.77973999999999999</v>
          </cell>
          <cell r="CD43">
            <v>1.24644</v>
          </cell>
          <cell r="CE43">
            <v>1.6983200000000001</v>
          </cell>
          <cell r="CF43">
            <v>12</v>
          </cell>
          <cell r="CG43">
            <v>11</v>
          </cell>
        </row>
        <row r="44">
          <cell r="B44" t="str">
            <v>249</v>
          </cell>
          <cell r="C44" t="str">
            <v xml:space="preserve"> ОГБУЗ «Осинская центральная районная больница» </v>
          </cell>
          <cell r="D44" t="str">
            <v>Осинская ЦРБ</v>
          </cell>
          <cell r="E44" t="str">
            <v>Осинский</v>
          </cell>
          <cell r="F44">
            <v>1.3</v>
          </cell>
          <cell r="G44">
            <v>16688253</v>
          </cell>
          <cell r="H44">
            <v>332233</v>
          </cell>
          <cell r="I44">
            <v>216353</v>
          </cell>
          <cell r="J44">
            <v>768489</v>
          </cell>
          <cell r="K44">
            <v>649060</v>
          </cell>
          <cell r="L44">
            <v>1071926</v>
          </cell>
          <cell r="M44">
            <v>876801</v>
          </cell>
          <cell r="N44">
            <v>3283172</v>
          </cell>
          <cell r="O44">
            <v>4615232</v>
          </cell>
          <cell r="P44">
            <v>1130154</v>
          </cell>
          <cell r="Q44">
            <v>3744833</v>
          </cell>
          <cell r="R44">
            <v>2377233.8200000003</v>
          </cell>
          <cell r="S44">
            <v>10301346.52</v>
          </cell>
          <cell r="T44">
            <v>7924112.6999999993</v>
          </cell>
          <cell r="U44">
            <v>157754.78</v>
          </cell>
          <cell r="V44">
            <v>102731.28</v>
          </cell>
          <cell r="W44">
            <v>364902.99</v>
          </cell>
          <cell r="X44">
            <v>308194.31</v>
          </cell>
          <cell r="Y44">
            <v>508984.52</v>
          </cell>
          <cell r="Z44">
            <v>416332.97</v>
          </cell>
          <cell r="AA44">
            <v>1558954.37</v>
          </cell>
          <cell r="AB44">
            <v>2191458.7799999998</v>
          </cell>
          <cell r="AC44">
            <v>536633.02</v>
          </cell>
          <cell r="AD44">
            <v>1778165.68</v>
          </cell>
          <cell r="AE44">
            <v>23148</v>
          </cell>
          <cell r="AF44">
            <v>182</v>
          </cell>
          <cell r="AG44">
            <v>209</v>
          </cell>
          <cell r="AH44">
            <v>931</v>
          </cell>
          <cell r="AI44">
            <v>848</v>
          </cell>
          <cell r="AJ44">
            <v>2588</v>
          </cell>
          <cell r="AK44">
            <v>2355</v>
          </cell>
          <cell r="AL44">
            <v>6475</v>
          </cell>
          <cell r="AM44">
            <v>6019</v>
          </cell>
          <cell r="AN44">
            <v>1104</v>
          </cell>
          <cell r="AO44">
            <v>2437</v>
          </cell>
          <cell r="AQ44">
            <v>72.23</v>
          </cell>
          <cell r="AR44">
            <v>40.96</v>
          </cell>
          <cell r="AS44">
            <v>32.659999999999997</v>
          </cell>
          <cell r="AT44">
            <v>30.29</v>
          </cell>
          <cell r="AU44">
            <v>16.39</v>
          </cell>
          <cell r="AV44">
            <v>14.73</v>
          </cell>
          <cell r="AW44">
            <v>20.059999999999999</v>
          </cell>
          <cell r="AX44">
            <v>30.34</v>
          </cell>
          <cell r="AY44">
            <v>40.51</v>
          </cell>
          <cell r="AZ44">
            <v>60.8</v>
          </cell>
          <cell r="BA44">
            <v>1.6700999999999999</v>
          </cell>
          <cell r="BB44">
            <v>0.94710000000000005</v>
          </cell>
          <cell r="BC44">
            <v>0.75509999999999999</v>
          </cell>
          <cell r="BD44">
            <v>0.70030000000000003</v>
          </cell>
          <cell r="BE44">
            <v>0.379</v>
          </cell>
          <cell r="BF44">
            <v>0.34060000000000001</v>
          </cell>
          <cell r="BG44">
            <v>0.46379999999999999</v>
          </cell>
          <cell r="BH44">
            <v>0.70150000000000001</v>
          </cell>
          <cell r="BI44">
            <v>0.93659999999999999</v>
          </cell>
          <cell r="BJ44">
            <v>1.4057999999999999</v>
          </cell>
          <cell r="BK44">
            <v>1</v>
          </cell>
          <cell r="BL44">
            <v>1.6700999999999999</v>
          </cell>
          <cell r="BM44">
            <v>0.94710000000000005</v>
          </cell>
          <cell r="BN44">
            <v>0.75509999999999999</v>
          </cell>
          <cell r="BO44">
            <v>0.70030000000000003</v>
          </cell>
          <cell r="BP44">
            <v>0.379</v>
          </cell>
          <cell r="BQ44">
            <v>0.34060000000000001</v>
          </cell>
          <cell r="BR44">
            <v>0.46379999999999999</v>
          </cell>
          <cell r="BS44">
            <v>0.70150000000000001</v>
          </cell>
          <cell r="BT44">
            <v>0.93659999999999999</v>
          </cell>
          <cell r="BU44">
            <v>1.4057999999999999</v>
          </cell>
          <cell r="BV44">
            <v>2.1711299999999998</v>
          </cell>
          <cell r="BW44">
            <v>1.23123</v>
          </cell>
          <cell r="BX44">
            <v>0.98163</v>
          </cell>
          <cell r="BY44">
            <v>0.91039000000000003</v>
          </cell>
          <cell r="BZ44">
            <v>0.49270000000000003</v>
          </cell>
          <cell r="CA44">
            <v>0.44278000000000001</v>
          </cell>
          <cell r="CB44">
            <v>0.60294000000000003</v>
          </cell>
          <cell r="CC44">
            <v>0.91195000000000004</v>
          </cell>
          <cell r="CD44">
            <v>1.2175800000000001</v>
          </cell>
          <cell r="CE44">
            <v>1.8275399999999999</v>
          </cell>
          <cell r="CF44">
            <v>12</v>
          </cell>
          <cell r="CG44">
            <v>11</v>
          </cell>
        </row>
        <row r="45">
          <cell r="B45" t="str">
            <v>248</v>
          </cell>
          <cell r="C45" t="str">
            <v xml:space="preserve"> ОГБУЗ «Нукутская районная больница» </v>
          </cell>
          <cell r="D45" t="str">
            <v>Нукутская РБ</v>
          </cell>
          <cell r="E45" t="str">
            <v>Нукутский</v>
          </cell>
          <cell r="F45">
            <v>1.3</v>
          </cell>
          <cell r="G45">
            <v>11142239</v>
          </cell>
          <cell r="H45">
            <v>286220</v>
          </cell>
          <cell r="I45">
            <v>222947</v>
          </cell>
          <cell r="J45">
            <v>595309</v>
          </cell>
          <cell r="K45">
            <v>583015</v>
          </cell>
          <cell r="L45">
            <v>635396</v>
          </cell>
          <cell r="M45">
            <v>567074</v>
          </cell>
          <cell r="N45">
            <v>2185175</v>
          </cell>
          <cell r="O45">
            <v>2711620</v>
          </cell>
          <cell r="P45">
            <v>947810</v>
          </cell>
          <cell r="Q45">
            <v>2407673</v>
          </cell>
          <cell r="R45">
            <v>1668678.3699999982</v>
          </cell>
          <cell r="S45">
            <v>7230939.5999999978</v>
          </cell>
          <cell r="T45">
            <v>5562261.2299999995</v>
          </cell>
          <cell r="U45">
            <v>142882.45000000001</v>
          </cell>
          <cell r="V45">
            <v>111296.25</v>
          </cell>
          <cell r="W45">
            <v>297181.21999999997</v>
          </cell>
          <cell r="X45">
            <v>291043.99</v>
          </cell>
          <cell r="Y45">
            <v>317192.84999999998</v>
          </cell>
          <cell r="Z45">
            <v>283086.17</v>
          </cell>
          <cell r="AA45">
            <v>1090850.25</v>
          </cell>
          <cell r="AB45">
            <v>1353654.22</v>
          </cell>
          <cell r="AC45">
            <v>473151.47</v>
          </cell>
          <cell r="AD45">
            <v>1201922.3600000001</v>
          </cell>
          <cell r="AE45">
            <v>18082</v>
          </cell>
          <cell r="AF45">
            <v>153</v>
          </cell>
          <cell r="AG45">
            <v>143</v>
          </cell>
          <cell r="AH45">
            <v>666</v>
          </cell>
          <cell r="AI45">
            <v>677</v>
          </cell>
          <cell r="AJ45">
            <v>1903</v>
          </cell>
          <cell r="AK45">
            <v>1831</v>
          </cell>
          <cell r="AL45">
            <v>5193</v>
          </cell>
          <cell r="AM45">
            <v>4661</v>
          </cell>
          <cell r="AN45">
            <v>873</v>
          </cell>
          <cell r="AO45">
            <v>1982</v>
          </cell>
          <cell r="AQ45">
            <v>77.819999999999993</v>
          </cell>
          <cell r="AR45">
            <v>64.86</v>
          </cell>
          <cell r="AS45">
            <v>37.18</v>
          </cell>
          <cell r="AT45">
            <v>35.83</v>
          </cell>
          <cell r="AU45">
            <v>13.89</v>
          </cell>
          <cell r="AV45">
            <v>12.88</v>
          </cell>
          <cell r="AW45">
            <v>17.510000000000002</v>
          </cell>
          <cell r="AX45">
            <v>24.2</v>
          </cell>
          <cell r="AY45">
            <v>45.17</v>
          </cell>
          <cell r="AZ45">
            <v>50.53</v>
          </cell>
          <cell r="BA45">
            <v>1.7992999999999999</v>
          </cell>
          <cell r="BB45">
            <v>1.4997</v>
          </cell>
          <cell r="BC45">
            <v>0.85970000000000002</v>
          </cell>
          <cell r="BD45">
            <v>0.82840000000000003</v>
          </cell>
          <cell r="BE45">
            <v>0.32119999999999999</v>
          </cell>
          <cell r="BF45">
            <v>0.29780000000000001</v>
          </cell>
          <cell r="BG45">
            <v>0.40489999999999998</v>
          </cell>
          <cell r="BH45">
            <v>0.5595</v>
          </cell>
          <cell r="BI45">
            <v>1.0444</v>
          </cell>
          <cell r="BJ45">
            <v>1.1682999999999999</v>
          </cell>
          <cell r="BK45">
            <v>1</v>
          </cell>
          <cell r="BL45">
            <v>1.7992999999999999</v>
          </cell>
          <cell r="BM45">
            <v>1.4997</v>
          </cell>
          <cell r="BN45">
            <v>0.85970000000000002</v>
          </cell>
          <cell r="BO45">
            <v>0.82840000000000003</v>
          </cell>
          <cell r="BP45">
            <v>0.32119999999999999</v>
          </cell>
          <cell r="BQ45">
            <v>0.29780000000000001</v>
          </cell>
          <cell r="BR45">
            <v>0.40489999999999998</v>
          </cell>
          <cell r="BS45">
            <v>0.5595</v>
          </cell>
          <cell r="BT45">
            <v>1.0444</v>
          </cell>
          <cell r="BU45">
            <v>1.1682999999999999</v>
          </cell>
          <cell r="BV45">
            <v>2.3390900000000001</v>
          </cell>
          <cell r="BW45">
            <v>1.9496100000000001</v>
          </cell>
          <cell r="BX45">
            <v>1.11761</v>
          </cell>
          <cell r="BY45">
            <v>1.0769200000000001</v>
          </cell>
          <cell r="BZ45">
            <v>0.41755999999999999</v>
          </cell>
          <cell r="CA45">
            <v>0.38714000000000004</v>
          </cell>
          <cell r="CB45">
            <v>0.52637</v>
          </cell>
          <cell r="CC45">
            <v>0.72735000000000005</v>
          </cell>
          <cell r="CD45">
            <v>1.35772</v>
          </cell>
          <cell r="CE45">
            <v>1.5187899999999999</v>
          </cell>
          <cell r="CF45">
            <v>13</v>
          </cell>
          <cell r="CG45">
            <v>12</v>
          </cell>
        </row>
        <row r="46">
          <cell r="B46" t="str">
            <v>117</v>
          </cell>
          <cell r="C46" t="str">
            <v>Областное государственное бюджетное учреждение здравоохранения «Братская районная больница»</v>
          </cell>
          <cell r="D46" t="str">
            <v>Бр РБ</v>
          </cell>
          <cell r="E46" t="str">
            <v>Братский район</v>
          </cell>
          <cell r="F46">
            <v>1.5622</v>
          </cell>
          <cell r="G46">
            <v>42171735</v>
          </cell>
          <cell r="H46">
            <v>777577</v>
          </cell>
          <cell r="I46">
            <v>535952</v>
          </cell>
          <cell r="J46">
            <v>2455248</v>
          </cell>
          <cell r="K46">
            <v>1889312</v>
          </cell>
          <cell r="L46">
            <v>2376975</v>
          </cell>
          <cell r="M46">
            <v>2031464</v>
          </cell>
          <cell r="N46">
            <v>7102465</v>
          </cell>
          <cell r="O46">
            <v>9366825</v>
          </cell>
          <cell r="P46">
            <v>3965091</v>
          </cell>
          <cell r="Q46">
            <v>11670826</v>
          </cell>
          <cell r="R46">
            <v>7822001.4200000018</v>
          </cell>
          <cell r="S46">
            <v>21735202.120000001</v>
          </cell>
          <cell r="T46">
            <v>13913200.699999999</v>
          </cell>
          <cell r="U46">
            <v>256536.39</v>
          </cell>
          <cell r="V46">
            <v>176820.04</v>
          </cell>
          <cell r="W46">
            <v>810029.71</v>
          </cell>
          <cell r="X46">
            <v>623317.42000000004</v>
          </cell>
          <cell r="Y46">
            <v>784206.06</v>
          </cell>
          <cell r="Z46">
            <v>670215.88</v>
          </cell>
          <cell r="AA46">
            <v>2343228.73</v>
          </cell>
          <cell r="AB46">
            <v>3090281.11</v>
          </cell>
          <cell r="AC46">
            <v>1308153.6000000001</v>
          </cell>
          <cell r="AD46">
            <v>3850411.76</v>
          </cell>
          <cell r="AE46">
            <v>60411</v>
          </cell>
          <cell r="AF46">
            <v>297</v>
          </cell>
          <cell r="AG46">
            <v>285</v>
          </cell>
          <cell r="AH46">
            <v>1603</v>
          </cell>
          <cell r="AI46">
            <v>1433</v>
          </cell>
          <cell r="AJ46">
            <v>5114</v>
          </cell>
          <cell r="AK46">
            <v>4717</v>
          </cell>
          <cell r="AL46">
            <v>18792</v>
          </cell>
          <cell r="AM46">
            <v>14752</v>
          </cell>
          <cell r="AN46">
            <v>4149</v>
          </cell>
          <cell r="AO46">
            <v>9269</v>
          </cell>
          <cell r="AQ46">
            <v>71.98</v>
          </cell>
          <cell r="AR46">
            <v>51.7</v>
          </cell>
          <cell r="AS46">
            <v>42.11</v>
          </cell>
          <cell r="AT46">
            <v>36.25</v>
          </cell>
          <cell r="AU46">
            <v>12.78</v>
          </cell>
          <cell r="AV46">
            <v>11.84</v>
          </cell>
          <cell r="AW46">
            <v>10.39</v>
          </cell>
          <cell r="AX46">
            <v>17.46</v>
          </cell>
          <cell r="AY46">
            <v>26.27</v>
          </cell>
          <cell r="AZ46">
            <v>34.619999999999997</v>
          </cell>
          <cell r="BA46">
            <v>1.6642999999999999</v>
          </cell>
          <cell r="BB46">
            <v>1.1954</v>
          </cell>
          <cell r="BC46">
            <v>0.97360000000000002</v>
          </cell>
          <cell r="BD46">
            <v>0.83819999999999995</v>
          </cell>
          <cell r="BE46">
            <v>0.29549999999999998</v>
          </cell>
          <cell r="BF46">
            <v>0.27379999999999999</v>
          </cell>
          <cell r="BG46">
            <v>0.2402</v>
          </cell>
          <cell r="BH46">
            <v>0.4037</v>
          </cell>
          <cell r="BI46">
            <v>0.60740000000000005</v>
          </cell>
          <cell r="BJ46">
            <v>0.80049999999999999</v>
          </cell>
          <cell r="BK46">
            <v>1</v>
          </cell>
          <cell r="BL46">
            <v>1.6642999999999999</v>
          </cell>
          <cell r="BM46">
            <v>1.1954</v>
          </cell>
          <cell r="BN46">
            <v>0.97360000000000002</v>
          </cell>
          <cell r="BO46">
            <v>0.83819999999999995</v>
          </cell>
          <cell r="BP46">
            <v>0.29549999999999998</v>
          </cell>
          <cell r="BQ46">
            <v>0.27379999999999999</v>
          </cell>
          <cell r="BR46">
            <v>0.2402</v>
          </cell>
          <cell r="BS46">
            <v>0.4037</v>
          </cell>
          <cell r="BT46">
            <v>0.60740000000000005</v>
          </cell>
          <cell r="BU46">
            <v>0.80049999999999999</v>
          </cell>
          <cell r="BV46">
            <v>2.5999694600000001</v>
          </cell>
          <cell r="BW46">
            <v>1.86745388</v>
          </cell>
          <cell r="BX46">
            <v>1.5209579200000001</v>
          </cell>
          <cell r="BY46">
            <v>1.30943604</v>
          </cell>
          <cell r="BZ46">
            <v>0.46163009999999999</v>
          </cell>
          <cell r="CA46">
            <v>0.42773035999999998</v>
          </cell>
          <cell r="CB46">
            <v>0.37524044000000001</v>
          </cell>
          <cell r="CC46">
            <v>0.63066014000000004</v>
          </cell>
          <cell r="CD46">
            <v>0.94888028000000013</v>
          </cell>
          <cell r="CE46">
            <v>1.2505411</v>
          </cell>
          <cell r="CF46">
            <v>13</v>
          </cell>
          <cell r="CG46">
            <v>12</v>
          </cell>
        </row>
        <row r="47">
          <cell r="B47" t="str">
            <v>149</v>
          </cell>
          <cell r="C47" t="str">
            <v xml:space="preserve"> ОГБУЗ «Нижнеудинская районная больница» *</v>
          </cell>
          <cell r="D47" t="str">
            <v>Нижнеудинск РБ</v>
          </cell>
          <cell r="E47" t="str">
            <v>Нижнеудинский  район</v>
          </cell>
          <cell r="F47">
            <v>1.3</v>
          </cell>
          <cell r="G47">
            <v>46095995</v>
          </cell>
          <cell r="H47">
            <v>846459</v>
          </cell>
          <cell r="I47">
            <v>647235</v>
          </cell>
          <cell r="J47">
            <v>2144474</v>
          </cell>
          <cell r="K47">
            <v>1846684</v>
          </cell>
          <cell r="L47">
            <v>3210248</v>
          </cell>
          <cell r="M47">
            <v>2875623</v>
          </cell>
          <cell r="N47">
            <v>8001780</v>
          </cell>
          <cell r="O47">
            <v>9082997</v>
          </cell>
          <cell r="P47">
            <v>3637000</v>
          </cell>
          <cell r="Q47">
            <v>13803495</v>
          </cell>
          <cell r="R47">
            <v>5949389.2999999896</v>
          </cell>
          <cell r="S47">
            <v>25780686.95999999</v>
          </cell>
          <cell r="T47">
            <v>19831297.66</v>
          </cell>
          <cell r="U47">
            <v>364161.36</v>
          </cell>
          <cell r="V47">
            <v>278451.74</v>
          </cell>
          <cell r="W47">
            <v>922589.96</v>
          </cell>
          <cell r="X47">
            <v>794475.53</v>
          </cell>
          <cell r="Y47">
            <v>1381104.45</v>
          </cell>
          <cell r="Z47">
            <v>1237142.96</v>
          </cell>
          <cell r="AA47">
            <v>3442504.73</v>
          </cell>
          <cell r="AB47">
            <v>3907663.07</v>
          </cell>
          <cell r="AC47">
            <v>1564700.57</v>
          </cell>
          <cell r="AD47">
            <v>5938503.29</v>
          </cell>
          <cell r="AE47">
            <v>70741</v>
          </cell>
          <cell r="AF47">
            <v>383</v>
          </cell>
          <cell r="AG47">
            <v>357</v>
          </cell>
          <cell r="AH47">
            <v>1916</v>
          </cell>
          <cell r="AI47">
            <v>1808</v>
          </cell>
          <cell r="AJ47">
            <v>6442</v>
          </cell>
          <cell r="AK47">
            <v>6262</v>
          </cell>
          <cell r="AL47">
            <v>19880</v>
          </cell>
          <cell r="AM47">
            <v>17981</v>
          </cell>
          <cell r="AN47">
            <v>4526</v>
          </cell>
          <cell r="AO47">
            <v>11186</v>
          </cell>
          <cell r="AQ47">
            <v>79.23</v>
          </cell>
          <cell r="AR47">
            <v>65</v>
          </cell>
          <cell r="AS47">
            <v>40.130000000000003</v>
          </cell>
          <cell r="AT47">
            <v>36.619999999999997</v>
          </cell>
          <cell r="AU47">
            <v>17.87</v>
          </cell>
          <cell r="AV47">
            <v>16.46</v>
          </cell>
          <cell r="AW47">
            <v>14.43</v>
          </cell>
          <cell r="AX47">
            <v>18.11</v>
          </cell>
          <cell r="AY47">
            <v>28.81</v>
          </cell>
          <cell r="AZ47">
            <v>44.24</v>
          </cell>
          <cell r="BA47">
            <v>1.8319000000000001</v>
          </cell>
          <cell r="BB47">
            <v>1.5028999999999999</v>
          </cell>
          <cell r="BC47">
            <v>0.92789999999999995</v>
          </cell>
          <cell r="BD47">
            <v>0.84670000000000001</v>
          </cell>
          <cell r="BE47">
            <v>0.41320000000000001</v>
          </cell>
          <cell r="BF47">
            <v>0.38059999999999999</v>
          </cell>
          <cell r="BG47">
            <v>0.33360000000000001</v>
          </cell>
          <cell r="BH47">
            <v>0.41870000000000002</v>
          </cell>
          <cell r="BI47">
            <v>0.66610000000000003</v>
          </cell>
          <cell r="BJ47">
            <v>1.0228999999999999</v>
          </cell>
          <cell r="BK47">
            <v>1</v>
          </cell>
          <cell r="BL47">
            <v>1.8319000000000001</v>
          </cell>
          <cell r="BM47">
            <v>1.5028999999999999</v>
          </cell>
          <cell r="BN47">
            <v>0.92789999999999995</v>
          </cell>
          <cell r="BO47">
            <v>0.84670000000000001</v>
          </cell>
          <cell r="BP47">
            <v>0.41320000000000001</v>
          </cell>
          <cell r="BQ47">
            <v>0.38059999999999999</v>
          </cell>
          <cell r="BR47">
            <v>0.33360000000000001</v>
          </cell>
          <cell r="BS47">
            <v>0.41870000000000002</v>
          </cell>
          <cell r="BT47">
            <v>0.66610000000000003</v>
          </cell>
          <cell r="BU47">
            <v>1.0228999999999999</v>
          </cell>
          <cell r="BV47">
            <v>2.3814700000000002</v>
          </cell>
          <cell r="BW47">
            <v>1.95377</v>
          </cell>
          <cell r="BX47">
            <v>1.20627</v>
          </cell>
          <cell r="BY47">
            <v>1.1007100000000001</v>
          </cell>
          <cell r="BZ47">
            <v>0.53716000000000008</v>
          </cell>
          <cell r="CA47">
            <v>0.49478</v>
          </cell>
          <cell r="CB47">
            <v>0.43368000000000001</v>
          </cell>
          <cell r="CC47">
            <v>0.54431000000000007</v>
          </cell>
          <cell r="CD47">
            <v>0.86593000000000009</v>
          </cell>
          <cell r="CE47">
            <v>1.3297699999999999</v>
          </cell>
          <cell r="CF47">
            <v>14</v>
          </cell>
          <cell r="CG47">
            <v>13</v>
          </cell>
        </row>
        <row r="48">
          <cell r="B48" t="str">
            <v>096</v>
          </cell>
          <cell r="C48" t="str">
            <v xml:space="preserve"> ОГБУЗ «Качугская центральная районная больница» </v>
          </cell>
          <cell r="D48" t="str">
            <v>Качуг ЦРБ</v>
          </cell>
          <cell r="E48" t="str">
            <v>Качугский  район</v>
          </cell>
          <cell r="F48">
            <v>1.3081</v>
          </cell>
          <cell r="G48">
            <v>12428694</v>
          </cell>
          <cell r="H48">
            <v>266876</v>
          </cell>
          <cell r="I48">
            <v>134628</v>
          </cell>
          <cell r="J48">
            <v>474085</v>
          </cell>
          <cell r="K48">
            <v>445520</v>
          </cell>
          <cell r="L48">
            <v>586614</v>
          </cell>
          <cell r="M48">
            <v>561933</v>
          </cell>
          <cell r="N48">
            <v>2301051</v>
          </cell>
          <cell r="O48">
            <v>2736530</v>
          </cell>
          <cell r="P48">
            <v>1023374</v>
          </cell>
          <cell r="Q48">
            <v>3898083</v>
          </cell>
          <cell r="R48">
            <v>1708000.6099999994</v>
          </cell>
          <cell r="S48">
            <v>7251657.1999999993</v>
          </cell>
          <cell r="T48">
            <v>5543656.5899999999</v>
          </cell>
          <cell r="U48">
            <v>119036.55</v>
          </cell>
          <cell r="V48">
            <v>60049.06</v>
          </cell>
          <cell r="W48">
            <v>211459.42</v>
          </cell>
          <cell r="X48">
            <v>198718.38</v>
          </cell>
          <cell r="Y48">
            <v>261651.51</v>
          </cell>
          <cell r="Z48">
            <v>250642.87</v>
          </cell>
          <cell r="AA48">
            <v>1026353.74</v>
          </cell>
          <cell r="AB48">
            <v>1220593.46</v>
          </cell>
          <cell r="AC48">
            <v>456462.6</v>
          </cell>
          <cell r="AD48">
            <v>1738689</v>
          </cell>
          <cell r="AE48">
            <v>20300</v>
          </cell>
          <cell r="AF48">
            <v>142</v>
          </cell>
          <cell r="AG48">
            <v>114</v>
          </cell>
          <cell r="AH48">
            <v>635</v>
          </cell>
          <cell r="AI48">
            <v>604</v>
          </cell>
          <cell r="AJ48">
            <v>1904</v>
          </cell>
          <cell r="AK48">
            <v>1786</v>
          </cell>
          <cell r="AL48">
            <v>5887</v>
          </cell>
          <cell r="AM48">
            <v>4969</v>
          </cell>
          <cell r="AN48">
            <v>1387</v>
          </cell>
          <cell r="AO48">
            <v>2872</v>
          </cell>
          <cell r="AQ48">
            <v>69.86</v>
          </cell>
          <cell r="AR48">
            <v>43.9</v>
          </cell>
          <cell r="AS48">
            <v>27.75</v>
          </cell>
          <cell r="AT48">
            <v>27.42</v>
          </cell>
          <cell r="AU48">
            <v>11.45</v>
          </cell>
          <cell r="AV48">
            <v>11.69</v>
          </cell>
          <cell r="AW48">
            <v>14.53</v>
          </cell>
          <cell r="AX48">
            <v>20.47</v>
          </cell>
          <cell r="AY48">
            <v>27.43</v>
          </cell>
          <cell r="AZ48">
            <v>50.45</v>
          </cell>
          <cell r="BA48">
            <v>1.6153</v>
          </cell>
          <cell r="BB48">
            <v>1.0149999999999999</v>
          </cell>
          <cell r="BC48">
            <v>0.64159999999999995</v>
          </cell>
          <cell r="BD48">
            <v>0.63400000000000001</v>
          </cell>
          <cell r="BE48">
            <v>0.26469999999999999</v>
          </cell>
          <cell r="BF48">
            <v>0.27029999999999998</v>
          </cell>
          <cell r="BG48">
            <v>0.33600000000000002</v>
          </cell>
          <cell r="BH48">
            <v>0.4733</v>
          </cell>
          <cell r="BI48">
            <v>0.63419999999999999</v>
          </cell>
          <cell r="BJ48">
            <v>1.1665000000000001</v>
          </cell>
          <cell r="BK48">
            <v>1</v>
          </cell>
          <cell r="BL48">
            <v>1.6153</v>
          </cell>
          <cell r="BM48">
            <v>1.0149999999999999</v>
          </cell>
          <cell r="BN48">
            <v>0.64159999999999995</v>
          </cell>
          <cell r="BO48">
            <v>0.63400000000000001</v>
          </cell>
          <cell r="BP48">
            <v>0.26469999999999999</v>
          </cell>
          <cell r="BQ48">
            <v>0.27029999999999998</v>
          </cell>
          <cell r="BR48">
            <v>0.33600000000000002</v>
          </cell>
          <cell r="BS48">
            <v>0.4733</v>
          </cell>
          <cell r="BT48">
            <v>0.63419999999999999</v>
          </cell>
          <cell r="BU48">
            <v>1.1665000000000001</v>
          </cell>
          <cell r="BV48">
            <v>2.1129739299999999</v>
          </cell>
          <cell r="BW48">
            <v>1.3277215</v>
          </cell>
          <cell r="BX48">
            <v>0.83927695999999996</v>
          </cell>
          <cell r="BY48">
            <v>0.82933540000000006</v>
          </cell>
          <cell r="BZ48">
            <v>0.34625407000000002</v>
          </cell>
          <cell r="CA48">
            <v>0.35357942999999997</v>
          </cell>
          <cell r="CB48">
            <v>0.43952160000000007</v>
          </cell>
          <cell r="CC48">
            <v>0.61912372999999998</v>
          </cell>
          <cell r="CD48">
            <v>0.82959702000000002</v>
          </cell>
          <cell r="CE48">
            <v>1.5258986500000002</v>
          </cell>
          <cell r="CF48">
            <v>14</v>
          </cell>
          <cell r="CG48">
            <v>13</v>
          </cell>
        </row>
        <row r="49">
          <cell r="B49" t="str">
            <v>183</v>
          </cell>
          <cell r="C49" t="str">
            <v xml:space="preserve"> ОГБУЗ «Усть-Удинская районная больница» </v>
          </cell>
          <cell r="D49" t="str">
            <v>Усть-Уда РБ</v>
          </cell>
          <cell r="E49" t="str">
            <v>Усть-Удинский район</v>
          </cell>
          <cell r="F49">
            <v>1.3</v>
          </cell>
          <cell r="G49">
            <v>9774883</v>
          </cell>
          <cell r="H49">
            <v>61488</v>
          </cell>
          <cell r="I49">
            <v>66044</v>
          </cell>
          <cell r="J49">
            <v>339754</v>
          </cell>
          <cell r="K49">
            <v>230087</v>
          </cell>
          <cell r="L49">
            <v>352997</v>
          </cell>
          <cell r="M49">
            <v>314733</v>
          </cell>
          <cell r="N49">
            <v>1623406</v>
          </cell>
          <cell r="O49">
            <v>2689032</v>
          </cell>
          <cell r="P49">
            <v>892626</v>
          </cell>
          <cell r="Q49">
            <v>3204716</v>
          </cell>
          <cell r="R49">
            <v>1163509.8499999982</v>
          </cell>
          <cell r="S49">
            <v>5041875.9999999981</v>
          </cell>
          <cell r="T49">
            <v>3878366.15</v>
          </cell>
          <cell r="U49">
            <v>24396.5</v>
          </cell>
          <cell r="V49">
            <v>26204.18</v>
          </cell>
          <cell r="W49">
            <v>134803.70000000001</v>
          </cell>
          <cell r="X49">
            <v>91291.29</v>
          </cell>
          <cell r="Y49">
            <v>140058.10999999999</v>
          </cell>
          <cell r="Z49">
            <v>124876.16</v>
          </cell>
          <cell r="AA49">
            <v>644116.43999999994</v>
          </cell>
          <cell r="AB49">
            <v>1066923.33</v>
          </cell>
          <cell r="AC49">
            <v>354165.92</v>
          </cell>
          <cell r="AD49">
            <v>1271530.52</v>
          </cell>
          <cell r="AE49">
            <v>16324</v>
          </cell>
          <cell r="AF49">
            <v>118</v>
          </cell>
          <cell r="AG49">
            <v>118</v>
          </cell>
          <cell r="AH49">
            <v>537</v>
          </cell>
          <cell r="AI49">
            <v>498</v>
          </cell>
          <cell r="AJ49">
            <v>1653</v>
          </cell>
          <cell r="AK49">
            <v>1620</v>
          </cell>
          <cell r="AL49">
            <v>4756</v>
          </cell>
          <cell r="AM49">
            <v>4117</v>
          </cell>
          <cell r="AN49">
            <v>921</v>
          </cell>
          <cell r="AO49">
            <v>1986</v>
          </cell>
          <cell r="AQ49">
            <v>17.23</v>
          </cell>
          <cell r="AR49">
            <v>18.510000000000002</v>
          </cell>
          <cell r="AS49">
            <v>20.92</v>
          </cell>
          <cell r="AT49">
            <v>15.28</v>
          </cell>
          <cell r="AU49">
            <v>7.06</v>
          </cell>
          <cell r="AV49">
            <v>6.42</v>
          </cell>
          <cell r="AW49">
            <v>11.29</v>
          </cell>
          <cell r="AX49">
            <v>21.6</v>
          </cell>
          <cell r="AY49">
            <v>32.049999999999997</v>
          </cell>
          <cell r="AZ49">
            <v>53.35</v>
          </cell>
          <cell r="BA49">
            <v>0.39839999999999998</v>
          </cell>
          <cell r="BB49">
            <v>0.42799999999999999</v>
          </cell>
          <cell r="BC49">
            <v>0.48370000000000002</v>
          </cell>
          <cell r="BD49">
            <v>0.3533</v>
          </cell>
          <cell r="BE49">
            <v>0.16320000000000001</v>
          </cell>
          <cell r="BF49">
            <v>0.1484</v>
          </cell>
          <cell r="BG49">
            <v>0.26100000000000001</v>
          </cell>
          <cell r="BH49">
            <v>0.49940000000000001</v>
          </cell>
          <cell r="BI49">
            <v>0.74099999999999999</v>
          </cell>
          <cell r="BJ49">
            <v>1.2335</v>
          </cell>
          <cell r="BK49">
            <v>1</v>
          </cell>
          <cell r="BL49">
            <v>0.39839999999999998</v>
          </cell>
          <cell r="BM49">
            <v>0.42799999999999999</v>
          </cell>
          <cell r="BN49">
            <v>0.48370000000000002</v>
          </cell>
          <cell r="BO49">
            <v>0.3533</v>
          </cell>
          <cell r="BP49">
            <v>0.16320000000000001</v>
          </cell>
          <cell r="BQ49">
            <v>0.1484</v>
          </cell>
          <cell r="BR49">
            <v>0.26100000000000001</v>
          </cell>
          <cell r="BS49">
            <v>0.49940000000000001</v>
          </cell>
          <cell r="BT49">
            <v>0.74099999999999999</v>
          </cell>
          <cell r="BU49">
            <v>1.2335</v>
          </cell>
          <cell r="BV49">
            <v>0.51791999999999994</v>
          </cell>
          <cell r="BW49">
            <v>0.55640000000000001</v>
          </cell>
          <cell r="BX49">
            <v>0.62881000000000009</v>
          </cell>
          <cell r="BY49">
            <v>0.45929000000000003</v>
          </cell>
          <cell r="BZ49">
            <v>0.21216000000000002</v>
          </cell>
          <cell r="CA49">
            <v>0.19292000000000001</v>
          </cell>
          <cell r="CB49">
            <v>0.33930000000000005</v>
          </cell>
          <cell r="CC49">
            <v>0.64922000000000002</v>
          </cell>
          <cell r="CD49">
            <v>0.96330000000000005</v>
          </cell>
          <cell r="CE49">
            <v>1.60355</v>
          </cell>
          <cell r="CF49">
            <v>15</v>
          </cell>
          <cell r="CG49">
            <v>14</v>
          </cell>
        </row>
        <row r="50">
          <cell r="B50" t="str">
            <v>247</v>
          </cell>
          <cell r="C50" t="str">
            <v xml:space="preserve"> ОГБУЗ «Боханская районная больница» </v>
          </cell>
          <cell r="D50" t="str">
            <v>Боханская РБ</v>
          </cell>
          <cell r="E50" t="str">
            <v>Боханский</v>
          </cell>
          <cell r="F50">
            <v>1.3</v>
          </cell>
          <cell r="G50">
            <v>15255358</v>
          </cell>
          <cell r="H50">
            <v>275329</v>
          </cell>
          <cell r="I50">
            <v>239126</v>
          </cell>
          <cell r="J50">
            <v>818090</v>
          </cell>
          <cell r="K50">
            <v>660446</v>
          </cell>
          <cell r="L50">
            <v>920525</v>
          </cell>
          <cell r="M50">
            <v>855938</v>
          </cell>
          <cell r="N50">
            <v>3548781</v>
          </cell>
          <cell r="O50">
            <v>4141684</v>
          </cell>
          <cell r="P50">
            <v>874933</v>
          </cell>
          <cell r="Q50">
            <v>2920506</v>
          </cell>
          <cell r="R50">
            <v>1988967.280000004</v>
          </cell>
          <cell r="S50">
            <v>8618858.2400000039</v>
          </cell>
          <cell r="T50">
            <v>6629890.96</v>
          </cell>
          <cell r="U50">
            <v>119656.4</v>
          </cell>
          <cell r="V50">
            <v>103922.79</v>
          </cell>
          <cell r="W50">
            <v>355537.21</v>
          </cell>
          <cell r="X50">
            <v>287026.03999999998</v>
          </cell>
          <cell r="Y50">
            <v>400054.88</v>
          </cell>
          <cell r="Z50">
            <v>371985.74</v>
          </cell>
          <cell r="AA50">
            <v>1542279.84</v>
          </cell>
          <cell r="AB50">
            <v>1799952.07</v>
          </cell>
          <cell r="AC50">
            <v>380240.86</v>
          </cell>
          <cell r="AD50">
            <v>1269235.1299999999</v>
          </cell>
          <cell r="AE50">
            <v>27300</v>
          </cell>
          <cell r="AF50">
            <v>225</v>
          </cell>
          <cell r="AG50">
            <v>176</v>
          </cell>
          <cell r="AH50">
            <v>1023</v>
          </cell>
          <cell r="AI50">
            <v>884</v>
          </cell>
          <cell r="AJ50">
            <v>2769</v>
          </cell>
          <cell r="AK50">
            <v>2690</v>
          </cell>
          <cell r="AL50">
            <v>7542</v>
          </cell>
          <cell r="AM50">
            <v>7237</v>
          </cell>
          <cell r="AN50">
            <v>1456</v>
          </cell>
          <cell r="AO50">
            <v>3298</v>
          </cell>
          <cell r="AQ50">
            <v>44.32</v>
          </cell>
          <cell r="AR50">
            <v>49.21</v>
          </cell>
          <cell r="AS50">
            <v>28.96</v>
          </cell>
          <cell r="AT50">
            <v>27.06</v>
          </cell>
          <cell r="AU50">
            <v>12.04</v>
          </cell>
          <cell r="AV50">
            <v>11.52</v>
          </cell>
          <cell r="AW50">
            <v>17.04</v>
          </cell>
          <cell r="AX50">
            <v>20.73</v>
          </cell>
          <cell r="AY50">
            <v>21.76</v>
          </cell>
          <cell r="AZ50">
            <v>32.07</v>
          </cell>
          <cell r="BA50">
            <v>1.0246999999999999</v>
          </cell>
          <cell r="BB50">
            <v>1.1377999999999999</v>
          </cell>
          <cell r="BC50">
            <v>0.66959999999999997</v>
          </cell>
          <cell r="BD50">
            <v>0.62570000000000003</v>
          </cell>
          <cell r="BE50">
            <v>0.27839999999999998</v>
          </cell>
          <cell r="BF50">
            <v>0.26640000000000003</v>
          </cell>
          <cell r="BG50">
            <v>0.39400000000000002</v>
          </cell>
          <cell r="BH50">
            <v>0.4793</v>
          </cell>
          <cell r="BI50">
            <v>0.50309999999999999</v>
          </cell>
          <cell r="BJ50">
            <v>0.74150000000000005</v>
          </cell>
          <cell r="BK50">
            <v>1</v>
          </cell>
          <cell r="BL50">
            <v>1.0246999999999999</v>
          </cell>
          <cell r="BM50">
            <v>1.1377999999999999</v>
          </cell>
          <cell r="BN50">
            <v>0.66959999999999997</v>
          </cell>
          <cell r="BO50">
            <v>0.62570000000000003</v>
          </cell>
          <cell r="BP50">
            <v>0.27839999999999998</v>
          </cell>
          <cell r="BQ50">
            <v>0.26640000000000003</v>
          </cell>
          <cell r="BR50">
            <v>0.39400000000000002</v>
          </cell>
          <cell r="BS50">
            <v>0.4793</v>
          </cell>
          <cell r="BT50">
            <v>0.50309999999999999</v>
          </cell>
          <cell r="BU50">
            <v>0.74150000000000005</v>
          </cell>
          <cell r="BV50">
            <v>1.3321099999999999</v>
          </cell>
          <cell r="BW50">
            <v>1.4791399999999999</v>
          </cell>
          <cell r="BX50">
            <v>0.87048000000000003</v>
          </cell>
          <cell r="BY50">
            <v>0.81341000000000008</v>
          </cell>
          <cell r="BZ50">
            <v>0.36191999999999996</v>
          </cell>
          <cell r="CA50">
            <v>0.34632000000000007</v>
          </cell>
          <cell r="CB50">
            <v>0.51219999999999999</v>
          </cell>
          <cell r="CC50">
            <v>0.62309000000000003</v>
          </cell>
          <cell r="CD50">
            <v>0.65403</v>
          </cell>
          <cell r="CE50">
            <v>0.96395000000000008</v>
          </cell>
          <cell r="CF50">
            <v>15</v>
          </cell>
          <cell r="CG50">
            <v>14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3"/>
  <sheetViews>
    <sheetView workbookViewId="0">
      <selection activeCell="C12" sqref="C12"/>
    </sheetView>
  </sheetViews>
  <sheetFormatPr defaultColWidth="9.140625" defaultRowHeight="15" x14ac:dyDescent="0.25"/>
  <cols>
    <col min="1" max="1" width="6.5703125" style="3" bestFit="1" customWidth="1"/>
    <col min="2" max="2" width="102.28515625" style="3" customWidth="1"/>
    <col min="3" max="3" width="20.42578125" style="7" customWidth="1"/>
    <col min="4" max="4" width="31.28515625" style="139" customWidth="1"/>
    <col min="5" max="5" width="15.28515625" style="139" customWidth="1"/>
    <col min="6" max="15" width="9.140625" style="126"/>
    <col min="16" max="16384" width="9.140625" style="3"/>
  </cols>
  <sheetData>
    <row r="1" spans="1:7" ht="14.25" customHeight="1" x14ac:dyDescent="0.2">
      <c r="C1" s="48" t="s">
        <v>216</v>
      </c>
      <c r="D1" s="126"/>
      <c r="E1" s="126"/>
      <c r="G1" s="126" t="s">
        <v>216</v>
      </c>
    </row>
    <row r="2" spans="1:7" ht="25.5" x14ac:dyDescent="0.2">
      <c r="C2" s="119" t="s">
        <v>442</v>
      </c>
      <c r="D2" s="126"/>
      <c r="E2" s="126"/>
      <c r="G2" s="126" t="s">
        <v>431</v>
      </c>
    </row>
    <row r="3" spans="1:7" ht="12.75" x14ac:dyDescent="0.2">
      <c r="C3" s="119"/>
      <c r="D3" s="126"/>
      <c r="E3" s="126"/>
    </row>
    <row r="4" spans="1:7" ht="12.75" x14ac:dyDescent="0.2">
      <c r="C4" s="50" t="s">
        <v>114</v>
      </c>
      <c r="D4" s="126"/>
      <c r="E4" s="126"/>
      <c r="G4" s="126" t="s">
        <v>114</v>
      </c>
    </row>
    <row r="5" spans="1:7" ht="38.25" x14ac:dyDescent="0.2">
      <c r="B5" s="4"/>
      <c r="C5" s="50" t="s">
        <v>174</v>
      </c>
      <c r="D5" s="126"/>
      <c r="E5" s="126"/>
      <c r="G5" s="126" t="s">
        <v>174</v>
      </c>
    </row>
    <row r="6" spans="1:7" x14ac:dyDescent="0.2">
      <c r="A6" s="150" t="s">
        <v>115</v>
      </c>
      <c r="B6" s="150"/>
      <c r="C6" s="150"/>
      <c r="D6" s="126"/>
      <c r="E6" s="126"/>
    </row>
    <row r="7" spans="1:7" ht="15.75" x14ac:dyDescent="0.2">
      <c r="A7" s="151" t="s">
        <v>116</v>
      </c>
      <c r="B7" s="151"/>
      <c r="C7" s="151"/>
      <c r="D7" s="126"/>
      <c r="E7" s="126"/>
    </row>
    <row r="8" spans="1:7" ht="63" x14ac:dyDescent="0.25">
      <c r="B8" s="5" t="s">
        <v>117</v>
      </c>
      <c r="C8" s="6"/>
      <c r="D8" s="126"/>
      <c r="E8" s="126"/>
    </row>
    <row r="9" spans="1:7" ht="12.75" x14ac:dyDescent="0.2">
      <c r="D9" s="126"/>
      <c r="E9" s="126"/>
    </row>
    <row r="10" spans="1:7" ht="12.75" x14ac:dyDescent="0.2">
      <c r="A10" s="51" t="s">
        <v>2</v>
      </c>
      <c r="B10" s="51" t="s">
        <v>3</v>
      </c>
      <c r="C10" s="51" t="s">
        <v>118</v>
      </c>
      <c r="D10" s="126"/>
      <c r="E10" s="126"/>
      <c r="G10" s="126" t="s">
        <v>118</v>
      </c>
    </row>
    <row r="11" spans="1:7" ht="25.5" x14ac:dyDescent="0.2">
      <c r="A11" s="51">
        <v>1</v>
      </c>
      <c r="B11" s="52" t="s">
        <v>64</v>
      </c>
      <c r="C11" s="9" t="s">
        <v>220</v>
      </c>
      <c r="D11" s="126" t="s">
        <v>218</v>
      </c>
      <c r="E11" s="126" t="s">
        <v>219</v>
      </c>
      <c r="F11" s="126">
        <f>VLOOKUP(E11,'[1]апп 25,09,2017 (2)'!$D$8:$CN$86,89,0)</f>
        <v>24</v>
      </c>
      <c r="G11" s="126" t="s">
        <v>220</v>
      </c>
    </row>
    <row r="12" spans="1:7" ht="12.75" x14ac:dyDescent="0.2">
      <c r="A12" s="51">
        <v>2</v>
      </c>
      <c r="B12" s="52" t="s">
        <v>38</v>
      </c>
      <c r="C12" s="9" t="s">
        <v>318</v>
      </c>
      <c r="D12" s="126" t="s">
        <v>221</v>
      </c>
      <c r="E12" s="126" t="s">
        <v>222</v>
      </c>
      <c r="F12" s="126">
        <f>VLOOKUP(E12,'[1]апп 25,09,2017 (2)'!$D$8:$CN$86,89,0)</f>
        <v>26</v>
      </c>
      <c r="G12" s="126" t="s">
        <v>318</v>
      </c>
    </row>
    <row r="13" spans="1:7" ht="25.5" x14ac:dyDescent="0.2">
      <c r="A13" s="51">
        <v>3</v>
      </c>
      <c r="B13" s="52" t="s">
        <v>53</v>
      </c>
      <c r="C13" s="9" t="s">
        <v>318</v>
      </c>
      <c r="D13" s="126" t="s">
        <v>223</v>
      </c>
      <c r="E13" s="126" t="s">
        <v>224</v>
      </c>
      <c r="F13" s="126">
        <f>VLOOKUP(E13,'[1]апп 25,09,2017 (2)'!$D$8:$CN$86,89,0)</f>
        <v>26</v>
      </c>
      <c r="G13" s="126" t="s">
        <v>318</v>
      </c>
    </row>
    <row r="14" spans="1:7" ht="12.75" x14ac:dyDescent="0.2">
      <c r="A14" s="51">
        <v>4</v>
      </c>
      <c r="B14" s="52" t="s">
        <v>42</v>
      </c>
      <c r="C14" s="9" t="s">
        <v>256</v>
      </c>
      <c r="D14" s="126" t="s">
        <v>226</v>
      </c>
      <c r="E14" s="126" t="s">
        <v>227</v>
      </c>
      <c r="F14" s="126">
        <f>VLOOKUP(E14,'[1]апп 25,09,2017 (2)'!$D$8:$CN$86,89,0)</f>
        <v>9</v>
      </c>
      <c r="G14" s="126" t="s">
        <v>256</v>
      </c>
    </row>
    <row r="15" spans="1:7" ht="12.75" x14ac:dyDescent="0.2">
      <c r="A15" s="51">
        <v>5</v>
      </c>
      <c r="B15" s="52" t="s">
        <v>81</v>
      </c>
      <c r="C15" s="9" t="s">
        <v>220</v>
      </c>
      <c r="D15" s="126" t="s">
        <v>228</v>
      </c>
      <c r="E15" s="126" t="s">
        <v>229</v>
      </c>
      <c r="F15" s="126">
        <f>VLOOKUP(E15,'[1]апп 25,09,2017 (2)'!$D$8:$CN$86,89,0)</f>
        <v>24</v>
      </c>
      <c r="G15" s="126" t="s">
        <v>220</v>
      </c>
    </row>
    <row r="16" spans="1:7" ht="12.75" x14ac:dyDescent="0.2">
      <c r="A16" s="51">
        <v>6</v>
      </c>
      <c r="B16" s="52" t="s">
        <v>67</v>
      </c>
      <c r="C16" s="9" t="s">
        <v>220</v>
      </c>
      <c r="D16" s="126" t="s">
        <v>231</v>
      </c>
      <c r="E16" s="126" t="s">
        <v>232</v>
      </c>
      <c r="F16" s="126">
        <f>VLOOKUP(E16,'[1]апп 25,09,2017 (2)'!$D$8:$CN$86,89,0)</f>
        <v>24</v>
      </c>
      <c r="G16" s="126" t="s">
        <v>220</v>
      </c>
    </row>
    <row r="17" spans="1:7" ht="12.75" x14ac:dyDescent="0.2">
      <c r="A17" s="51">
        <v>7</v>
      </c>
      <c r="B17" s="52" t="s">
        <v>40</v>
      </c>
      <c r="C17" s="9" t="s">
        <v>120</v>
      </c>
      <c r="D17" s="126" t="s">
        <v>233</v>
      </c>
      <c r="E17" s="126" t="s">
        <v>234</v>
      </c>
      <c r="F17" s="126">
        <f>VLOOKUP(E17,'[1]апп 25,09,2017 (2)'!$D$8:$CN$86,89,0)</f>
        <v>4</v>
      </c>
      <c r="G17" s="126" t="s">
        <v>120</v>
      </c>
    </row>
    <row r="18" spans="1:7" ht="12.75" x14ac:dyDescent="0.2">
      <c r="A18" s="51">
        <v>8</v>
      </c>
      <c r="B18" s="52" t="s">
        <v>56</v>
      </c>
      <c r="C18" s="9" t="s">
        <v>251</v>
      </c>
      <c r="D18" s="126" t="s">
        <v>236</v>
      </c>
      <c r="E18" s="126" t="s">
        <v>237</v>
      </c>
      <c r="F18" s="126">
        <f>VLOOKUP(E18,'[1]апп 25,09,2017 (2)'!$D$8:$CN$86,89,0)</f>
        <v>21</v>
      </c>
      <c r="G18" s="126" t="s">
        <v>251</v>
      </c>
    </row>
    <row r="19" spans="1:7" ht="12.75" x14ac:dyDescent="0.2">
      <c r="A19" s="51">
        <v>9</v>
      </c>
      <c r="B19" s="52" t="s">
        <v>30</v>
      </c>
      <c r="C19" s="9" t="s">
        <v>251</v>
      </c>
      <c r="D19" s="126" t="s">
        <v>239</v>
      </c>
      <c r="E19" s="126" t="s">
        <v>240</v>
      </c>
      <c r="F19" s="126">
        <f>VLOOKUP(E19,'[1]апп 25,09,2017 (2)'!$D$8:$CN$86,89,0)</f>
        <v>21</v>
      </c>
      <c r="G19" s="126" t="s">
        <v>251</v>
      </c>
    </row>
    <row r="20" spans="1:7" ht="12.75" x14ac:dyDescent="0.2">
      <c r="A20" s="51">
        <v>10</v>
      </c>
      <c r="B20" s="52" t="s">
        <v>39</v>
      </c>
      <c r="C20" s="9" t="s">
        <v>230</v>
      </c>
      <c r="D20" s="126" t="s">
        <v>241</v>
      </c>
      <c r="E20" s="126" t="s">
        <v>242</v>
      </c>
      <c r="F20" s="126">
        <f>VLOOKUP(E20,'[1]апп 25,09,2017 (2)'!$D$8:$CN$86,89,0)</f>
        <v>22</v>
      </c>
      <c r="G20" s="126" t="s">
        <v>230</v>
      </c>
    </row>
    <row r="21" spans="1:7" ht="12.75" x14ac:dyDescent="0.2">
      <c r="A21" s="51">
        <v>11</v>
      </c>
      <c r="B21" s="52" t="s">
        <v>41</v>
      </c>
      <c r="C21" s="9" t="s">
        <v>251</v>
      </c>
      <c r="D21" s="126" t="s">
        <v>243</v>
      </c>
      <c r="E21" s="126" t="s">
        <v>244</v>
      </c>
      <c r="F21" s="126">
        <f>VLOOKUP(E21,'[1]апп 25,09,2017 (2)'!$D$8:$CN$86,89,0)</f>
        <v>21</v>
      </c>
      <c r="G21" s="126" t="s">
        <v>251</v>
      </c>
    </row>
    <row r="22" spans="1:7" ht="12.75" x14ac:dyDescent="0.2">
      <c r="A22" s="51">
        <v>12</v>
      </c>
      <c r="B22" s="52" t="s">
        <v>18</v>
      </c>
      <c r="C22" s="9" t="s">
        <v>280</v>
      </c>
      <c r="D22" s="126" t="s">
        <v>246</v>
      </c>
      <c r="E22" s="126" t="s">
        <v>247</v>
      </c>
      <c r="F22" s="126">
        <f>VLOOKUP(E22,'[1]апп 25,09,2017 (2)'!$D$8:$CN$86,89,0)</f>
        <v>6</v>
      </c>
      <c r="G22" s="126" t="s">
        <v>280</v>
      </c>
    </row>
    <row r="23" spans="1:7" ht="12.75" x14ac:dyDescent="0.2">
      <c r="A23" s="51">
        <v>13</v>
      </c>
      <c r="B23" s="52" t="s">
        <v>13</v>
      </c>
      <c r="C23" s="9" t="s">
        <v>225</v>
      </c>
      <c r="D23" s="126" t="s">
        <v>249</v>
      </c>
      <c r="E23" s="126" t="s">
        <v>250</v>
      </c>
      <c r="F23" s="126">
        <f>VLOOKUP(E23,'[1]апп 25,09,2017 (2)'!$D$8:$CN$86,89,0)</f>
        <v>10</v>
      </c>
      <c r="G23" s="126" t="s">
        <v>225</v>
      </c>
    </row>
    <row r="24" spans="1:7" ht="25.5" x14ac:dyDescent="0.2">
      <c r="A24" s="51">
        <v>14</v>
      </c>
      <c r="B24" s="52" t="s">
        <v>82</v>
      </c>
      <c r="C24" s="9" t="s">
        <v>220</v>
      </c>
      <c r="D24" s="126" t="s">
        <v>252</v>
      </c>
      <c r="E24" s="126" t="s">
        <v>253</v>
      </c>
      <c r="F24" s="126">
        <f>VLOOKUP(E24,'[1]апп 25,09,2017 (2)'!$D$8:$CN$86,89,0)</f>
        <v>24</v>
      </c>
      <c r="G24" s="126" t="s">
        <v>220</v>
      </c>
    </row>
    <row r="25" spans="1:7" ht="25.5" x14ac:dyDescent="0.2">
      <c r="A25" s="51">
        <v>15</v>
      </c>
      <c r="B25" s="52" t="s">
        <v>66</v>
      </c>
      <c r="C25" s="9" t="s">
        <v>217</v>
      </c>
      <c r="D25" s="126" t="s">
        <v>254</v>
      </c>
      <c r="E25" s="126" t="s">
        <v>255</v>
      </c>
      <c r="F25" s="126">
        <f>VLOOKUP(E25,'[1]апп 25,09,2017 (2)'!$D$8:$CN$86,89,0)</f>
        <v>23</v>
      </c>
      <c r="G25" s="126" t="s">
        <v>217</v>
      </c>
    </row>
    <row r="26" spans="1:7" ht="12.75" x14ac:dyDescent="0.2">
      <c r="A26" s="51">
        <v>16</v>
      </c>
      <c r="B26" s="52" t="s">
        <v>85</v>
      </c>
      <c r="C26" s="9" t="s">
        <v>286</v>
      </c>
      <c r="D26" s="126" t="s">
        <v>257</v>
      </c>
      <c r="E26" s="126" t="s">
        <v>258</v>
      </c>
      <c r="F26" s="126">
        <f>VLOOKUP(E26,'[1]апп 25,09,2017 (2)'!$D$8:$CN$86,89,0)</f>
        <v>17</v>
      </c>
      <c r="G26" s="126" t="s">
        <v>286</v>
      </c>
    </row>
    <row r="27" spans="1:7" ht="12.75" x14ac:dyDescent="0.2">
      <c r="A27" s="51">
        <v>17</v>
      </c>
      <c r="B27" s="52" t="s">
        <v>70</v>
      </c>
      <c r="C27" s="9" t="s">
        <v>321</v>
      </c>
      <c r="D27" s="126" t="s">
        <v>259</v>
      </c>
      <c r="E27" s="126" t="s">
        <v>260</v>
      </c>
      <c r="F27" s="126">
        <f>VLOOKUP(E27,'[1]апп 25,09,2017 (2)'!$D$8:$CN$86,89,0)</f>
        <v>25</v>
      </c>
      <c r="G27" s="126" t="s">
        <v>321</v>
      </c>
    </row>
    <row r="28" spans="1:7" ht="12.75" x14ac:dyDescent="0.2">
      <c r="A28" s="51">
        <v>18</v>
      </c>
      <c r="B28" s="52" t="s">
        <v>71</v>
      </c>
      <c r="C28" s="9" t="s">
        <v>238</v>
      </c>
      <c r="D28" s="126" t="s">
        <v>262</v>
      </c>
      <c r="E28" s="126" t="s">
        <v>263</v>
      </c>
      <c r="F28" s="126">
        <f>VLOOKUP(E28,'[1]апп 25,09,2017 (2)'!$D$8:$CN$86,89,0)</f>
        <v>19</v>
      </c>
      <c r="G28" s="126" t="s">
        <v>238</v>
      </c>
    </row>
    <row r="29" spans="1:7" ht="12.75" x14ac:dyDescent="0.2">
      <c r="A29" s="51">
        <v>19</v>
      </c>
      <c r="B29" s="52" t="s">
        <v>122</v>
      </c>
      <c r="C29" s="9" t="s">
        <v>248</v>
      </c>
      <c r="D29" s="126" t="s">
        <v>265</v>
      </c>
      <c r="E29" s="126" t="s">
        <v>266</v>
      </c>
      <c r="F29" s="126">
        <f>VLOOKUP(E29,'[1]апп 25,09,2017 (2)'!$D$8:$CN$86,89,0)</f>
        <v>11</v>
      </c>
      <c r="G29" s="126" t="s">
        <v>248</v>
      </c>
    </row>
    <row r="30" spans="1:7" ht="12.75" x14ac:dyDescent="0.2">
      <c r="A30" s="51">
        <v>20</v>
      </c>
      <c r="B30" s="52" t="s">
        <v>86</v>
      </c>
      <c r="C30" s="9" t="s">
        <v>280</v>
      </c>
      <c r="D30" s="126" t="s">
        <v>267</v>
      </c>
      <c r="E30" s="126" t="s">
        <v>268</v>
      </c>
      <c r="F30" s="126">
        <f>VLOOKUP(E30,'[1]апп 25,09,2017 (2)'!$D$8:$CN$86,89,0)</f>
        <v>6</v>
      </c>
      <c r="G30" s="126" t="s">
        <v>280</v>
      </c>
    </row>
    <row r="31" spans="1:7" ht="12.75" x14ac:dyDescent="0.2">
      <c r="A31" s="51">
        <v>21</v>
      </c>
      <c r="B31" s="52" t="s">
        <v>123</v>
      </c>
      <c r="C31" s="9" t="s">
        <v>256</v>
      </c>
      <c r="D31" s="126" t="s">
        <v>269</v>
      </c>
      <c r="E31" s="126" t="s">
        <v>270</v>
      </c>
      <c r="F31" s="126">
        <f>VLOOKUP(E31,'[1]апп 25,09,2017 (2)'!$D$8:$CN$86,89,0)</f>
        <v>9</v>
      </c>
      <c r="G31" s="126" t="s">
        <v>256</v>
      </c>
    </row>
    <row r="32" spans="1:7" ht="12.75" x14ac:dyDescent="0.2">
      <c r="A32" s="51">
        <v>22</v>
      </c>
      <c r="B32" s="52" t="s">
        <v>87</v>
      </c>
      <c r="C32" s="9" t="s">
        <v>283</v>
      </c>
      <c r="D32" s="126" t="s">
        <v>272</v>
      </c>
      <c r="E32" s="126" t="s">
        <v>273</v>
      </c>
      <c r="F32" s="126">
        <f>VLOOKUP(E32,'[1]апп 25,09,2017 (2)'!$D$8:$CN$86,89,0)</f>
        <v>18</v>
      </c>
      <c r="G32" s="126" t="s">
        <v>283</v>
      </c>
    </row>
    <row r="33" spans="1:7" ht="12.75" x14ac:dyDescent="0.2">
      <c r="A33" s="51">
        <v>23</v>
      </c>
      <c r="B33" s="52" t="s">
        <v>124</v>
      </c>
      <c r="C33" s="9" t="s">
        <v>289</v>
      </c>
      <c r="D33" s="126" t="s">
        <v>274</v>
      </c>
      <c r="E33" s="126" t="s">
        <v>275</v>
      </c>
      <c r="F33" s="126">
        <f>VLOOKUP(E33,'[1]апп 25,09,2017 (2)'!$D$8:$CN$86,89,0)</f>
        <v>13</v>
      </c>
      <c r="G33" s="126" t="s">
        <v>289</v>
      </c>
    </row>
    <row r="34" spans="1:7" ht="12.75" x14ac:dyDescent="0.2">
      <c r="A34" s="51">
        <v>24</v>
      </c>
      <c r="B34" s="52" t="s">
        <v>88</v>
      </c>
      <c r="C34" s="9" t="s">
        <v>230</v>
      </c>
      <c r="D34" s="126" t="s">
        <v>276</v>
      </c>
      <c r="E34" s="126" t="s">
        <v>277</v>
      </c>
      <c r="F34" s="126">
        <f>VLOOKUP(E34,'[1]апп 25,09,2017 (2)'!$D$8:$CN$86,89,0)</f>
        <v>22</v>
      </c>
      <c r="G34" s="126" t="s">
        <v>230</v>
      </c>
    </row>
    <row r="35" spans="1:7" ht="12.75" x14ac:dyDescent="0.2">
      <c r="A35" s="51">
        <v>25</v>
      </c>
      <c r="B35" s="52" t="s">
        <v>89</v>
      </c>
      <c r="C35" s="9" t="s">
        <v>217</v>
      </c>
      <c r="D35" s="126" t="s">
        <v>278</v>
      </c>
      <c r="E35" s="126" t="s">
        <v>279</v>
      </c>
      <c r="F35" s="126">
        <f>VLOOKUP(E35,'[1]апп 25,09,2017 (2)'!$D$8:$CN$86,89,0)</f>
        <v>23</v>
      </c>
      <c r="G35" s="126" t="s">
        <v>217</v>
      </c>
    </row>
    <row r="36" spans="1:7" ht="12.75" x14ac:dyDescent="0.2">
      <c r="A36" s="51">
        <v>26</v>
      </c>
      <c r="B36" s="52" t="s">
        <v>90</v>
      </c>
      <c r="C36" s="9" t="s">
        <v>248</v>
      </c>
      <c r="D36" s="126" t="s">
        <v>281</v>
      </c>
      <c r="E36" s="126" t="s">
        <v>282</v>
      </c>
      <c r="F36" s="126">
        <f>VLOOKUP(E36,'[1]апп 25,09,2017 (2)'!$D$8:$CN$86,89,0)</f>
        <v>11</v>
      </c>
      <c r="G36" s="126" t="s">
        <v>248</v>
      </c>
    </row>
    <row r="37" spans="1:7" ht="25.5" x14ac:dyDescent="0.2">
      <c r="A37" s="51">
        <v>27</v>
      </c>
      <c r="B37" s="52" t="s">
        <v>57</v>
      </c>
      <c r="C37" s="9" t="s">
        <v>235</v>
      </c>
      <c r="D37" s="126" t="s">
        <v>284</v>
      </c>
      <c r="E37" s="126" t="s">
        <v>285</v>
      </c>
      <c r="F37" s="126">
        <f>VLOOKUP(E37,'[1]апп 25,09,2017 (2)'!$D$8:$CN$86,89,0)</f>
        <v>20</v>
      </c>
      <c r="G37" s="126" t="s">
        <v>235</v>
      </c>
    </row>
    <row r="38" spans="1:7" ht="25.5" x14ac:dyDescent="0.2">
      <c r="A38" s="51">
        <v>28</v>
      </c>
      <c r="B38" s="52" t="s">
        <v>50</v>
      </c>
      <c r="C38" s="9" t="s">
        <v>264</v>
      </c>
      <c r="D38" s="126" t="s">
        <v>287</v>
      </c>
      <c r="E38" s="126" t="s">
        <v>288</v>
      </c>
      <c r="F38" s="126">
        <f>VLOOKUP(E38,'[1]апп 25,09,2017 (2)'!$D$8:$CN$86,89,0)</f>
        <v>12</v>
      </c>
      <c r="G38" s="126" t="s">
        <v>264</v>
      </c>
    </row>
    <row r="39" spans="1:7" ht="25.5" x14ac:dyDescent="0.2">
      <c r="A39" s="51">
        <v>29</v>
      </c>
      <c r="B39" s="52" t="s">
        <v>54</v>
      </c>
      <c r="C39" s="9" t="s">
        <v>294</v>
      </c>
      <c r="D39" s="126" t="s">
        <v>290</v>
      </c>
      <c r="E39" s="126" t="s">
        <v>291</v>
      </c>
      <c r="F39" s="126">
        <f>VLOOKUP(E39,'[1]апп 25,09,2017 (2)'!$D$8:$CN$86,89,0)</f>
        <v>14</v>
      </c>
      <c r="G39" s="126" t="s">
        <v>294</v>
      </c>
    </row>
    <row r="40" spans="1:7" ht="12.75" x14ac:dyDescent="0.2">
      <c r="A40" s="51">
        <v>30</v>
      </c>
      <c r="B40" s="52" t="s">
        <v>125</v>
      </c>
      <c r="C40" s="9" t="s">
        <v>248</v>
      </c>
      <c r="D40" s="126" t="s">
        <v>292</v>
      </c>
      <c r="E40" s="126" t="s">
        <v>293</v>
      </c>
      <c r="F40" s="126">
        <f>VLOOKUP(E40,'[1]апп 25,09,2017 (2)'!$D$8:$CN$86,89,0)</f>
        <v>11</v>
      </c>
      <c r="G40" s="126" t="s">
        <v>248</v>
      </c>
    </row>
    <row r="41" spans="1:7" ht="12.75" x14ac:dyDescent="0.2">
      <c r="A41" s="51">
        <v>31</v>
      </c>
      <c r="B41" s="52" t="s">
        <v>126</v>
      </c>
      <c r="C41" s="9" t="s">
        <v>271</v>
      </c>
      <c r="D41" s="126" t="s">
        <v>295</v>
      </c>
      <c r="E41" s="126" t="s">
        <v>296</v>
      </c>
      <c r="F41" s="126">
        <f>VLOOKUP(E41,'[1]апп 25,09,2017 (2)'!$D$8:$CN$86,89,0)</f>
        <v>15</v>
      </c>
      <c r="G41" s="126" t="s">
        <v>271</v>
      </c>
    </row>
    <row r="42" spans="1:7" ht="12.75" x14ac:dyDescent="0.2">
      <c r="A42" s="51">
        <v>32</v>
      </c>
      <c r="B42" s="52" t="s">
        <v>91</v>
      </c>
      <c r="C42" s="9" t="s">
        <v>286</v>
      </c>
      <c r="D42" s="126" t="s">
        <v>297</v>
      </c>
      <c r="E42" s="126" t="s">
        <v>298</v>
      </c>
      <c r="F42" s="126">
        <f>VLOOKUP(E42,'[1]апп 25,09,2017 (2)'!$D$8:$CN$86,89,0)</f>
        <v>17</v>
      </c>
      <c r="G42" s="126" t="s">
        <v>286</v>
      </c>
    </row>
    <row r="43" spans="1:7" ht="12.75" x14ac:dyDescent="0.2">
      <c r="A43" s="51">
        <v>33</v>
      </c>
      <c r="B43" s="52" t="s">
        <v>43</v>
      </c>
      <c r="C43" s="9" t="s">
        <v>238</v>
      </c>
      <c r="D43" s="126" t="s">
        <v>299</v>
      </c>
      <c r="E43" s="126" t="s">
        <v>300</v>
      </c>
      <c r="F43" s="126">
        <f>VLOOKUP(E43,'[1]апп 25,09,2017 (2)'!$D$8:$CN$86,89,0)</f>
        <v>19</v>
      </c>
      <c r="G43" s="126" t="s">
        <v>238</v>
      </c>
    </row>
    <row r="44" spans="1:7" ht="12.75" x14ac:dyDescent="0.2">
      <c r="A44" s="51">
        <v>34</v>
      </c>
      <c r="B44" s="52" t="s">
        <v>92</v>
      </c>
      <c r="C44" s="9" t="s">
        <v>235</v>
      </c>
      <c r="D44" s="126" t="s">
        <v>301</v>
      </c>
      <c r="E44" s="126" t="s">
        <v>302</v>
      </c>
      <c r="F44" s="126">
        <f>VLOOKUP(E44,'[1]апп 25,09,2017 (2)'!$D$8:$CN$86,89,0)</f>
        <v>20</v>
      </c>
      <c r="G44" s="126" t="s">
        <v>235</v>
      </c>
    </row>
    <row r="45" spans="1:7" ht="12.75" x14ac:dyDescent="0.2">
      <c r="A45" s="51">
        <v>35</v>
      </c>
      <c r="B45" s="52" t="s">
        <v>15</v>
      </c>
      <c r="C45" s="9" t="s">
        <v>261</v>
      </c>
      <c r="D45" s="126" t="s">
        <v>303</v>
      </c>
      <c r="E45" s="126" t="s">
        <v>304</v>
      </c>
      <c r="F45" s="126">
        <f>VLOOKUP(E45,'[1]апп 25,09,2017 (2)'!$D$8:$CN$86,89,0)</f>
        <v>16</v>
      </c>
      <c r="G45" s="126" t="s">
        <v>261</v>
      </c>
    </row>
    <row r="46" spans="1:7" ht="12.75" x14ac:dyDescent="0.2">
      <c r="A46" s="51">
        <v>36</v>
      </c>
      <c r="B46" s="52" t="s">
        <v>14</v>
      </c>
      <c r="C46" s="9" t="s">
        <v>289</v>
      </c>
      <c r="D46" s="126" t="s">
        <v>305</v>
      </c>
      <c r="E46" s="126" t="s">
        <v>306</v>
      </c>
      <c r="F46" s="126">
        <f>VLOOKUP(E46,'[1]апп 25,09,2017 (2)'!$D$8:$CN$86,89,0)</f>
        <v>13</v>
      </c>
      <c r="G46" s="126" t="s">
        <v>289</v>
      </c>
    </row>
    <row r="47" spans="1:7" ht="12.75" x14ac:dyDescent="0.2">
      <c r="A47" s="51">
        <v>37</v>
      </c>
      <c r="B47" s="52" t="s">
        <v>36</v>
      </c>
      <c r="C47" s="9" t="s">
        <v>128</v>
      </c>
      <c r="D47" s="126" t="s">
        <v>307</v>
      </c>
      <c r="E47" s="126" t="s">
        <v>308</v>
      </c>
      <c r="F47" s="126">
        <f>VLOOKUP(E47,'[1]апп 25,09,2017 (2)'!$D$8:$CN$86,89,0)</f>
        <v>1</v>
      </c>
      <c r="G47" s="126" t="s">
        <v>128</v>
      </c>
    </row>
    <row r="48" spans="1:7" ht="12.75" x14ac:dyDescent="0.2">
      <c r="A48" s="51">
        <v>38</v>
      </c>
      <c r="B48" s="52" t="s">
        <v>28</v>
      </c>
      <c r="C48" s="9" t="s">
        <v>128</v>
      </c>
      <c r="D48" s="126" t="s">
        <v>309</v>
      </c>
      <c r="E48" s="126" t="s">
        <v>310</v>
      </c>
      <c r="F48" s="126">
        <f>VLOOKUP(E48,'[1]апп 25,09,2017 (2)'!$D$8:$CN$86,89,0)</f>
        <v>1</v>
      </c>
      <c r="G48" s="126" t="s">
        <v>128</v>
      </c>
    </row>
    <row r="49" spans="1:7" ht="12.75" x14ac:dyDescent="0.2">
      <c r="A49" s="51">
        <v>39</v>
      </c>
      <c r="B49" s="52" t="s">
        <v>19</v>
      </c>
      <c r="C49" s="9" t="s">
        <v>245</v>
      </c>
      <c r="D49" s="126" t="s">
        <v>312</v>
      </c>
      <c r="E49" s="126" t="s">
        <v>313</v>
      </c>
      <c r="F49" s="126">
        <f>VLOOKUP(E49,'[1]апп 25,09,2017 (2)'!$D$8:$CN$86,89,0)</f>
        <v>7</v>
      </c>
      <c r="G49" s="126" t="s">
        <v>245</v>
      </c>
    </row>
    <row r="50" spans="1:7" ht="25.5" x14ac:dyDescent="0.2">
      <c r="A50" s="51">
        <v>40</v>
      </c>
      <c r="B50" s="52" t="s">
        <v>69</v>
      </c>
      <c r="C50" s="9" t="s">
        <v>433</v>
      </c>
      <c r="D50" s="126" t="s">
        <v>314</v>
      </c>
      <c r="E50" s="126" t="s">
        <v>315</v>
      </c>
      <c r="F50" s="126">
        <f>VLOOKUP(E50,'[1]апп 25,09,2017 (2)'!$D$8:$CN$86,89,0)</f>
        <v>27</v>
      </c>
      <c r="G50" s="126" t="s">
        <v>433</v>
      </c>
    </row>
    <row r="51" spans="1:7" ht="12.75" x14ac:dyDescent="0.2">
      <c r="A51" s="51">
        <v>41</v>
      </c>
      <c r="B51" s="52" t="s">
        <v>94</v>
      </c>
      <c r="C51" s="9" t="s">
        <v>294</v>
      </c>
      <c r="D51" s="126" t="s">
        <v>316</v>
      </c>
      <c r="E51" s="126" t="s">
        <v>317</v>
      </c>
      <c r="F51" s="126">
        <f>VLOOKUP(E51,'[1]апп 25,09,2017 (2)'!$D$8:$CN$86,89,0)</f>
        <v>14</v>
      </c>
      <c r="G51" s="126" t="s">
        <v>294</v>
      </c>
    </row>
    <row r="52" spans="1:7" ht="25.5" x14ac:dyDescent="0.2">
      <c r="A52" s="51">
        <v>42</v>
      </c>
      <c r="B52" s="52" t="s">
        <v>20</v>
      </c>
      <c r="C52" s="9" t="s">
        <v>434</v>
      </c>
      <c r="D52" s="126" t="s">
        <v>319</v>
      </c>
      <c r="E52" s="126" t="s">
        <v>320</v>
      </c>
      <c r="F52" s="126">
        <f>VLOOKUP(E52,'[1]апп 25,09,2017 (2)'!$D$8:$CN$86,89,0)</f>
        <v>28</v>
      </c>
      <c r="G52" s="126" t="s">
        <v>434</v>
      </c>
    </row>
    <row r="53" spans="1:7" ht="12.75" x14ac:dyDescent="0.2">
      <c r="A53" s="51">
        <v>43</v>
      </c>
      <c r="B53" s="52" t="s">
        <v>129</v>
      </c>
      <c r="C53" s="9" t="s">
        <v>434</v>
      </c>
      <c r="D53" s="126" t="s">
        <v>322</v>
      </c>
      <c r="E53" s="126" t="s">
        <v>323</v>
      </c>
      <c r="F53" s="126">
        <f>VLOOKUP(E53,'[1]апп 25,09,2017 (2)'!$D$8:$CN$86,89,0)</f>
        <v>28</v>
      </c>
      <c r="G53" s="126" t="s">
        <v>434</v>
      </c>
    </row>
    <row r="54" spans="1:7" ht="12.75" x14ac:dyDescent="0.2">
      <c r="A54" s="51">
        <v>44</v>
      </c>
      <c r="B54" s="52" t="s">
        <v>61</v>
      </c>
      <c r="C54" s="9" t="s">
        <v>251</v>
      </c>
      <c r="D54" s="126" t="s">
        <v>324</v>
      </c>
      <c r="E54" s="126" t="s">
        <v>325</v>
      </c>
      <c r="F54" s="126">
        <f>VLOOKUP(E54,'[1]апп 25,09,2017 (2)'!$D$8:$CN$86,89,0)</f>
        <v>21</v>
      </c>
      <c r="G54" s="126" t="s">
        <v>251</v>
      </c>
    </row>
    <row r="55" spans="1:7" ht="25.5" x14ac:dyDescent="0.2">
      <c r="A55" s="51">
        <v>45</v>
      </c>
      <c r="B55" s="52" t="s">
        <v>97</v>
      </c>
      <c r="C55" s="9" t="s">
        <v>433</v>
      </c>
      <c r="D55" s="126" t="s">
        <v>326</v>
      </c>
      <c r="E55" s="126" t="s">
        <v>327</v>
      </c>
      <c r="F55" s="126">
        <f>VLOOKUP(E55,'[1]апп 25,09,2017 (2)'!$D$8:$CN$86,89,0)</f>
        <v>27</v>
      </c>
      <c r="G55" s="126" t="s">
        <v>433</v>
      </c>
    </row>
    <row r="56" spans="1:7" ht="12.75" x14ac:dyDescent="0.2">
      <c r="A56" s="51">
        <v>46</v>
      </c>
      <c r="B56" s="52" t="s">
        <v>44</v>
      </c>
      <c r="C56" s="9" t="s">
        <v>271</v>
      </c>
      <c r="D56" s="126" t="s">
        <v>328</v>
      </c>
      <c r="E56" s="126" t="s">
        <v>329</v>
      </c>
      <c r="F56" s="126">
        <f>VLOOKUP(E56,'[1]апп 25,09,2017 (2)'!$D$8:$CN$86,89,0)</f>
        <v>15</v>
      </c>
      <c r="G56" s="126" t="s">
        <v>271</v>
      </c>
    </row>
    <row r="57" spans="1:7" ht="12.75" x14ac:dyDescent="0.2">
      <c r="A57" s="51">
        <v>47</v>
      </c>
      <c r="B57" s="52" t="s">
        <v>21</v>
      </c>
      <c r="C57" s="9" t="s">
        <v>261</v>
      </c>
      <c r="D57" s="126" t="s">
        <v>330</v>
      </c>
      <c r="E57" s="126" t="s">
        <v>331</v>
      </c>
      <c r="F57" s="126">
        <f>VLOOKUP(E57,'[1]апп 25,09,2017 (2)'!$D$8:$CN$86,89,0)</f>
        <v>16</v>
      </c>
      <c r="G57" s="126" t="s">
        <v>261</v>
      </c>
    </row>
    <row r="58" spans="1:7" ht="12.75" x14ac:dyDescent="0.2">
      <c r="A58" s="51">
        <v>48</v>
      </c>
      <c r="B58" s="52" t="s">
        <v>29</v>
      </c>
      <c r="C58" s="9" t="s">
        <v>271</v>
      </c>
      <c r="D58" s="126" t="s">
        <v>332</v>
      </c>
      <c r="E58" s="126" t="s">
        <v>333</v>
      </c>
      <c r="F58" s="126">
        <f>VLOOKUP(E58,'[1]апп 25,09,2017 (2)'!$D$8:$CN$86,89,0)</f>
        <v>15</v>
      </c>
      <c r="G58" s="126" t="s">
        <v>271</v>
      </c>
    </row>
    <row r="59" spans="1:7" ht="12.75" x14ac:dyDescent="0.2">
      <c r="A59" s="51">
        <v>49</v>
      </c>
      <c r="B59" s="52" t="s">
        <v>22</v>
      </c>
      <c r="C59" s="9" t="s">
        <v>311</v>
      </c>
      <c r="D59" s="126" t="s">
        <v>334</v>
      </c>
      <c r="E59" s="126" t="s">
        <v>335</v>
      </c>
      <c r="F59" s="126">
        <f>VLOOKUP(E59,'[1]апп 25,09,2017 (2)'!$D$8:$CN$86,89,0)</f>
        <v>8</v>
      </c>
      <c r="G59" s="126" t="s">
        <v>311</v>
      </c>
    </row>
    <row r="60" spans="1:7" ht="25.5" x14ac:dyDescent="0.2">
      <c r="A60" s="51">
        <v>50</v>
      </c>
      <c r="B60" s="52" t="s">
        <v>98</v>
      </c>
      <c r="C60" s="9" t="s">
        <v>433</v>
      </c>
      <c r="D60" s="126" t="s">
        <v>336</v>
      </c>
      <c r="E60" s="126" t="s">
        <v>337</v>
      </c>
      <c r="F60" s="126">
        <f>VLOOKUP(E60,'[1]апп 25,09,2017 (2)'!$D$8:$CN$86,89,0)</f>
        <v>27</v>
      </c>
      <c r="G60" s="126" t="s">
        <v>433</v>
      </c>
    </row>
    <row r="61" spans="1:7" x14ac:dyDescent="0.25">
      <c r="A61" s="51">
        <v>51</v>
      </c>
      <c r="B61" s="52" t="s">
        <v>25</v>
      </c>
      <c r="C61" s="9" t="s">
        <v>286</v>
      </c>
      <c r="D61" s="126"/>
      <c r="E61" s="149" t="s">
        <v>403</v>
      </c>
      <c r="F61" s="126">
        <f>VLOOKUP(E61,'[1]апп 25,09,2017 (2)'!$D$8:$CN$86,89,0)</f>
        <v>17</v>
      </c>
      <c r="G61" s="126" t="s">
        <v>286</v>
      </c>
    </row>
    <row r="62" spans="1:7" ht="25.5" x14ac:dyDescent="0.2">
      <c r="A62" s="51">
        <v>52</v>
      </c>
      <c r="B62" s="52" t="s">
        <v>99</v>
      </c>
      <c r="C62" s="9" t="s">
        <v>434</v>
      </c>
      <c r="D62" s="126" t="s">
        <v>338</v>
      </c>
      <c r="E62" s="126" t="s">
        <v>339</v>
      </c>
      <c r="F62" s="126">
        <f>VLOOKUP(E62,'[1]апп 25,09,2017 (2)'!$D$8:$CN$86,89,0)</f>
        <v>28</v>
      </c>
      <c r="G62" s="126" t="s">
        <v>434</v>
      </c>
    </row>
    <row r="63" spans="1:7" ht="12.75" x14ac:dyDescent="0.2">
      <c r="A63" s="51">
        <v>53</v>
      </c>
      <c r="B63" s="52" t="s">
        <v>45</v>
      </c>
      <c r="C63" s="9" t="s">
        <v>261</v>
      </c>
      <c r="D63" s="126" t="s">
        <v>340</v>
      </c>
      <c r="E63" s="126" t="s">
        <v>341</v>
      </c>
      <c r="F63" s="126">
        <f>VLOOKUP(E63,'[1]апп 25,09,2017 (2)'!$D$8:$CN$86,89,0)</f>
        <v>16</v>
      </c>
      <c r="G63" s="126" t="s">
        <v>261</v>
      </c>
    </row>
    <row r="64" spans="1:7" ht="12.75" x14ac:dyDescent="0.2">
      <c r="A64" s="51">
        <v>54</v>
      </c>
      <c r="B64" s="52" t="s">
        <v>16</v>
      </c>
      <c r="C64" s="9" t="s">
        <v>119</v>
      </c>
      <c r="D64" s="126" t="s">
        <v>342</v>
      </c>
      <c r="E64" s="126" t="s">
        <v>343</v>
      </c>
      <c r="F64" s="126">
        <f>VLOOKUP(E64,'[1]апп 25,09,2017 (2)'!$D$8:$CN$86,89,0)</f>
        <v>3</v>
      </c>
      <c r="G64" s="126" t="s">
        <v>119</v>
      </c>
    </row>
    <row r="65" spans="1:7" ht="12.75" x14ac:dyDescent="0.2">
      <c r="A65" s="51">
        <v>55</v>
      </c>
      <c r="B65" s="52" t="s">
        <v>58</v>
      </c>
      <c r="C65" s="9" t="s">
        <v>311</v>
      </c>
      <c r="D65" s="126" t="s">
        <v>344</v>
      </c>
      <c r="E65" s="126" t="s">
        <v>345</v>
      </c>
      <c r="F65" s="126">
        <f>VLOOKUP(E65,'[1]апп 25,09,2017 (2)'!$D$8:$CN$86,89,0)</f>
        <v>8</v>
      </c>
      <c r="G65" s="126" t="s">
        <v>311</v>
      </c>
    </row>
    <row r="66" spans="1:7" ht="12.75" x14ac:dyDescent="0.2">
      <c r="A66" s="51">
        <v>56</v>
      </c>
      <c r="B66" s="52" t="s">
        <v>100</v>
      </c>
      <c r="C66" s="9" t="s">
        <v>280</v>
      </c>
      <c r="D66" s="126" t="s">
        <v>346</v>
      </c>
      <c r="E66" s="126" t="s">
        <v>347</v>
      </c>
      <c r="F66" s="126">
        <f>VLOOKUP(E66,'[1]апп 25,09,2017 (2)'!$D$8:$CN$86,89,0)</f>
        <v>6</v>
      </c>
      <c r="G66" s="126" t="s">
        <v>280</v>
      </c>
    </row>
    <row r="67" spans="1:7" ht="12.75" x14ac:dyDescent="0.2">
      <c r="A67" s="51">
        <v>57</v>
      </c>
      <c r="B67" s="52" t="s">
        <v>101</v>
      </c>
      <c r="C67" s="9" t="s">
        <v>264</v>
      </c>
      <c r="D67" s="126" t="s">
        <v>348</v>
      </c>
      <c r="E67" s="126" t="s">
        <v>349</v>
      </c>
      <c r="F67" s="126">
        <f>VLOOKUP(E67,'[1]апп 25,09,2017 (2)'!$D$8:$CN$86,89,0)</f>
        <v>12</v>
      </c>
      <c r="G67" s="126" t="s">
        <v>264</v>
      </c>
    </row>
    <row r="68" spans="1:7" ht="12.75" x14ac:dyDescent="0.2">
      <c r="A68" s="51">
        <v>58</v>
      </c>
      <c r="B68" s="52" t="s">
        <v>102</v>
      </c>
      <c r="C68" s="9" t="s">
        <v>119</v>
      </c>
      <c r="D68" s="126" t="s">
        <v>350</v>
      </c>
      <c r="E68" s="126" t="s">
        <v>351</v>
      </c>
      <c r="F68" s="126">
        <f>VLOOKUP(E68,'[1]апп 25,09,2017 (2)'!$D$8:$CN$86,89,0)</f>
        <v>3</v>
      </c>
      <c r="G68" s="126" t="s">
        <v>119</v>
      </c>
    </row>
    <row r="69" spans="1:7" ht="12.75" x14ac:dyDescent="0.2">
      <c r="A69" s="51">
        <v>59</v>
      </c>
      <c r="B69" s="52" t="s">
        <v>34</v>
      </c>
      <c r="C69" s="9" t="s">
        <v>256</v>
      </c>
      <c r="D69" s="126" t="s">
        <v>352</v>
      </c>
      <c r="E69" s="126" t="s">
        <v>353</v>
      </c>
      <c r="F69" s="126">
        <f>VLOOKUP(E69,'[1]апп 25,09,2017 (2)'!$D$8:$CN$86,89,0)</f>
        <v>9</v>
      </c>
      <c r="G69" s="126" t="s">
        <v>256</v>
      </c>
    </row>
    <row r="70" spans="1:7" ht="12.75" x14ac:dyDescent="0.2">
      <c r="A70" s="51">
        <v>60</v>
      </c>
      <c r="B70" s="52" t="s">
        <v>33</v>
      </c>
      <c r="C70" s="9" t="s">
        <v>256</v>
      </c>
      <c r="D70" s="126" t="s">
        <v>354</v>
      </c>
      <c r="E70" s="126" t="s">
        <v>355</v>
      </c>
      <c r="F70" s="126">
        <f>VLOOKUP(E70,'[1]апп 25,09,2017 (2)'!$D$8:$CN$86,89,0)</f>
        <v>9</v>
      </c>
      <c r="G70" s="126" t="s">
        <v>256</v>
      </c>
    </row>
    <row r="71" spans="1:7" ht="12.75" x14ac:dyDescent="0.2">
      <c r="A71" s="51">
        <v>61</v>
      </c>
      <c r="B71" s="52" t="s">
        <v>23</v>
      </c>
      <c r="C71" s="9" t="s">
        <v>120</v>
      </c>
      <c r="D71" s="126" t="s">
        <v>356</v>
      </c>
      <c r="E71" s="126" t="s">
        <v>357</v>
      </c>
      <c r="F71" s="126">
        <f>VLOOKUP(E71,'[1]апп 25,09,2017 (2)'!$D$8:$CN$86,89,0)</f>
        <v>4</v>
      </c>
      <c r="G71" s="126" t="s">
        <v>120</v>
      </c>
    </row>
    <row r="72" spans="1:7" ht="25.5" x14ac:dyDescent="0.2">
      <c r="A72" s="51">
        <v>62</v>
      </c>
      <c r="B72" s="52" t="s">
        <v>103</v>
      </c>
      <c r="C72" s="9" t="s">
        <v>434</v>
      </c>
      <c r="D72" s="126" t="s">
        <v>358</v>
      </c>
      <c r="E72" s="126" t="s">
        <v>359</v>
      </c>
      <c r="F72" s="126">
        <f>VLOOKUP(E72,'[1]апп 25,09,2017 (2)'!$D$8:$CN$86,89,0)</f>
        <v>28</v>
      </c>
      <c r="G72" s="126" t="s">
        <v>434</v>
      </c>
    </row>
    <row r="73" spans="1:7" ht="12.75" x14ac:dyDescent="0.2">
      <c r="A73" s="51">
        <v>63</v>
      </c>
      <c r="B73" s="52" t="s">
        <v>35</v>
      </c>
      <c r="C73" s="9" t="s">
        <v>127</v>
      </c>
      <c r="D73" s="126" t="s">
        <v>360</v>
      </c>
      <c r="E73" s="126" t="s">
        <v>361</v>
      </c>
      <c r="F73" s="126">
        <f>VLOOKUP(E73,'[1]апп 25,09,2017 (2)'!$D$8:$CN$86,89,0)</f>
        <v>5</v>
      </c>
      <c r="G73" s="126" t="s">
        <v>127</v>
      </c>
    </row>
    <row r="74" spans="1:7" ht="25.5" x14ac:dyDescent="0.2">
      <c r="A74" s="51">
        <v>64</v>
      </c>
      <c r="B74" s="52" t="s">
        <v>130</v>
      </c>
      <c r="C74" s="9" t="s">
        <v>321</v>
      </c>
      <c r="D74" s="126" t="s">
        <v>362</v>
      </c>
      <c r="E74" s="126" t="s">
        <v>363</v>
      </c>
      <c r="F74" s="126">
        <f>VLOOKUP(E74,'[1]апп 25,09,2017 (2)'!$D$8:$CN$86,89,0)</f>
        <v>25</v>
      </c>
      <c r="G74" s="126" t="s">
        <v>321</v>
      </c>
    </row>
    <row r="75" spans="1:7" ht="12.75" x14ac:dyDescent="0.2">
      <c r="A75" s="51">
        <v>65</v>
      </c>
      <c r="B75" s="52" t="s">
        <v>46</v>
      </c>
      <c r="C75" s="9" t="s">
        <v>235</v>
      </c>
      <c r="D75" s="126" t="s">
        <v>364</v>
      </c>
      <c r="E75" s="126" t="s">
        <v>365</v>
      </c>
      <c r="F75" s="126">
        <f>VLOOKUP(E75,'[1]апп 25,09,2017 (2)'!$D$8:$CN$86,89,0)</f>
        <v>20</v>
      </c>
      <c r="G75" s="126" t="s">
        <v>235</v>
      </c>
    </row>
    <row r="76" spans="1:7" ht="12.75" x14ac:dyDescent="0.2">
      <c r="A76" s="51">
        <v>66</v>
      </c>
      <c r="B76" s="52" t="s">
        <v>8</v>
      </c>
      <c r="C76" s="9" t="s">
        <v>289</v>
      </c>
      <c r="D76" s="126" t="s">
        <v>366</v>
      </c>
      <c r="E76" s="126" t="s">
        <v>367</v>
      </c>
      <c r="F76" s="126">
        <f>VLOOKUP(E76,'[1]апп 25,09,2017 (2)'!$D$8:$CN$86,89,0)</f>
        <v>13</v>
      </c>
      <c r="G76" s="126" t="s">
        <v>289</v>
      </c>
    </row>
    <row r="77" spans="1:7" ht="12.75" x14ac:dyDescent="0.2">
      <c r="A77" s="51">
        <v>67</v>
      </c>
      <c r="B77" s="52" t="s">
        <v>9</v>
      </c>
      <c r="C77" s="9" t="s">
        <v>311</v>
      </c>
      <c r="D77" s="126" t="s">
        <v>368</v>
      </c>
      <c r="E77" s="126" t="s">
        <v>369</v>
      </c>
      <c r="F77" s="126">
        <f>VLOOKUP(E77,'[1]апп 25,09,2017 (2)'!$D$8:$CN$86,89,0)</f>
        <v>8</v>
      </c>
      <c r="G77" s="126" t="s">
        <v>311</v>
      </c>
    </row>
    <row r="78" spans="1:7" ht="12.75" x14ac:dyDescent="0.2">
      <c r="A78" s="51">
        <v>68</v>
      </c>
      <c r="B78" s="52" t="s">
        <v>31</v>
      </c>
      <c r="C78" s="9" t="s">
        <v>127</v>
      </c>
      <c r="D78" s="126" t="s">
        <v>370</v>
      </c>
      <c r="E78" s="126" t="s">
        <v>371</v>
      </c>
      <c r="F78" s="126">
        <f>VLOOKUP(E78,'[1]апп 25,09,2017 (2)'!$D$8:$CN$86,89,0)</f>
        <v>5</v>
      </c>
      <c r="G78" s="126" t="s">
        <v>127</v>
      </c>
    </row>
    <row r="79" spans="1:7" ht="12.75" x14ac:dyDescent="0.2">
      <c r="A79" s="51">
        <v>69</v>
      </c>
      <c r="B79" s="52" t="s">
        <v>32</v>
      </c>
      <c r="C79" s="9" t="s">
        <v>245</v>
      </c>
      <c r="D79" s="126" t="s">
        <v>372</v>
      </c>
      <c r="E79" s="126" t="s">
        <v>373</v>
      </c>
      <c r="F79" s="126">
        <f>VLOOKUP(E79,'[1]апп 25,09,2017 (2)'!$D$8:$CN$86,89,0)</f>
        <v>7</v>
      </c>
      <c r="G79" s="126" t="s">
        <v>245</v>
      </c>
    </row>
    <row r="80" spans="1:7" ht="12.75" x14ac:dyDescent="0.2">
      <c r="A80" s="51">
        <v>70</v>
      </c>
      <c r="B80" s="52" t="s">
        <v>10</v>
      </c>
      <c r="C80" s="9" t="s">
        <v>256</v>
      </c>
      <c r="D80" s="126" t="s">
        <v>374</v>
      </c>
      <c r="E80" s="126" t="s">
        <v>375</v>
      </c>
      <c r="F80" s="126">
        <f>VLOOKUP(E80,'[1]апп 25,09,2017 (2)'!$D$8:$CN$86,89,0)</f>
        <v>9</v>
      </c>
      <c r="G80" s="126" t="s">
        <v>256</v>
      </c>
    </row>
    <row r="81" spans="1:7" ht="12.75" x14ac:dyDescent="0.2">
      <c r="A81" s="51">
        <v>71</v>
      </c>
      <c r="B81" s="52" t="s">
        <v>17</v>
      </c>
      <c r="C81" s="9" t="s">
        <v>121</v>
      </c>
      <c r="D81" s="126" t="s">
        <v>376</v>
      </c>
      <c r="E81" s="126" t="s">
        <v>377</v>
      </c>
      <c r="F81" s="126">
        <f>VLOOKUP(E81,'[1]апп 25,09,2017 (2)'!$D$8:$CN$86,89,0)</f>
        <v>2</v>
      </c>
      <c r="G81" s="126" t="s">
        <v>121</v>
      </c>
    </row>
    <row r="82" spans="1:7" ht="12.75" x14ac:dyDescent="0.2">
      <c r="A82" s="51">
        <v>72</v>
      </c>
      <c r="B82" s="52" t="s">
        <v>11</v>
      </c>
      <c r="C82" s="9" t="s">
        <v>120</v>
      </c>
      <c r="D82" s="126" t="s">
        <v>378</v>
      </c>
      <c r="E82" s="126" t="s">
        <v>379</v>
      </c>
      <c r="F82" s="126">
        <f>VLOOKUP(E82,'[1]апп 25,09,2017 (2)'!$D$8:$CN$86,89,0)</f>
        <v>4</v>
      </c>
      <c r="G82" s="126" t="s">
        <v>120</v>
      </c>
    </row>
    <row r="83" spans="1:7" ht="12.75" x14ac:dyDescent="0.2">
      <c r="A83" s="51">
        <v>73</v>
      </c>
      <c r="B83" s="52" t="s">
        <v>51</v>
      </c>
      <c r="C83" s="9" t="s">
        <v>225</v>
      </c>
      <c r="D83" s="126" t="s">
        <v>380</v>
      </c>
      <c r="E83" s="126" t="s">
        <v>381</v>
      </c>
      <c r="F83" s="126">
        <f>VLOOKUP(E83,'[1]апп 25,09,2017 (2)'!$D$8:$CN$86,89,0)</f>
        <v>10</v>
      </c>
      <c r="G83" s="126" t="s">
        <v>225</v>
      </c>
    </row>
    <row r="84" spans="1:7" ht="12.75" x14ac:dyDescent="0.2">
      <c r="A84" s="51">
        <v>74</v>
      </c>
      <c r="B84" s="52" t="s">
        <v>12</v>
      </c>
      <c r="C84" s="9" t="s">
        <v>121</v>
      </c>
      <c r="D84" s="126" t="s">
        <v>382</v>
      </c>
      <c r="E84" s="126" t="s">
        <v>383</v>
      </c>
      <c r="F84" s="126">
        <f>VLOOKUP(E84,'[1]апп 25,09,2017 (2)'!$D$8:$CN$86,89,0)</f>
        <v>2</v>
      </c>
      <c r="G84" s="126" t="s">
        <v>121</v>
      </c>
    </row>
    <row r="85" spans="1:7" ht="12.75" x14ac:dyDescent="0.2">
      <c r="A85" s="51">
        <v>75</v>
      </c>
      <c r="B85" s="52" t="s">
        <v>26</v>
      </c>
      <c r="C85" s="9" t="s">
        <v>230</v>
      </c>
      <c r="D85" s="126" t="s">
        <v>384</v>
      </c>
      <c r="E85" s="126" t="s">
        <v>385</v>
      </c>
      <c r="F85" s="126">
        <f>VLOOKUP(E85,'[1]апп 25,09,2017 (2)'!$D$8:$CN$86,89,0)</f>
        <v>22</v>
      </c>
      <c r="G85" s="126" t="s">
        <v>230</v>
      </c>
    </row>
    <row r="86" spans="1:7" ht="12.75" x14ac:dyDescent="0.2">
      <c r="A86" s="51">
        <v>76</v>
      </c>
      <c r="B86" s="52" t="s">
        <v>55</v>
      </c>
      <c r="C86" s="9" t="s">
        <v>238</v>
      </c>
      <c r="D86" s="126" t="s">
        <v>386</v>
      </c>
      <c r="E86" s="126" t="s">
        <v>387</v>
      </c>
      <c r="F86" s="126">
        <f>VLOOKUP(E86,'[1]апп 25,09,2017 (2)'!$D$8:$CN$86,89,0)</f>
        <v>19</v>
      </c>
      <c r="G86" s="126" t="s">
        <v>238</v>
      </c>
    </row>
    <row r="87" spans="1:7" ht="12.75" x14ac:dyDescent="0.2">
      <c r="A87" s="51">
        <v>77</v>
      </c>
      <c r="B87" s="52" t="s">
        <v>47</v>
      </c>
      <c r="C87" s="9" t="s">
        <v>283</v>
      </c>
      <c r="D87" s="126" t="s">
        <v>388</v>
      </c>
      <c r="E87" s="126" t="s">
        <v>389</v>
      </c>
      <c r="F87" s="126">
        <f>VLOOKUP(E87,'[1]апп 25,09,2017 (2)'!$D$8:$CN$86,89,0)</f>
        <v>18</v>
      </c>
      <c r="G87" s="126" t="s">
        <v>283</v>
      </c>
    </row>
    <row r="88" spans="1:7" ht="12.75" x14ac:dyDescent="0.2">
      <c r="A88" s="51">
        <v>78</v>
      </c>
      <c r="B88" s="52" t="s">
        <v>27</v>
      </c>
      <c r="C88" s="9" t="s">
        <v>283</v>
      </c>
      <c r="D88" s="126" t="s">
        <v>390</v>
      </c>
      <c r="E88" s="126" t="s">
        <v>391</v>
      </c>
      <c r="F88" s="126">
        <f>VLOOKUP(E88,'[1]апп 25,09,2017 (2)'!$D$8:$CN$86,89,0)</f>
        <v>18</v>
      </c>
      <c r="G88" s="126" t="s">
        <v>283</v>
      </c>
    </row>
    <row r="89" spans="1:7" ht="25.5" x14ac:dyDescent="0.2">
      <c r="A89" s="51">
        <v>79</v>
      </c>
      <c r="B89" s="52" t="s">
        <v>105</v>
      </c>
      <c r="C89" s="9" t="s">
        <v>318</v>
      </c>
      <c r="D89" s="126" t="s">
        <v>392</v>
      </c>
      <c r="E89" s="126" t="s">
        <v>393</v>
      </c>
      <c r="F89" s="126">
        <f>VLOOKUP(E89,'[1]апп 25,09,2017 (2)'!$D$8:$CN$86,89,0)</f>
        <v>26</v>
      </c>
      <c r="G89" s="126" t="s">
        <v>318</v>
      </c>
    </row>
    <row r="90" spans="1:7" ht="12.75" x14ac:dyDescent="0.2">
      <c r="D90" s="126"/>
      <c r="E90" s="126"/>
    </row>
    <row r="91" spans="1:7" ht="12.75" x14ac:dyDescent="0.2">
      <c r="D91" s="126"/>
      <c r="E91" s="126"/>
    </row>
    <row r="92" spans="1:7" ht="63" x14ac:dyDescent="0.2">
      <c r="B92" s="10" t="s">
        <v>131</v>
      </c>
      <c r="C92" s="11"/>
      <c r="D92" s="126"/>
      <c r="E92" s="126"/>
    </row>
    <row r="93" spans="1:7" ht="12.75" x14ac:dyDescent="0.2">
      <c r="A93" s="51" t="s">
        <v>2</v>
      </c>
      <c r="B93" s="51" t="s">
        <v>3</v>
      </c>
      <c r="C93" s="51" t="s">
        <v>132</v>
      </c>
      <c r="D93" s="126"/>
      <c r="E93" s="126"/>
      <c r="G93" s="126" t="s">
        <v>132</v>
      </c>
    </row>
    <row r="94" spans="1:7" ht="25.5" x14ac:dyDescent="0.2">
      <c r="A94" s="51">
        <v>1</v>
      </c>
      <c r="B94" s="52" t="s">
        <v>133</v>
      </c>
      <c r="C94" s="51">
        <v>2</v>
      </c>
      <c r="D94" s="126"/>
      <c r="E94" s="126"/>
      <c r="G94" s="126">
        <v>2</v>
      </c>
    </row>
    <row r="95" spans="1:7" ht="12.75" x14ac:dyDescent="0.2">
      <c r="A95" s="51">
        <v>2</v>
      </c>
      <c r="B95" s="52" t="s">
        <v>52</v>
      </c>
      <c r="C95" s="51">
        <v>2</v>
      </c>
      <c r="D95" s="126"/>
      <c r="E95" s="126"/>
      <c r="G95" s="126">
        <v>2</v>
      </c>
    </row>
    <row r="96" spans="1:7" ht="12.75" x14ac:dyDescent="0.2">
      <c r="A96" s="51">
        <v>3</v>
      </c>
      <c r="B96" s="52" t="s">
        <v>134</v>
      </c>
      <c r="C96" s="51">
        <v>2</v>
      </c>
      <c r="D96" s="126"/>
      <c r="E96" s="126"/>
      <c r="G96" s="126">
        <v>2</v>
      </c>
    </row>
    <row r="97" spans="1:7" ht="12.75" x14ac:dyDescent="0.2">
      <c r="A97" s="51">
        <v>4</v>
      </c>
      <c r="B97" s="52" t="s">
        <v>135</v>
      </c>
      <c r="C97" s="51">
        <v>2</v>
      </c>
      <c r="D97" s="126"/>
      <c r="E97" s="126"/>
      <c r="G97" s="126">
        <v>2</v>
      </c>
    </row>
    <row r="98" spans="1:7" ht="25.5" x14ac:dyDescent="0.2">
      <c r="A98" s="51">
        <v>5</v>
      </c>
      <c r="B98" s="52" t="s">
        <v>136</v>
      </c>
      <c r="C98" s="51">
        <v>2</v>
      </c>
      <c r="D98" s="126"/>
      <c r="E98" s="126"/>
      <c r="G98" s="126">
        <v>2</v>
      </c>
    </row>
    <row r="99" spans="1:7" ht="12.75" x14ac:dyDescent="0.2">
      <c r="A99" s="51">
        <v>6</v>
      </c>
      <c r="B99" s="52" t="s">
        <v>137</v>
      </c>
      <c r="C99" s="51">
        <v>2</v>
      </c>
      <c r="D99" s="126"/>
      <c r="E99" s="126"/>
      <c r="G99" s="126">
        <v>2</v>
      </c>
    </row>
    <row r="100" spans="1:7" ht="25.5" x14ac:dyDescent="0.2">
      <c r="A100" s="51">
        <v>7</v>
      </c>
      <c r="B100" s="52" t="s">
        <v>138</v>
      </c>
      <c r="C100" s="51">
        <v>2</v>
      </c>
      <c r="D100" s="126"/>
      <c r="E100" s="126"/>
      <c r="G100" s="126">
        <v>2</v>
      </c>
    </row>
    <row r="101" spans="1:7" ht="12.75" x14ac:dyDescent="0.2">
      <c r="A101" s="51">
        <v>8</v>
      </c>
      <c r="B101" s="52" t="s">
        <v>139</v>
      </c>
      <c r="C101" s="51">
        <v>2</v>
      </c>
      <c r="D101" s="126"/>
      <c r="E101" s="126"/>
      <c r="G101" s="126">
        <v>2</v>
      </c>
    </row>
    <row r="102" spans="1:7" ht="12.75" x14ac:dyDescent="0.2">
      <c r="A102" s="51">
        <v>9</v>
      </c>
      <c r="B102" s="52" t="s">
        <v>140</v>
      </c>
      <c r="C102" s="51">
        <v>2</v>
      </c>
      <c r="D102" s="126"/>
      <c r="E102" s="126"/>
      <c r="G102" s="126">
        <v>2</v>
      </c>
    </row>
    <row r="103" spans="1:7" ht="12.75" x14ac:dyDescent="0.2">
      <c r="A103" s="51">
        <v>10</v>
      </c>
      <c r="B103" s="52" t="s">
        <v>60</v>
      </c>
      <c r="C103" s="51">
        <v>2</v>
      </c>
      <c r="D103" s="126"/>
      <c r="E103" s="126"/>
      <c r="G103" s="126">
        <v>2</v>
      </c>
    </row>
    <row r="104" spans="1:7" ht="25.5" x14ac:dyDescent="0.2">
      <c r="A104" s="51">
        <v>11</v>
      </c>
      <c r="B104" s="52" t="s">
        <v>48</v>
      </c>
      <c r="C104" s="51">
        <v>2</v>
      </c>
      <c r="D104" s="126"/>
      <c r="E104" s="126"/>
      <c r="G104" s="126">
        <v>2</v>
      </c>
    </row>
    <row r="105" spans="1:7" ht="25.5" x14ac:dyDescent="0.2">
      <c r="A105" s="51">
        <v>12</v>
      </c>
      <c r="B105" s="52" t="s">
        <v>141</v>
      </c>
      <c r="C105" s="51">
        <v>2</v>
      </c>
      <c r="D105" s="126"/>
      <c r="E105" s="126"/>
      <c r="G105" s="126">
        <v>2</v>
      </c>
    </row>
    <row r="106" spans="1:7" ht="25.5" x14ac:dyDescent="0.2">
      <c r="A106" s="51">
        <v>13</v>
      </c>
      <c r="B106" s="52" t="s">
        <v>142</v>
      </c>
      <c r="C106" s="51">
        <v>2</v>
      </c>
      <c r="D106" s="126"/>
      <c r="E106" s="126"/>
      <c r="G106" s="126">
        <v>2</v>
      </c>
    </row>
    <row r="107" spans="1:7" ht="25.5" x14ac:dyDescent="0.2">
      <c r="A107" s="51">
        <v>14</v>
      </c>
      <c r="B107" s="52" t="s">
        <v>84</v>
      </c>
      <c r="C107" s="51">
        <v>2</v>
      </c>
      <c r="D107" s="126"/>
      <c r="E107" s="126"/>
      <c r="G107" s="126">
        <v>2</v>
      </c>
    </row>
    <row r="108" spans="1:7" ht="25.5" x14ac:dyDescent="0.2">
      <c r="A108" s="51">
        <v>15</v>
      </c>
      <c r="B108" s="52" t="s">
        <v>143</v>
      </c>
      <c r="C108" s="51">
        <v>2</v>
      </c>
      <c r="D108" s="126"/>
      <c r="E108" s="126"/>
      <c r="G108" s="126">
        <v>2</v>
      </c>
    </row>
    <row r="109" spans="1:7" ht="25.5" x14ac:dyDescent="0.2">
      <c r="A109" s="51">
        <v>16</v>
      </c>
      <c r="B109" s="52" t="s">
        <v>68</v>
      </c>
      <c r="C109" s="51">
        <v>2</v>
      </c>
      <c r="D109" s="126"/>
      <c r="E109" s="126"/>
      <c r="G109" s="126">
        <v>2</v>
      </c>
    </row>
    <row r="110" spans="1:7" ht="25.5" x14ac:dyDescent="0.2">
      <c r="A110" s="51">
        <v>17</v>
      </c>
      <c r="B110" s="52" t="s">
        <v>144</v>
      </c>
      <c r="C110" s="51">
        <v>2</v>
      </c>
      <c r="D110" s="126"/>
      <c r="E110" s="126"/>
      <c r="G110" s="126">
        <v>2</v>
      </c>
    </row>
    <row r="111" spans="1:7" ht="12.75" x14ac:dyDescent="0.2">
      <c r="A111" s="51">
        <v>18</v>
      </c>
      <c r="B111" s="52" t="s">
        <v>145</v>
      </c>
      <c r="C111" s="51">
        <v>2</v>
      </c>
      <c r="D111" s="126"/>
      <c r="E111" s="126"/>
      <c r="G111" s="126">
        <v>2</v>
      </c>
    </row>
    <row r="112" spans="1:7" ht="12.75" x14ac:dyDescent="0.2">
      <c r="A112" s="51">
        <v>19</v>
      </c>
      <c r="B112" s="52" t="s">
        <v>49</v>
      </c>
      <c r="C112" s="51">
        <v>2</v>
      </c>
      <c r="D112" s="126"/>
      <c r="E112" s="126"/>
      <c r="G112" s="126">
        <v>2</v>
      </c>
    </row>
    <row r="113" spans="1:7" ht="12.75" x14ac:dyDescent="0.2">
      <c r="A113" s="51">
        <v>20</v>
      </c>
      <c r="B113" s="52" t="s">
        <v>74</v>
      </c>
      <c r="C113" s="51">
        <v>2</v>
      </c>
      <c r="D113" s="126"/>
      <c r="E113" s="126"/>
      <c r="G113" s="126">
        <v>2</v>
      </c>
    </row>
    <row r="114" spans="1:7" ht="12.75" x14ac:dyDescent="0.2">
      <c r="A114" s="51">
        <v>21</v>
      </c>
      <c r="B114" s="52" t="s">
        <v>59</v>
      </c>
      <c r="C114" s="51">
        <v>2</v>
      </c>
      <c r="D114" s="126"/>
      <c r="E114" s="126"/>
      <c r="G114" s="126">
        <v>2</v>
      </c>
    </row>
    <row r="115" spans="1:7" ht="25.5" x14ac:dyDescent="0.2">
      <c r="A115" s="51">
        <v>22</v>
      </c>
      <c r="B115" s="52" t="s">
        <v>146</v>
      </c>
      <c r="C115" s="51">
        <v>2</v>
      </c>
      <c r="D115" s="126"/>
      <c r="E115" s="126"/>
      <c r="G115" s="126">
        <v>2</v>
      </c>
    </row>
    <row r="116" spans="1:7" ht="12.75" x14ac:dyDescent="0.2">
      <c r="A116" s="51">
        <v>23</v>
      </c>
      <c r="B116" s="52" t="s">
        <v>73</v>
      </c>
      <c r="C116" s="51">
        <v>2</v>
      </c>
      <c r="D116" s="126"/>
      <c r="E116" s="126"/>
      <c r="G116" s="126">
        <v>2</v>
      </c>
    </row>
    <row r="117" spans="1:7" ht="25.5" x14ac:dyDescent="0.2">
      <c r="A117" s="51">
        <v>24</v>
      </c>
      <c r="B117" s="52" t="s">
        <v>72</v>
      </c>
      <c r="C117" s="51">
        <v>2</v>
      </c>
      <c r="D117" s="126"/>
      <c r="E117" s="126"/>
      <c r="G117" s="126">
        <v>2</v>
      </c>
    </row>
    <row r="118" spans="1:7" ht="25.5" x14ac:dyDescent="0.2">
      <c r="A118" s="51">
        <v>25</v>
      </c>
      <c r="B118" s="52" t="s">
        <v>95</v>
      </c>
      <c r="C118" s="51">
        <v>2</v>
      </c>
      <c r="D118" s="126"/>
      <c r="E118" s="126"/>
      <c r="G118" s="126">
        <v>2</v>
      </c>
    </row>
    <row r="119" spans="1:7" ht="25.5" x14ac:dyDescent="0.2">
      <c r="A119" s="51">
        <v>26</v>
      </c>
      <c r="B119" s="52" t="s">
        <v>147</v>
      </c>
      <c r="C119" s="51">
        <v>2</v>
      </c>
      <c r="D119" s="126"/>
      <c r="E119" s="126"/>
      <c r="G119" s="126">
        <v>2</v>
      </c>
    </row>
    <row r="120" spans="1:7" ht="25.5" x14ac:dyDescent="0.2">
      <c r="A120" s="51">
        <v>27</v>
      </c>
      <c r="B120" s="52" t="s">
        <v>63</v>
      </c>
      <c r="C120" s="51">
        <v>2</v>
      </c>
      <c r="D120" s="126"/>
      <c r="E120" s="126"/>
      <c r="G120" s="126">
        <v>2</v>
      </c>
    </row>
    <row r="121" spans="1:7" ht="12.75" x14ac:dyDescent="0.2">
      <c r="A121" s="51">
        <v>28</v>
      </c>
      <c r="B121" s="52" t="s">
        <v>148</v>
      </c>
      <c r="C121" s="51">
        <v>2</v>
      </c>
      <c r="D121" s="126"/>
      <c r="E121" s="126"/>
      <c r="G121" s="126">
        <v>2</v>
      </c>
    </row>
    <row r="122" spans="1:7" ht="12.75" x14ac:dyDescent="0.2">
      <c r="A122" s="51">
        <v>29</v>
      </c>
      <c r="B122" s="52" t="s">
        <v>149</v>
      </c>
      <c r="C122" s="51">
        <v>2</v>
      </c>
      <c r="D122" s="126"/>
      <c r="E122" s="126"/>
      <c r="G122" s="126">
        <v>2</v>
      </c>
    </row>
    <row r="123" spans="1:7" ht="12.75" x14ac:dyDescent="0.2">
      <c r="A123" s="51">
        <v>30</v>
      </c>
      <c r="B123" s="52" t="s">
        <v>150</v>
      </c>
      <c r="C123" s="51">
        <v>2</v>
      </c>
      <c r="D123" s="126"/>
      <c r="E123" s="126"/>
      <c r="G123" s="126">
        <v>2</v>
      </c>
    </row>
    <row r="124" spans="1:7" ht="12.75" x14ac:dyDescent="0.2">
      <c r="A124" s="51">
        <v>31</v>
      </c>
      <c r="B124" s="52" t="s">
        <v>151</v>
      </c>
      <c r="C124" s="51">
        <v>2</v>
      </c>
      <c r="D124" s="126"/>
      <c r="E124" s="126"/>
      <c r="G124" s="126">
        <v>2</v>
      </c>
    </row>
    <row r="125" spans="1:7" ht="12.75" x14ac:dyDescent="0.2">
      <c r="A125" s="51">
        <v>32</v>
      </c>
      <c r="B125" s="52" t="s">
        <v>152</v>
      </c>
      <c r="C125" s="51">
        <v>2</v>
      </c>
      <c r="D125" s="126"/>
      <c r="E125" s="126"/>
      <c r="G125" s="126">
        <v>2</v>
      </c>
    </row>
    <row r="126" spans="1:7" ht="12.75" x14ac:dyDescent="0.2">
      <c r="A126" s="51">
        <v>33</v>
      </c>
      <c r="B126" s="52" t="s">
        <v>153</v>
      </c>
      <c r="C126" s="51">
        <v>2</v>
      </c>
      <c r="D126" s="126"/>
      <c r="E126" s="126"/>
      <c r="G126" s="126">
        <v>2</v>
      </c>
    </row>
    <row r="127" spans="1:7" ht="12.75" x14ac:dyDescent="0.2">
      <c r="A127" s="51">
        <v>34</v>
      </c>
      <c r="B127" s="52" t="s">
        <v>154</v>
      </c>
      <c r="C127" s="51">
        <v>2</v>
      </c>
      <c r="D127" s="126"/>
      <c r="E127" s="126"/>
      <c r="G127" s="126">
        <v>2</v>
      </c>
    </row>
    <row r="128" spans="1:7" ht="25.5" x14ac:dyDescent="0.2">
      <c r="A128" s="51">
        <v>35</v>
      </c>
      <c r="B128" s="52" t="s">
        <v>155</v>
      </c>
      <c r="C128" s="51">
        <v>2</v>
      </c>
      <c r="D128" s="126"/>
      <c r="E128" s="126"/>
      <c r="G128" s="126">
        <v>2</v>
      </c>
    </row>
    <row r="129" spans="1:7" ht="25.5" x14ac:dyDescent="0.2">
      <c r="A129" s="51">
        <v>36</v>
      </c>
      <c r="B129" s="52" t="s">
        <v>62</v>
      </c>
      <c r="C129" s="51">
        <v>2</v>
      </c>
      <c r="D129" s="126"/>
      <c r="E129" s="126"/>
      <c r="G129" s="126">
        <v>2</v>
      </c>
    </row>
    <row r="130" spans="1:7" ht="12.75" x14ac:dyDescent="0.2">
      <c r="A130" s="51">
        <v>37</v>
      </c>
      <c r="B130" s="52" t="s">
        <v>156</v>
      </c>
      <c r="C130" s="51">
        <v>2</v>
      </c>
      <c r="D130" s="126"/>
      <c r="E130" s="126"/>
      <c r="G130" s="126">
        <v>2</v>
      </c>
    </row>
    <row r="131" spans="1:7" ht="25.5" x14ac:dyDescent="0.2">
      <c r="A131" s="51">
        <v>38</v>
      </c>
      <c r="B131" s="52" t="s">
        <v>157</v>
      </c>
      <c r="C131" s="51">
        <v>2</v>
      </c>
      <c r="D131" s="126"/>
      <c r="E131" s="126"/>
      <c r="G131" s="126">
        <v>2</v>
      </c>
    </row>
    <row r="132" spans="1:7" ht="25.5" x14ac:dyDescent="0.2">
      <c r="A132" s="51">
        <v>39</v>
      </c>
      <c r="B132" s="52" t="s">
        <v>158</v>
      </c>
      <c r="C132" s="51">
        <v>2</v>
      </c>
      <c r="D132" s="126"/>
      <c r="E132" s="126"/>
      <c r="G132" s="126">
        <v>2</v>
      </c>
    </row>
    <row r="133" spans="1:7" ht="12.75" x14ac:dyDescent="0.2">
      <c r="A133" s="51">
        <v>40</v>
      </c>
      <c r="B133" s="52" t="s">
        <v>159</v>
      </c>
      <c r="C133" s="51">
        <v>2</v>
      </c>
      <c r="D133" s="126"/>
      <c r="E133" s="126"/>
      <c r="G133" s="126">
        <v>2</v>
      </c>
    </row>
    <row r="134" spans="1:7" ht="12.75" x14ac:dyDescent="0.2">
      <c r="A134" s="51">
        <v>41</v>
      </c>
      <c r="B134" s="52" t="s">
        <v>160</v>
      </c>
      <c r="C134" s="51">
        <v>2</v>
      </c>
      <c r="D134" s="126"/>
      <c r="E134" s="126"/>
      <c r="G134" s="126">
        <v>2</v>
      </c>
    </row>
    <row r="135" spans="1:7" ht="25.5" x14ac:dyDescent="0.2">
      <c r="A135" s="51">
        <v>42</v>
      </c>
      <c r="B135" s="52" t="s">
        <v>161</v>
      </c>
      <c r="C135" s="51">
        <v>2</v>
      </c>
      <c r="D135" s="126"/>
      <c r="E135" s="126"/>
      <c r="G135" s="126">
        <v>2</v>
      </c>
    </row>
    <row r="136" spans="1:7" ht="25.5" x14ac:dyDescent="0.2">
      <c r="A136" s="51">
        <v>43</v>
      </c>
      <c r="B136" s="52" t="s">
        <v>106</v>
      </c>
      <c r="C136" s="51">
        <v>2</v>
      </c>
      <c r="D136" s="126"/>
      <c r="E136" s="126"/>
      <c r="G136" s="126">
        <v>2</v>
      </c>
    </row>
    <row r="137" spans="1:7" ht="12.75" x14ac:dyDescent="0.2">
      <c r="A137" s="51">
        <v>44</v>
      </c>
      <c r="B137" s="52" t="s">
        <v>107</v>
      </c>
      <c r="C137" s="51">
        <v>2</v>
      </c>
      <c r="D137" s="126"/>
      <c r="E137" s="126"/>
      <c r="G137" s="126">
        <v>2</v>
      </c>
    </row>
    <row r="138" spans="1:7" ht="12.75" x14ac:dyDescent="0.2">
      <c r="A138" s="51">
        <v>45</v>
      </c>
      <c r="B138" s="52" t="s">
        <v>209</v>
      </c>
      <c r="C138" s="51">
        <v>2</v>
      </c>
      <c r="D138" s="126"/>
      <c r="E138" s="126"/>
      <c r="G138" s="126">
        <v>2</v>
      </c>
    </row>
    <row r="139" spans="1:7" ht="12.75" x14ac:dyDescent="0.2">
      <c r="A139" s="51">
        <v>46</v>
      </c>
      <c r="B139" s="52" t="s">
        <v>210</v>
      </c>
      <c r="C139" s="51">
        <v>2</v>
      </c>
      <c r="D139" s="126"/>
      <c r="E139" s="126"/>
      <c r="G139" s="126">
        <v>2</v>
      </c>
    </row>
    <row r="140" spans="1:7" ht="12.75" x14ac:dyDescent="0.2">
      <c r="A140" s="51">
        <v>47</v>
      </c>
      <c r="B140" s="52" t="s">
        <v>211</v>
      </c>
      <c r="C140" s="51">
        <v>2</v>
      </c>
      <c r="D140" s="126"/>
      <c r="E140" s="126"/>
      <c r="G140" s="126">
        <v>2</v>
      </c>
    </row>
    <row r="141" spans="1:7" ht="25.5" x14ac:dyDescent="0.2">
      <c r="A141" s="51">
        <v>48</v>
      </c>
      <c r="B141" s="52" t="s">
        <v>212</v>
      </c>
      <c r="C141" s="51">
        <v>2</v>
      </c>
      <c r="D141" s="126"/>
      <c r="E141" s="126"/>
      <c r="G141" s="126">
        <v>2</v>
      </c>
    </row>
    <row r="142" spans="1:7" ht="25.5" x14ac:dyDescent="0.2">
      <c r="A142" s="51">
        <v>49</v>
      </c>
      <c r="B142" s="52" t="s">
        <v>213</v>
      </c>
      <c r="C142" s="51">
        <v>2</v>
      </c>
      <c r="D142" s="126"/>
      <c r="E142" s="126"/>
      <c r="G142" s="126">
        <v>2</v>
      </c>
    </row>
    <row r="143" spans="1:7" ht="12.75" x14ac:dyDescent="0.2">
      <c r="D143" s="126"/>
      <c r="E143" s="126"/>
    </row>
  </sheetData>
  <autoFilter ref="A7:AH89"/>
  <mergeCells count="2">
    <mergeCell ref="A6:C6"/>
    <mergeCell ref="A7:C7"/>
  </mergeCells>
  <pageMargins left="0.82677165354330717" right="0.11811023622047245" top="0.19685039370078741" bottom="0.15748031496062992" header="0.31496062992125984" footer="0.31496062992125984"/>
  <pageSetup paperSize="9" scale="3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topLeftCell="A9" workbookViewId="0">
      <selection activeCell="D85" sqref="D85"/>
    </sheetView>
  </sheetViews>
  <sheetFormatPr defaultRowHeight="15" x14ac:dyDescent="0.25"/>
  <cols>
    <col min="1" max="1" width="6.85546875" style="53" customWidth="1"/>
    <col min="2" max="2" width="91.42578125" style="53" customWidth="1"/>
    <col min="3" max="3" width="18.7109375" style="61" customWidth="1"/>
    <col min="4" max="4" width="27.42578125" style="59" customWidth="1"/>
    <col min="5" max="5" width="9.140625" style="55"/>
    <col min="6" max="6" width="9.140625" style="56"/>
    <col min="7" max="7" width="23.140625" style="56" customWidth="1"/>
    <col min="8" max="8" width="9.140625" style="56" customWidth="1"/>
    <col min="9" max="9" width="9.140625" style="56"/>
    <col min="10" max="11" width="9.140625" style="57"/>
    <col min="12" max="16384" width="9.140625" style="53"/>
  </cols>
  <sheetData>
    <row r="1" spans="1:8" x14ac:dyDescent="0.25">
      <c r="C1" s="83" t="s">
        <v>201</v>
      </c>
      <c r="D1" s="54"/>
    </row>
    <row r="2" spans="1:8" ht="31.5" customHeight="1" x14ac:dyDescent="0.25">
      <c r="C2" s="85" t="s">
        <v>435</v>
      </c>
      <c r="D2" s="54"/>
    </row>
    <row r="3" spans="1:8" x14ac:dyDescent="0.25">
      <c r="A3" s="57"/>
      <c r="B3" s="57"/>
      <c r="C3" s="58" t="s">
        <v>201</v>
      </c>
    </row>
    <row r="4" spans="1:8" ht="38.25" x14ac:dyDescent="0.25">
      <c r="A4" s="57"/>
      <c r="C4" s="58" t="s">
        <v>174</v>
      </c>
    </row>
    <row r="5" spans="1:8" x14ac:dyDescent="0.25">
      <c r="A5" s="57"/>
      <c r="B5" s="57"/>
      <c r="C5" s="60"/>
    </row>
    <row r="6" spans="1:8" ht="15" customHeight="1" x14ac:dyDescent="0.25">
      <c r="A6" s="57"/>
      <c r="B6" s="152" t="s">
        <v>1</v>
      </c>
      <c r="C6" s="152"/>
      <c r="G6" s="154"/>
      <c r="H6" s="154"/>
    </row>
    <row r="7" spans="1:8" x14ac:dyDescent="0.25">
      <c r="A7" s="57"/>
      <c r="B7" s="153"/>
      <c r="C7" s="153"/>
    </row>
    <row r="8" spans="1:8" x14ac:dyDescent="0.25">
      <c r="A8" s="57"/>
      <c r="B8" s="57"/>
    </row>
    <row r="9" spans="1:8" ht="25.5" x14ac:dyDescent="0.25">
      <c r="A9" s="33" t="s">
        <v>2</v>
      </c>
      <c r="B9" s="33" t="s">
        <v>3</v>
      </c>
      <c r="C9" s="34" t="s">
        <v>4</v>
      </c>
      <c r="D9" s="59" t="s">
        <v>4</v>
      </c>
      <c r="E9" s="62"/>
    </row>
    <row r="10" spans="1:8" ht="15" customHeight="1" x14ac:dyDescent="0.25">
      <c r="A10" s="33">
        <v>1</v>
      </c>
      <c r="B10" s="35" t="s">
        <v>5</v>
      </c>
      <c r="C10" s="34" t="s">
        <v>128</v>
      </c>
      <c r="D10" s="62" t="s">
        <v>128</v>
      </c>
      <c r="E10" s="62" t="b">
        <f>C10=D10</f>
        <v>1</v>
      </c>
    </row>
    <row r="11" spans="1:8" ht="25.5" customHeight="1" x14ac:dyDescent="0.25">
      <c r="A11" s="33">
        <v>2</v>
      </c>
      <c r="B11" s="35" t="s">
        <v>6</v>
      </c>
      <c r="C11" s="34" t="s">
        <v>128</v>
      </c>
      <c r="D11" s="62" t="s">
        <v>128</v>
      </c>
      <c r="E11" s="62" t="b">
        <f t="shared" ref="E11:E74" si="0">C11=D11</f>
        <v>1</v>
      </c>
    </row>
    <row r="12" spans="1:8" ht="15" customHeight="1" x14ac:dyDescent="0.25">
      <c r="A12" s="33">
        <v>3</v>
      </c>
      <c r="B12" s="35" t="s">
        <v>7</v>
      </c>
      <c r="C12" s="34" t="s">
        <v>128</v>
      </c>
      <c r="D12" s="62" t="s">
        <v>128</v>
      </c>
      <c r="E12" s="62" t="b">
        <f t="shared" si="0"/>
        <v>1</v>
      </c>
    </row>
    <row r="13" spans="1:8" ht="15" customHeight="1" x14ac:dyDescent="0.25">
      <c r="A13" s="33">
        <v>4</v>
      </c>
      <c r="B13" s="35" t="s">
        <v>8</v>
      </c>
      <c r="C13" s="84" t="s">
        <v>120</v>
      </c>
      <c r="D13" s="62" t="s">
        <v>121</v>
      </c>
      <c r="E13" s="62" t="b">
        <f t="shared" si="0"/>
        <v>0</v>
      </c>
    </row>
    <row r="14" spans="1:8" ht="25.5" customHeight="1" x14ac:dyDescent="0.25">
      <c r="A14" s="33">
        <v>5</v>
      </c>
      <c r="B14" s="35" t="s">
        <v>9</v>
      </c>
      <c r="C14" s="34" t="s">
        <v>121</v>
      </c>
      <c r="D14" s="62" t="s">
        <v>121</v>
      </c>
      <c r="E14" s="62" t="b">
        <f t="shared" si="0"/>
        <v>1</v>
      </c>
    </row>
    <row r="15" spans="1:8" ht="15" customHeight="1" x14ac:dyDescent="0.25">
      <c r="A15" s="33">
        <v>6</v>
      </c>
      <c r="B15" s="35" t="s">
        <v>10</v>
      </c>
      <c r="C15" s="34" t="s">
        <v>119</v>
      </c>
      <c r="D15" s="62" t="s">
        <v>119</v>
      </c>
      <c r="E15" s="62" t="b">
        <f t="shared" si="0"/>
        <v>1</v>
      </c>
    </row>
    <row r="16" spans="1:8" ht="15" customHeight="1" x14ac:dyDescent="0.25">
      <c r="A16" s="33">
        <v>7</v>
      </c>
      <c r="B16" s="35" t="s">
        <v>11</v>
      </c>
      <c r="C16" s="84" t="s">
        <v>119</v>
      </c>
      <c r="D16" s="62" t="s">
        <v>121</v>
      </c>
      <c r="E16" s="62" t="b">
        <f t="shared" si="0"/>
        <v>0</v>
      </c>
    </row>
    <row r="17" spans="1:5" ht="15" customHeight="1" x14ac:dyDescent="0.25">
      <c r="A17" s="33">
        <v>8</v>
      </c>
      <c r="B17" s="35" t="s">
        <v>12</v>
      </c>
      <c r="C17" s="84" t="s">
        <v>127</v>
      </c>
      <c r="D17" s="62" t="s">
        <v>120</v>
      </c>
      <c r="E17" s="62" t="b">
        <f t="shared" si="0"/>
        <v>0</v>
      </c>
    </row>
    <row r="18" spans="1:5" ht="15" customHeight="1" x14ac:dyDescent="0.25">
      <c r="A18" s="33">
        <v>9</v>
      </c>
      <c r="B18" s="35" t="s">
        <v>13</v>
      </c>
      <c r="C18" s="84" t="s">
        <v>119</v>
      </c>
      <c r="D18" s="62" t="s">
        <v>128</v>
      </c>
      <c r="E18" s="62" t="b">
        <f t="shared" si="0"/>
        <v>0</v>
      </c>
    </row>
    <row r="19" spans="1:5" ht="15" customHeight="1" x14ac:dyDescent="0.25">
      <c r="A19" s="33">
        <v>10</v>
      </c>
      <c r="B19" s="35" t="s">
        <v>14</v>
      </c>
      <c r="C19" s="34" t="s">
        <v>197</v>
      </c>
      <c r="D19" s="62" t="s">
        <v>197</v>
      </c>
      <c r="E19" s="62" t="b">
        <f t="shared" si="0"/>
        <v>1</v>
      </c>
    </row>
    <row r="20" spans="1:5" ht="15" customHeight="1" x14ac:dyDescent="0.25">
      <c r="A20" s="33">
        <v>11</v>
      </c>
      <c r="B20" s="35" t="s">
        <v>15</v>
      </c>
      <c r="C20" s="34" t="s">
        <v>127</v>
      </c>
      <c r="D20" s="62" t="s">
        <v>127</v>
      </c>
      <c r="E20" s="62" t="b">
        <f t="shared" si="0"/>
        <v>1</v>
      </c>
    </row>
    <row r="21" spans="1:5" ht="15" customHeight="1" x14ac:dyDescent="0.25">
      <c r="A21" s="33">
        <v>12</v>
      </c>
      <c r="B21" s="35" t="s">
        <v>129</v>
      </c>
      <c r="C21" s="34" t="s">
        <v>198</v>
      </c>
      <c r="D21" s="62" t="s">
        <v>198</v>
      </c>
      <c r="E21" s="62" t="b">
        <f t="shared" si="0"/>
        <v>1</v>
      </c>
    </row>
    <row r="22" spans="1:5" ht="15" customHeight="1" x14ac:dyDescent="0.25">
      <c r="A22" s="33">
        <v>13</v>
      </c>
      <c r="B22" s="35" t="s">
        <v>16</v>
      </c>
      <c r="C22" s="84" t="s">
        <v>127</v>
      </c>
      <c r="D22" s="62" t="s">
        <v>121</v>
      </c>
      <c r="E22" s="62" t="b">
        <f t="shared" si="0"/>
        <v>0</v>
      </c>
    </row>
    <row r="23" spans="1:5" ht="15" customHeight="1" x14ac:dyDescent="0.25">
      <c r="A23" s="33">
        <v>14</v>
      </c>
      <c r="B23" s="35" t="s">
        <v>17</v>
      </c>
      <c r="C23" s="84" t="s">
        <v>127</v>
      </c>
      <c r="D23" s="62" t="s">
        <v>120</v>
      </c>
      <c r="E23" s="62" t="b">
        <f t="shared" si="0"/>
        <v>0</v>
      </c>
    </row>
    <row r="24" spans="1:5" ht="15" customHeight="1" x14ac:dyDescent="0.25">
      <c r="A24" s="33">
        <v>15</v>
      </c>
      <c r="B24" s="35" t="s">
        <v>18</v>
      </c>
      <c r="C24" s="34" t="s">
        <v>120</v>
      </c>
      <c r="D24" s="62" t="s">
        <v>120</v>
      </c>
      <c r="E24" s="62" t="b">
        <f t="shared" si="0"/>
        <v>1</v>
      </c>
    </row>
    <row r="25" spans="1:5" ht="15" customHeight="1" x14ac:dyDescent="0.25">
      <c r="A25" s="33">
        <v>16</v>
      </c>
      <c r="B25" s="35" t="s">
        <v>19</v>
      </c>
      <c r="C25" s="84" t="s">
        <v>119</v>
      </c>
      <c r="D25" s="62" t="s">
        <v>121</v>
      </c>
      <c r="E25" s="62" t="b">
        <f t="shared" si="0"/>
        <v>0</v>
      </c>
    </row>
    <row r="26" spans="1:5" ht="25.5" customHeight="1" x14ac:dyDescent="0.25">
      <c r="A26" s="33">
        <v>17</v>
      </c>
      <c r="B26" s="35" t="s">
        <v>20</v>
      </c>
      <c r="C26" s="34" t="s">
        <v>120</v>
      </c>
      <c r="D26" s="62" t="s">
        <v>120</v>
      </c>
      <c r="E26" s="62" t="b">
        <f t="shared" si="0"/>
        <v>1</v>
      </c>
    </row>
    <row r="27" spans="1:5" ht="15" customHeight="1" x14ac:dyDescent="0.25">
      <c r="A27" s="33">
        <v>18</v>
      </c>
      <c r="B27" s="35" t="s">
        <v>21</v>
      </c>
      <c r="C27" s="34" t="s">
        <v>120</v>
      </c>
      <c r="D27" s="62" t="s">
        <v>120</v>
      </c>
      <c r="E27" s="62" t="b">
        <f t="shared" si="0"/>
        <v>1</v>
      </c>
    </row>
    <row r="28" spans="1:5" ht="15" customHeight="1" x14ac:dyDescent="0.25">
      <c r="A28" s="33">
        <v>19</v>
      </c>
      <c r="B28" s="35" t="s">
        <v>22</v>
      </c>
      <c r="C28" s="34" t="s">
        <v>127</v>
      </c>
      <c r="D28" s="62" t="s">
        <v>127</v>
      </c>
      <c r="E28" s="62" t="b">
        <f t="shared" si="0"/>
        <v>1</v>
      </c>
    </row>
    <row r="29" spans="1:5" ht="15" customHeight="1" x14ac:dyDescent="0.25">
      <c r="A29" s="33">
        <v>20</v>
      </c>
      <c r="B29" s="35" t="s">
        <v>23</v>
      </c>
      <c r="C29" s="34" t="s">
        <v>197</v>
      </c>
      <c r="D29" s="62" t="s">
        <v>197</v>
      </c>
      <c r="E29" s="62" t="b">
        <f t="shared" si="0"/>
        <v>1</v>
      </c>
    </row>
    <row r="30" spans="1:5" ht="25.5" customHeight="1" x14ac:dyDescent="0.25">
      <c r="A30" s="33">
        <v>21</v>
      </c>
      <c r="B30" s="35" t="s">
        <v>24</v>
      </c>
      <c r="C30" s="34" t="s">
        <v>128</v>
      </c>
      <c r="D30" s="62" t="s">
        <v>128</v>
      </c>
      <c r="E30" s="62" t="b">
        <f t="shared" si="0"/>
        <v>1</v>
      </c>
    </row>
    <row r="31" spans="1:5" ht="15" customHeight="1" x14ac:dyDescent="0.25">
      <c r="A31" s="33">
        <v>22</v>
      </c>
      <c r="B31" s="35" t="s">
        <v>25</v>
      </c>
      <c r="C31" s="34" t="s">
        <v>119</v>
      </c>
      <c r="D31" s="62" t="s">
        <v>119</v>
      </c>
      <c r="E31" s="62" t="b">
        <f t="shared" si="0"/>
        <v>1</v>
      </c>
    </row>
    <row r="32" spans="1:5" ht="15" customHeight="1" x14ac:dyDescent="0.25">
      <c r="A32" s="33">
        <v>23</v>
      </c>
      <c r="B32" s="35" t="s">
        <v>26</v>
      </c>
      <c r="C32" s="84" t="s">
        <v>127</v>
      </c>
      <c r="D32" s="62" t="s">
        <v>120</v>
      </c>
      <c r="E32" s="62" t="b">
        <f t="shared" si="0"/>
        <v>0</v>
      </c>
    </row>
    <row r="33" spans="1:5" ht="15" customHeight="1" x14ac:dyDescent="0.25">
      <c r="A33" s="33">
        <v>24</v>
      </c>
      <c r="B33" s="35" t="s">
        <v>27</v>
      </c>
      <c r="C33" s="84" t="s">
        <v>120</v>
      </c>
      <c r="D33" s="62" t="s">
        <v>119</v>
      </c>
      <c r="E33" s="62" t="b">
        <f t="shared" si="0"/>
        <v>0</v>
      </c>
    </row>
    <row r="34" spans="1:5" ht="15" customHeight="1" x14ac:dyDescent="0.25">
      <c r="A34" s="33">
        <v>25</v>
      </c>
      <c r="B34" s="35" t="s">
        <v>28</v>
      </c>
      <c r="C34" s="34" t="s">
        <v>128</v>
      </c>
      <c r="D34" s="62" t="s">
        <v>128</v>
      </c>
      <c r="E34" s="62" t="b">
        <f t="shared" si="0"/>
        <v>1</v>
      </c>
    </row>
    <row r="35" spans="1:5" ht="15" customHeight="1" x14ac:dyDescent="0.25">
      <c r="A35" s="33">
        <v>26</v>
      </c>
      <c r="B35" s="35" t="s">
        <v>29</v>
      </c>
      <c r="C35" s="34" t="s">
        <v>121</v>
      </c>
      <c r="D35" s="62" t="s">
        <v>121</v>
      </c>
      <c r="E35" s="62" t="b">
        <f t="shared" si="0"/>
        <v>1</v>
      </c>
    </row>
    <row r="36" spans="1:5" ht="15" customHeight="1" x14ac:dyDescent="0.25">
      <c r="A36" s="33">
        <v>27</v>
      </c>
      <c r="B36" s="35" t="s">
        <v>30</v>
      </c>
      <c r="C36" s="84" t="s">
        <v>198</v>
      </c>
      <c r="D36" s="62" t="s">
        <v>197</v>
      </c>
      <c r="E36" s="62" t="b">
        <f t="shared" si="0"/>
        <v>0</v>
      </c>
    </row>
    <row r="37" spans="1:5" ht="15" customHeight="1" x14ac:dyDescent="0.25">
      <c r="A37" s="33">
        <v>28</v>
      </c>
      <c r="B37" s="35" t="s">
        <v>31</v>
      </c>
      <c r="C37" s="34" t="s">
        <v>120</v>
      </c>
      <c r="D37" s="62" t="s">
        <v>120</v>
      </c>
      <c r="E37" s="62" t="b">
        <f t="shared" si="0"/>
        <v>1</v>
      </c>
    </row>
    <row r="38" spans="1:5" ht="15" customHeight="1" x14ac:dyDescent="0.25">
      <c r="A38" s="33">
        <v>29</v>
      </c>
      <c r="B38" s="35" t="s">
        <v>32</v>
      </c>
      <c r="C38" s="84" t="s">
        <v>120</v>
      </c>
      <c r="D38" s="62" t="s">
        <v>128</v>
      </c>
      <c r="E38" s="62" t="b">
        <f t="shared" si="0"/>
        <v>0</v>
      </c>
    </row>
    <row r="39" spans="1:5" ht="15" customHeight="1" x14ac:dyDescent="0.25">
      <c r="A39" s="33">
        <v>30</v>
      </c>
      <c r="B39" s="35" t="s">
        <v>33</v>
      </c>
      <c r="C39" s="34" t="s">
        <v>120</v>
      </c>
      <c r="D39" s="62" t="s">
        <v>120</v>
      </c>
      <c r="E39" s="62" t="b">
        <f t="shared" si="0"/>
        <v>1</v>
      </c>
    </row>
    <row r="40" spans="1:5" ht="15" customHeight="1" x14ac:dyDescent="0.25">
      <c r="A40" s="33">
        <v>31</v>
      </c>
      <c r="B40" s="35" t="s">
        <v>34</v>
      </c>
      <c r="C40" s="84" t="s">
        <v>121</v>
      </c>
      <c r="D40" s="62" t="s">
        <v>196</v>
      </c>
      <c r="E40" s="62" t="b">
        <f t="shared" si="0"/>
        <v>0</v>
      </c>
    </row>
    <row r="41" spans="1:5" ht="15" customHeight="1" x14ac:dyDescent="0.25">
      <c r="A41" s="33">
        <v>32</v>
      </c>
      <c r="B41" s="35" t="s">
        <v>35</v>
      </c>
      <c r="C41" s="34" t="s">
        <v>127</v>
      </c>
      <c r="D41" s="62" t="s">
        <v>127</v>
      </c>
      <c r="E41" s="62" t="b">
        <f t="shared" si="0"/>
        <v>1</v>
      </c>
    </row>
    <row r="42" spans="1:5" ht="15" customHeight="1" x14ac:dyDescent="0.25">
      <c r="A42" s="33">
        <v>33</v>
      </c>
      <c r="B42" s="35" t="s">
        <v>36</v>
      </c>
      <c r="C42" s="34" t="s">
        <v>127</v>
      </c>
      <c r="D42" s="62" t="s">
        <v>127</v>
      </c>
      <c r="E42" s="62" t="b">
        <f t="shared" si="0"/>
        <v>1</v>
      </c>
    </row>
    <row r="43" spans="1:5" ht="15" customHeight="1" x14ac:dyDescent="0.25">
      <c r="A43" s="33">
        <v>34</v>
      </c>
      <c r="B43" s="35" t="s">
        <v>96</v>
      </c>
      <c r="C43" s="34" t="s">
        <v>198</v>
      </c>
      <c r="D43" s="62" t="s">
        <v>198</v>
      </c>
      <c r="E43" s="62" t="b">
        <f t="shared" si="0"/>
        <v>1</v>
      </c>
    </row>
    <row r="44" spans="1:5" ht="15" customHeight="1" x14ac:dyDescent="0.25">
      <c r="A44" s="33">
        <v>35</v>
      </c>
      <c r="B44" s="36" t="s">
        <v>394</v>
      </c>
      <c r="C44" s="34" t="s">
        <v>120</v>
      </c>
      <c r="D44" s="62" t="s">
        <v>120</v>
      </c>
      <c r="E44" s="62" t="b">
        <f t="shared" si="0"/>
        <v>1</v>
      </c>
    </row>
    <row r="45" spans="1:5" ht="15" customHeight="1" x14ac:dyDescent="0.25">
      <c r="A45" s="33">
        <v>36</v>
      </c>
      <c r="B45" s="35" t="s">
        <v>37</v>
      </c>
      <c r="C45" s="84" t="s">
        <v>127</v>
      </c>
      <c r="D45" s="62" t="s">
        <v>120</v>
      </c>
      <c r="E45" s="62" t="b">
        <f t="shared" si="0"/>
        <v>0</v>
      </c>
    </row>
    <row r="46" spans="1:5" ht="15" customHeight="1" x14ac:dyDescent="0.25">
      <c r="A46" s="33">
        <v>37</v>
      </c>
      <c r="B46" s="35" t="s">
        <v>432</v>
      </c>
      <c r="C46" s="34" t="s">
        <v>128</v>
      </c>
      <c r="D46" s="62" t="s">
        <v>128</v>
      </c>
      <c r="E46" s="62" t="b">
        <f t="shared" si="0"/>
        <v>1</v>
      </c>
    </row>
    <row r="47" spans="1:5" ht="15" customHeight="1" x14ac:dyDescent="0.25">
      <c r="A47" s="33">
        <v>38</v>
      </c>
      <c r="B47" s="35" t="s">
        <v>38</v>
      </c>
      <c r="C47" s="34" t="s">
        <v>128</v>
      </c>
      <c r="D47" s="62" t="s">
        <v>128</v>
      </c>
      <c r="E47" s="62" t="b">
        <f t="shared" si="0"/>
        <v>1</v>
      </c>
    </row>
    <row r="48" spans="1:5" ht="15" customHeight="1" x14ac:dyDescent="0.25">
      <c r="A48" s="33">
        <v>39</v>
      </c>
      <c r="B48" s="35" t="s">
        <v>39</v>
      </c>
      <c r="C48" s="84" t="s">
        <v>195</v>
      </c>
      <c r="D48" s="62" t="s">
        <v>196</v>
      </c>
      <c r="E48" s="62" t="b">
        <f t="shared" si="0"/>
        <v>0</v>
      </c>
    </row>
    <row r="49" spans="1:5" ht="15" customHeight="1" x14ac:dyDescent="0.25">
      <c r="A49" s="33">
        <v>40</v>
      </c>
      <c r="B49" s="35" t="s">
        <v>40</v>
      </c>
      <c r="C49" s="34" t="s">
        <v>121</v>
      </c>
      <c r="D49" s="62" t="s">
        <v>121</v>
      </c>
      <c r="E49" s="62" t="b">
        <f t="shared" si="0"/>
        <v>1</v>
      </c>
    </row>
    <row r="50" spans="1:5" ht="15" customHeight="1" x14ac:dyDescent="0.25">
      <c r="A50" s="33">
        <v>41</v>
      </c>
      <c r="B50" s="35" t="s">
        <v>41</v>
      </c>
      <c r="C50" s="84" t="s">
        <v>196</v>
      </c>
      <c r="D50" s="62" t="s">
        <v>195</v>
      </c>
      <c r="E50" s="62" t="b">
        <f t="shared" si="0"/>
        <v>0</v>
      </c>
    </row>
    <row r="51" spans="1:5" ht="25.5" customHeight="1" x14ac:dyDescent="0.25">
      <c r="A51" s="33">
        <v>42</v>
      </c>
      <c r="B51" s="35" t="s">
        <v>42</v>
      </c>
      <c r="C51" s="34" t="s">
        <v>121</v>
      </c>
      <c r="D51" s="62" t="s">
        <v>121</v>
      </c>
      <c r="E51" s="62" t="b">
        <f t="shared" si="0"/>
        <v>1</v>
      </c>
    </row>
    <row r="52" spans="1:5" ht="15" customHeight="1" x14ac:dyDescent="0.25">
      <c r="A52" s="33">
        <v>43</v>
      </c>
      <c r="B52" s="35" t="s">
        <v>43</v>
      </c>
      <c r="C52" s="34" t="s">
        <v>195</v>
      </c>
      <c r="D52" s="62" t="s">
        <v>195</v>
      </c>
      <c r="E52" s="62" t="b">
        <f t="shared" si="0"/>
        <v>1</v>
      </c>
    </row>
    <row r="53" spans="1:5" ht="15" customHeight="1" x14ac:dyDescent="0.25">
      <c r="A53" s="33">
        <v>44</v>
      </c>
      <c r="B53" s="35" t="s">
        <v>44</v>
      </c>
      <c r="C53" s="34" t="s">
        <v>196</v>
      </c>
      <c r="D53" s="62" t="s">
        <v>196</v>
      </c>
      <c r="E53" s="62" t="b">
        <f t="shared" si="0"/>
        <v>1</v>
      </c>
    </row>
    <row r="54" spans="1:5" ht="15" customHeight="1" x14ac:dyDescent="0.25">
      <c r="A54" s="33">
        <v>45</v>
      </c>
      <c r="B54" s="35" t="s">
        <v>45</v>
      </c>
      <c r="C54" s="84" t="s">
        <v>196</v>
      </c>
      <c r="D54" s="62" t="s">
        <v>195</v>
      </c>
      <c r="E54" s="62" t="b">
        <f t="shared" si="0"/>
        <v>0</v>
      </c>
    </row>
    <row r="55" spans="1:5" ht="15" customHeight="1" x14ac:dyDescent="0.25">
      <c r="A55" s="33">
        <v>46</v>
      </c>
      <c r="B55" s="35" t="s">
        <v>46</v>
      </c>
      <c r="C55" s="34" t="s">
        <v>198</v>
      </c>
      <c r="D55" s="62" t="s">
        <v>198</v>
      </c>
      <c r="E55" s="62" t="b">
        <f t="shared" si="0"/>
        <v>1</v>
      </c>
    </row>
    <row r="56" spans="1:5" ht="15" customHeight="1" x14ac:dyDescent="0.25">
      <c r="A56" s="33">
        <v>47</v>
      </c>
      <c r="B56" s="35" t="s">
        <v>47</v>
      </c>
      <c r="C56" s="34" t="s">
        <v>120</v>
      </c>
      <c r="D56" s="62" t="s">
        <v>120</v>
      </c>
      <c r="E56" s="62" t="b">
        <f t="shared" si="0"/>
        <v>1</v>
      </c>
    </row>
    <row r="57" spans="1:5" ht="25.5" customHeight="1" x14ac:dyDescent="0.25">
      <c r="A57" s="33">
        <v>48</v>
      </c>
      <c r="B57" s="35" t="s">
        <v>48</v>
      </c>
      <c r="C57" s="34" t="s">
        <v>120</v>
      </c>
      <c r="D57" s="62" t="s">
        <v>120</v>
      </c>
      <c r="E57" s="62" t="b">
        <f t="shared" si="0"/>
        <v>1</v>
      </c>
    </row>
    <row r="58" spans="1:5" ht="15" customHeight="1" x14ac:dyDescent="0.25">
      <c r="A58" s="33">
        <v>49</v>
      </c>
      <c r="B58" s="35" t="s">
        <v>49</v>
      </c>
      <c r="C58" s="34" t="s">
        <v>197</v>
      </c>
      <c r="D58" s="62" t="s">
        <v>197</v>
      </c>
      <c r="E58" s="62" t="b">
        <f t="shared" si="0"/>
        <v>1</v>
      </c>
    </row>
    <row r="59" spans="1:5" ht="25.5" customHeight="1" x14ac:dyDescent="0.25">
      <c r="A59" s="33">
        <v>50</v>
      </c>
      <c r="B59" s="35" t="s">
        <v>50</v>
      </c>
      <c r="C59" s="84" t="s">
        <v>127</v>
      </c>
      <c r="D59" s="62" t="s">
        <v>119</v>
      </c>
      <c r="E59" s="62" t="b">
        <f t="shared" si="0"/>
        <v>0</v>
      </c>
    </row>
    <row r="60" spans="1:5" ht="15" customHeight="1" x14ac:dyDescent="0.25">
      <c r="A60" s="33">
        <v>51</v>
      </c>
      <c r="B60" s="35" t="s">
        <v>51</v>
      </c>
      <c r="C60" s="84" t="s">
        <v>196</v>
      </c>
      <c r="D60" s="62" t="s">
        <v>197</v>
      </c>
      <c r="E60" s="62" t="b">
        <f t="shared" si="0"/>
        <v>0</v>
      </c>
    </row>
    <row r="61" spans="1:5" ht="15" customHeight="1" x14ac:dyDescent="0.25">
      <c r="A61" s="33">
        <v>52</v>
      </c>
      <c r="B61" s="35" t="s">
        <v>52</v>
      </c>
      <c r="C61" s="84" t="s">
        <v>119</v>
      </c>
      <c r="D61" s="62" t="s">
        <v>121</v>
      </c>
      <c r="E61" s="62" t="b">
        <f t="shared" si="0"/>
        <v>0</v>
      </c>
    </row>
    <row r="62" spans="1:5" ht="25.5" customHeight="1" x14ac:dyDescent="0.25">
      <c r="A62" s="33">
        <v>53</v>
      </c>
      <c r="B62" s="35" t="s">
        <v>53</v>
      </c>
      <c r="C62" s="34" t="s">
        <v>196</v>
      </c>
      <c r="D62" s="62" t="s">
        <v>196</v>
      </c>
      <c r="E62" s="62" t="b">
        <f t="shared" si="0"/>
        <v>1</v>
      </c>
    </row>
    <row r="63" spans="1:5" ht="25.5" customHeight="1" x14ac:dyDescent="0.25">
      <c r="A63" s="33">
        <v>54</v>
      </c>
      <c r="B63" s="35" t="s">
        <v>54</v>
      </c>
      <c r="C63" s="34" t="s">
        <v>195</v>
      </c>
      <c r="D63" s="62" t="s">
        <v>195</v>
      </c>
      <c r="E63" s="62" t="b">
        <f t="shared" si="0"/>
        <v>1</v>
      </c>
    </row>
    <row r="64" spans="1:5" ht="15" customHeight="1" x14ac:dyDescent="0.25">
      <c r="A64" s="33">
        <v>55</v>
      </c>
      <c r="B64" s="35" t="s">
        <v>55</v>
      </c>
      <c r="C64" s="84" t="s">
        <v>197</v>
      </c>
      <c r="D64" s="62" t="s">
        <v>196</v>
      </c>
      <c r="E64" s="62" t="b">
        <f t="shared" si="0"/>
        <v>0</v>
      </c>
    </row>
    <row r="65" spans="1:5" ht="15" customHeight="1" x14ac:dyDescent="0.25">
      <c r="A65" s="33">
        <v>56</v>
      </c>
      <c r="B65" s="35" t="s">
        <v>56</v>
      </c>
      <c r="C65" s="34" t="s">
        <v>196</v>
      </c>
      <c r="D65" s="62" t="s">
        <v>196</v>
      </c>
      <c r="E65" s="62" t="b">
        <f t="shared" si="0"/>
        <v>1</v>
      </c>
    </row>
    <row r="66" spans="1:5" ht="25.5" customHeight="1" x14ac:dyDescent="0.25">
      <c r="A66" s="33">
        <v>57</v>
      </c>
      <c r="B66" s="35" t="s">
        <v>57</v>
      </c>
      <c r="C66" s="34" t="s">
        <v>198</v>
      </c>
      <c r="D66" s="62" t="s">
        <v>198</v>
      </c>
      <c r="E66" s="62" t="b">
        <f t="shared" si="0"/>
        <v>1</v>
      </c>
    </row>
    <row r="67" spans="1:5" ht="15" customHeight="1" x14ac:dyDescent="0.25">
      <c r="A67" s="33">
        <v>58</v>
      </c>
      <c r="B67" s="35" t="s">
        <v>58</v>
      </c>
      <c r="C67" s="84" t="s">
        <v>128</v>
      </c>
      <c r="D67" s="62" t="s">
        <v>195</v>
      </c>
      <c r="E67" s="62" t="b">
        <f t="shared" si="0"/>
        <v>0</v>
      </c>
    </row>
    <row r="68" spans="1:5" ht="15" customHeight="1" x14ac:dyDescent="0.25">
      <c r="A68" s="33">
        <v>59</v>
      </c>
      <c r="B68" s="35" t="s">
        <v>59</v>
      </c>
      <c r="C68" s="34" t="s">
        <v>199</v>
      </c>
      <c r="D68" s="62" t="s">
        <v>199</v>
      </c>
      <c r="E68" s="62" t="b">
        <f t="shared" si="0"/>
        <v>1</v>
      </c>
    </row>
    <row r="69" spans="1:5" ht="15" customHeight="1" x14ac:dyDescent="0.25">
      <c r="A69" s="33">
        <v>60</v>
      </c>
      <c r="B69" s="35" t="s">
        <v>60</v>
      </c>
      <c r="C69" s="84" t="s">
        <v>198</v>
      </c>
      <c r="D69" s="62" t="s">
        <v>197</v>
      </c>
      <c r="E69" s="62" t="b">
        <f t="shared" si="0"/>
        <v>0</v>
      </c>
    </row>
    <row r="70" spans="1:5" ht="15" customHeight="1" x14ac:dyDescent="0.25">
      <c r="A70" s="33">
        <v>61</v>
      </c>
      <c r="B70" s="35" t="s">
        <v>61</v>
      </c>
      <c r="C70" s="34" t="s">
        <v>197</v>
      </c>
      <c r="D70" s="62" t="s">
        <v>197</v>
      </c>
      <c r="E70" s="62" t="b">
        <f t="shared" si="0"/>
        <v>1</v>
      </c>
    </row>
    <row r="71" spans="1:5" ht="25.5" customHeight="1" x14ac:dyDescent="0.25">
      <c r="A71" s="33">
        <v>62</v>
      </c>
      <c r="B71" s="35" t="s">
        <v>62</v>
      </c>
      <c r="C71" s="34" t="s">
        <v>128</v>
      </c>
      <c r="D71" s="62" t="s">
        <v>128</v>
      </c>
      <c r="E71" s="62" t="b">
        <f t="shared" si="0"/>
        <v>1</v>
      </c>
    </row>
    <row r="72" spans="1:5" ht="25.5" customHeight="1" x14ac:dyDescent="0.25">
      <c r="A72" s="33">
        <v>63</v>
      </c>
      <c r="B72" s="35" t="s">
        <v>63</v>
      </c>
      <c r="C72" s="34" t="s">
        <v>195</v>
      </c>
      <c r="D72" s="62" t="s">
        <v>195</v>
      </c>
      <c r="E72" s="62" t="b">
        <f t="shared" si="0"/>
        <v>1</v>
      </c>
    </row>
    <row r="73" spans="1:5" ht="25.5" customHeight="1" x14ac:dyDescent="0.25">
      <c r="A73" s="33">
        <v>64</v>
      </c>
      <c r="B73" s="35" t="s">
        <v>64</v>
      </c>
      <c r="C73" s="34" t="s">
        <v>200</v>
      </c>
      <c r="D73" s="62" t="s">
        <v>200</v>
      </c>
      <c r="E73" s="62" t="b">
        <f t="shared" si="0"/>
        <v>1</v>
      </c>
    </row>
    <row r="74" spans="1:5" ht="25.5" customHeight="1" x14ac:dyDescent="0.25">
      <c r="A74" s="33">
        <v>65</v>
      </c>
      <c r="B74" s="35" t="s">
        <v>65</v>
      </c>
      <c r="C74" s="34" t="s">
        <v>198</v>
      </c>
      <c r="D74" s="62" t="s">
        <v>198</v>
      </c>
      <c r="E74" s="62" t="b">
        <f t="shared" si="0"/>
        <v>1</v>
      </c>
    </row>
    <row r="75" spans="1:5" ht="25.5" customHeight="1" x14ac:dyDescent="0.25">
      <c r="A75" s="33">
        <v>66</v>
      </c>
      <c r="B75" s="35" t="s">
        <v>66</v>
      </c>
      <c r="C75" s="84" t="s">
        <v>195</v>
      </c>
      <c r="D75" s="62" t="s">
        <v>198</v>
      </c>
      <c r="E75" s="62" t="b">
        <f t="shared" ref="E75:E89" si="1">C75=D75</f>
        <v>0</v>
      </c>
    </row>
    <row r="76" spans="1:5" ht="15" customHeight="1" x14ac:dyDescent="0.25">
      <c r="A76" s="33">
        <v>67</v>
      </c>
      <c r="B76" s="35" t="s">
        <v>67</v>
      </c>
      <c r="C76" s="34" t="s">
        <v>199</v>
      </c>
      <c r="D76" s="62" t="s">
        <v>199</v>
      </c>
      <c r="E76" s="62" t="b">
        <f t="shared" si="1"/>
        <v>1</v>
      </c>
    </row>
    <row r="77" spans="1:5" ht="25.5" customHeight="1" x14ac:dyDescent="0.25">
      <c r="A77" s="33">
        <v>68</v>
      </c>
      <c r="B77" s="35" t="s">
        <v>68</v>
      </c>
      <c r="C77" s="34" t="s">
        <v>199</v>
      </c>
      <c r="D77" s="62" t="s">
        <v>199</v>
      </c>
      <c r="E77" s="62" t="b">
        <f t="shared" si="1"/>
        <v>1</v>
      </c>
    </row>
    <row r="78" spans="1:5" ht="25.5" customHeight="1" x14ac:dyDescent="0.25">
      <c r="A78" s="33">
        <v>69</v>
      </c>
      <c r="B78" s="35" t="s">
        <v>69</v>
      </c>
      <c r="C78" s="34" t="s">
        <v>199</v>
      </c>
      <c r="D78" s="62" t="s">
        <v>199</v>
      </c>
      <c r="E78" s="62" t="b">
        <f t="shared" si="1"/>
        <v>1</v>
      </c>
    </row>
    <row r="79" spans="1:5" ht="24" customHeight="1" x14ac:dyDescent="0.25">
      <c r="A79" s="33">
        <v>70</v>
      </c>
      <c r="B79" s="35" t="s">
        <v>70</v>
      </c>
      <c r="C79" s="34" t="s">
        <v>199</v>
      </c>
      <c r="D79" s="62" t="s">
        <v>199</v>
      </c>
      <c r="E79" s="62" t="b">
        <f t="shared" si="1"/>
        <v>1</v>
      </c>
    </row>
    <row r="80" spans="1:5" ht="25.5" customHeight="1" x14ac:dyDescent="0.25">
      <c r="A80" s="33">
        <v>71</v>
      </c>
      <c r="B80" s="35" t="s">
        <v>71</v>
      </c>
      <c r="C80" s="34" t="s">
        <v>199</v>
      </c>
      <c r="D80" s="62" t="s">
        <v>199</v>
      </c>
      <c r="E80" s="62" t="b">
        <f t="shared" si="1"/>
        <v>1</v>
      </c>
    </row>
    <row r="81" spans="1:5" ht="30" customHeight="1" x14ac:dyDescent="0.25">
      <c r="A81" s="33">
        <v>72</v>
      </c>
      <c r="B81" s="35" t="s">
        <v>72</v>
      </c>
      <c r="C81" s="34" t="s">
        <v>199</v>
      </c>
      <c r="D81" s="62" t="s">
        <v>199</v>
      </c>
      <c r="E81" s="62" t="b">
        <f t="shared" si="1"/>
        <v>1</v>
      </c>
    </row>
    <row r="82" spans="1:5" ht="25.5" customHeight="1" x14ac:dyDescent="0.25">
      <c r="A82" s="33">
        <v>73</v>
      </c>
      <c r="B82" s="35" t="s">
        <v>73</v>
      </c>
      <c r="C82" s="34" t="s">
        <v>199</v>
      </c>
      <c r="D82" s="62" t="s">
        <v>199</v>
      </c>
      <c r="E82" s="62" t="b">
        <f t="shared" si="1"/>
        <v>1</v>
      </c>
    </row>
    <row r="83" spans="1:5" ht="27.75" customHeight="1" x14ac:dyDescent="0.25">
      <c r="A83" s="33">
        <v>74</v>
      </c>
      <c r="B83" s="35" t="s">
        <v>74</v>
      </c>
      <c r="C83" s="34" t="s">
        <v>199</v>
      </c>
      <c r="D83" s="62" t="s">
        <v>199</v>
      </c>
      <c r="E83" s="62" t="b">
        <f t="shared" si="1"/>
        <v>1</v>
      </c>
    </row>
    <row r="84" spans="1:5" ht="23.25" customHeight="1" x14ac:dyDescent="0.25">
      <c r="A84" s="33">
        <v>75</v>
      </c>
      <c r="B84" s="35" t="s">
        <v>75</v>
      </c>
      <c r="C84" s="34" t="s">
        <v>200</v>
      </c>
      <c r="D84" s="62" t="s">
        <v>200</v>
      </c>
      <c r="E84" s="62" t="b">
        <f t="shared" si="1"/>
        <v>1</v>
      </c>
    </row>
    <row r="85" spans="1:5" ht="25.5" customHeight="1" x14ac:dyDescent="0.25">
      <c r="A85" s="33">
        <v>76</v>
      </c>
      <c r="B85" s="35" t="s">
        <v>395</v>
      </c>
      <c r="C85" s="34" t="s">
        <v>200</v>
      </c>
      <c r="D85" s="62" t="s">
        <v>200</v>
      </c>
      <c r="E85" s="62" t="b">
        <f t="shared" si="1"/>
        <v>1</v>
      </c>
    </row>
    <row r="86" spans="1:5" ht="25.5" customHeight="1" x14ac:dyDescent="0.25">
      <c r="A86" s="33">
        <v>77</v>
      </c>
      <c r="B86" s="35" t="s">
        <v>76</v>
      </c>
      <c r="C86" s="34" t="s">
        <v>200</v>
      </c>
      <c r="D86" s="62" t="s">
        <v>200</v>
      </c>
      <c r="E86" s="62" t="b">
        <f t="shared" si="1"/>
        <v>1</v>
      </c>
    </row>
    <row r="87" spans="1:5" ht="25.5" customHeight="1" x14ac:dyDescent="0.25">
      <c r="A87" s="33">
        <v>78</v>
      </c>
      <c r="B87" s="35" t="s">
        <v>77</v>
      </c>
      <c r="C87" s="34" t="s">
        <v>200</v>
      </c>
      <c r="D87" s="62" t="s">
        <v>200</v>
      </c>
      <c r="E87" s="62" t="b">
        <f t="shared" si="1"/>
        <v>1</v>
      </c>
    </row>
    <row r="88" spans="1:5" ht="38.25" customHeight="1" x14ac:dyDescent="0.25">
      <c r="A88" s="33">
        <v>79</v>
      </c>
      <c r="B88" s="35" t="s">
        <v>78</v>
      </c>
      <c r="C88" s="34" t="s">
        <v>199</v>
      </c>
      <c r="D88" s="62" t="s">
        <v>199</v>
      </c>
      <c r="E88" s="62" t="b">
        <f t="shared" si="1"/>
        <v>1</v>
      </c>
    </row>
    <row r="89" spans="1:5" ht="22.5" customHeight="1" x14ac:dyDescent="0.25">
      <c r="A89" s="33">
        <v>80</v>
      </c>
      <c r="B89" s="35" t="s">
        <v>396</v>
      </c>
      <c r="C89" s="34" t="s">
        <v>128</v>
      </c>
      <c r="D89" s="62" t="s">
        <v>128</v>
      </c>
      <c r="E89" s="62" t="b">
        <f t="shared" si="1"/>
        <v>1</v>
      </c>
    </row>
    <row r="90" spans="1:5" ht="25.5" customHeight="1" x14ac:dyDescent="0.25">
      <c r="A90" s="57"/>
      <c r="B90" s="57"/>
    </row>
    <row r="91" spans="1:5" ht="28.5" customHeight="1" x14ac:dyDescent="0.25">
      <c r="A91" s="57"/>
      <c r="B91" s="37" t="s">
        <v>79</v>
      </c>
    </row>
  </sheetData>
  <autoFilter ref="A9:K89"/>
  <mergeCells count="2">
    <mergeCell ref="B6:C7"/>
    <mergeCell ref="G6:H6"/>
  </mergeCells>
  <pageMargins left="0.11811023622047245" right="0.11811023622047245" top="0.55118110236220474" bottom="0.15748031496062992" header="0.31496062992125984" footer="0.31496062992125984"/>
  <pageSetup paperSize="9" scale="85" fitToHeight="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6"/>
  <sheetViews>
    <sheetView topLeftCell="A95" workbookViewId="0">
      <selection sqref="A1:C105"/>
    </sheetView>
  </sheetViews>
  <sheetFormatPr defaultRowHeight="15" x14ac:dyDescent="0.25"/>
  <cols>
    <col min="1" max="1" width="5.28515625" style="91" bestFit="1" customWidth="1"/>
    <col min="2" max="2" width="66" style="91" customWidth="1"/>
    <col min="3" max="3" width="28" style="57" customWidth="1"/>
    <col min="4" max="4" width="13.42578125" style="55" customWidth="1"/>
    <col min="5" max="5" width="22.28515625" style="55" customWidth="1"/>
    <col min="6" max="6" width="15.85546875" style="89" customWidth="1"/>
    <col min="7" max="7" width="66" style="89" customWidth="1"/>
    <col min="8" max="8" width="22.28515625" style="89" customWidth="1"/>
    <col min="9" max="9" width="9.140625" style="89"/>
    <col min="10" max="16384" width="9.140625" style="91"/>
  </cols>
  <sheetData>
    <row r="1" spans="1:8" x14ac:dyDescent="0.25">
      <c r="A1" s="86"/>
      <c r="B1" s="86"/>
      <c r="C1" s="87" t="s">
        <v>430</v>
      </c>
      <c r="D1" s="88"/>
      <c r="E1" s="88"/>
      <c r="H1" s="90"/>
    </row>
    <row r="2" spans="1:8" ht="30" x14ac:dyDescent="0.25">
      <c r="A2" s="86"/>
      <c r="B2" s="86"/>
      <c r="C2" s="92" t="s">
        <v>436</v>
      </c>
      <c r="D2" s="88"/>
      <c r="E2" s="88"/>
      <c r="H2" s="93"/>
    </row>
    <row r="3" spans="1:8" x14ac:dyDescent="0.25">
      <c r="A3" s="86"/>
      <c r="B3" s="86"/>
      <c r="C3" s="94"/>
      <c r="D3" s="88"/>
      <c r="E3" s="88"/>
      <c r="H3" s="93"/>
    </row>
    <row r="4" spans="1:8" x14ac:dyDescent="0.25">
      <c r="A4" s="95"/>
      <c r="B4" s="95"/>
      <c r="C4" s="96" t="s">
        <v>202</v>
      </c>
      <c r="F4" s="97"/>
      <c r="G4" s="97"/>
      <c r="H4" s="98"/>
    </row>
    <row r="5" spans="1:8" ht="28.5" customHeight="1" x14ac:dyDescent="0.25">
      <c r="A5" s="86"/>
      <c r="B5" s="86"/>
      <c r="C5" s="99" t="s">
        <v>174</v>
      </c>
      <c r="D5" s="100"/>
      <c r="E5" s="100"/>
      <c r="H5" s="98"/>
    </row>
    <row r="6" spans="1:8" x14ac:dyDescent="0.25">
      <c r="A6" s="86"/>
      <c r="B6" s="86"/>
      <c r="C6" s="101"/>
      <c r="H6" s="102"/>
    </row>
    <row r="7" spans="1:8" ht="39.75" customHeight="1" x14ac:dyDescent="0.25">
      <c r="A7" s="155" t="s">
        <v>80</v>
      </c>
      <c r="B7" s="155"/>
      <c r="C7" s="155"/>
      <c r="F7" s="103"/>
      <c r="G7" s="103"/>
      <c r="H7" s="103"/>
    </row>
    <row r="8" spans="1:8" x14ac:dyDescent="0.25">
      <c r="A8" s="104"/>
      <c r="B8" s="104"/>
      <c r="C8" s="56"/>
    </row>
    <row r="9" spans="1:8" ht="30" x14ac:dyDescent="0.25">
      <c r="A9" s="105" t="s">
        <v>2</v>
      </c>
      <c r="B9" s="106" t="s">
        <v>3</v>
      </c>
      <c r="C9" s="107" t="s">
        <v>4</v>
      </c>
      <c r="D9" s="108" t="s">
        <v>4</v>
      </c>
      <c r="E9" s="109"/>
      <c r="F9" s="110"/>
      <c r="G9" s="110"/>
      <c r="H9" s="110"/>
    </row>
    <row r="10" spans="1:8" ht="30" x14ac:dyDescent="0.25">
      <c r="A10" s="105">
        <v>1</v>
      </c>
      <c r="B10" s="111" t="s">
        <v>52</v>
      </c>
      <c r="C10" s="115" t="s">
        <v>119</v>
      </c>
      <c r="D10" s="113" t="s">
        <v>128</v>
      </c>
      <c r="E10" s="109" t="b">
        <f>C10=D10</f>
        <v>0</v>
      </c>
      <c r="F10" s="110"/>
      <c r="G10" s="116"/>
      <c r="H10" s="110"/>
    </row>
    <row r="11" spans="1:8" ht="45" x14ac:dyDescent="0.25">
      <c r="A11" s="105">
        <v>2</v>
      </c>
      <c r="B11" s="114" t="s">
        <v>64</v>
      </c>
      <c r="C11" s="115" t="s">
        <v>128</v>
      </c>
      <c r="D11" s="113" t="s">
        <v>121</v>
      </c>
      <c r="E11" s="109" t="b">
        <f t="shared" ref="E11:E74" si="0">C11=D11</f>
        <v>0</v>
      </c>
      <c r="F11" s="110"/>
      <c r="G11" s="116"/>
      <c r="H11" s="110"/>
    </row>
    <row r="12" spans="1:8" ht="30" x14ac:dyDescent="0.25">
      <c r="A12" s="105">
        <v>3</v>
      </c>
      <c r="B12" s="114" t="s">
        <v>38</v>
      </c>
      <c r="C12" s="112" t="s">
        <v>128</v>
      </c>
      <c r="D12" s="113" t="s">
        <v>128</v>
      </c>
      <c r="E12" s="109" t="b">
        <f t="shared" si="0"/>
        <v>1</v>
      </c>
      <c r="F12" s="110"/>
      <c r="G12" s="116"/>
      <c r="H12" s="110"/>
    </row>
    <row r="13" spans="1:8" ht="30" x14ac:dyDescent="0.25">
      <c r="A13" s="105">
        <v>4</v>
      </c>
      <c r="B13" s="114" t="s">
        <v>53</v>
      </c>
      <c r="C13" s="112" t="s">
        <v>196</v>
      </c>
      <c r="D13" s="113" t="s">
        <v>196</v>
      </c>
      <c r="E13" s="109" t="b">
        <f t="shared" si="0"/>
        <v>1</v>
      </c>
      <c r="F13" s="110"/>
      <c r="G13" s="116"/>
      <c r="H13" s="110"/>
    </row>
    <row r="14" spans="1:8" ht="30" x14ac:dyDescent="0.25">
      <c r="A14" s="105">
        <v>5</v>
      </c>
      <c r="B14" s="114" t="s">
        <v>42</v>
      </c>
      <c r="C14" s="112" t="s">
        <v>195</v>
      </c>
      <c r="D14" s="113" t="s">
        <v>195</v>
      </c>
      <c r="E14" s="109" t="b">
        <f t="shared" si="0"/>
        <v>1</v>
      </c>
      <c r="F14" s="110"/>
      <c r="G14" s="116"/>
      <c r="H14" s="110"/>
    </row>
    <row r="15" spans="1:8" ht="30" x14ac:dyDescent="0.25">
      <c r="A15" s="105">
        <v>6</v>
      </c>
      <c r="B15" s="114" t="s">
        <v>81</v>
      </c>
      <c r="C15" s="112" t="s">
        <v>127</v>
      </c>
      <c r="D15" s="113" t="s">
        <v>127</v>
      </c>
      <c r="E15" s="109" t="b">
        <f t="shared" si="0"/>
        <v>1</v>
      </c>
      <c r="F15" s="110"/>
      <c r="G15" s="116"/>
      <c r="H15" s="110"/>
    </row>
    <row r="16" spans="1:8" x14ac:dyDescent="0.25">
      <c r="A16" s="105">
        <v>7</v>
      </c>
      <c r="B16" s="114" t="s">
        <v>67</v>
      </c>
      <c r="C16" s="112" t="s">
        <v>128</v>
      </c>
      <c r="D16" s="113" t="s">
        <v>128</v>
      </c>
      <c r="E16" s="109" t="b">
        <f t="shared" si="0"/>
        <v>1</v>
      </c>
      <c r="F16" s="110"/>
      <c r="G16" s="116"/>
      <c r="H16" s="110"/>
    </row>
    <row r="17" spans="1:8" ht="30" x14ac:dyDescent="0.25">
      <c r="A17" s="105">
        <v>8</v>
      </c>
      <c r="B17" s="114" t="s">
        <v>40</v>
      </c>
      <c r="C17" s="115" t="s">
        <v>121</v>
      </c>
      <c r="D17" s="113" t="s">
        <v>128</v>
      </c>
      <c r="E17" s="109" t="b">
        <f t="shared" si="0"/>
        <v>0</v>
      </c>
      <c r="F17" s="110"/>
      <c r="G17" s="116"/>
      <c r="H17" s="110"/>
    </row>
    <row r="18" spans="1:8" ht="30" x14ac:dyDescent="0.25">
      <c r="A18" s="105">
        <v>9</v>
      </c>
      <c r="B18" s="114" t="s">
        <v>56</v>
      </c>
      <c r="C18" s="115" t="s">
        <v>127</v>
      </c>
      <c r="D18" s="113" t="s">
        <v>121</v>
      </c>
      <c r="E18" s="109" t="b">
        <f t="shared" si="0"/>
        <v>0</v>
      </c>
      <c r="F18" s="110"/>
      <c r="G18" s="116"/>
      <c r="H18" s="110"/>
    </row>
    <row r="19" spans="1:8" ht="30" x14ac:dyDescent="0.25">
      <c r="A19" s="105">
        <v>10</v>
      </c>
      <c r="B19" s="114" t="s">
        <v>30</v>
      </c>
      <c r="C19" s="112" t="s">
        <v>195</v>
      </c>
      <c r="D19" s="113" t="s">
        <v>195</v>
      </c>
      <c r="E19" s="109" t="b">
        <f t="shared" si="0"/>
        <v>1</v>
      </c>
      <c r="F19" s="110"/>
      <c r="G19" s="116"/>
      <c r="H19" s="110"/>
    </row>
    <row r="20" spans="1:8" ht="30" x14ac:dyDescent="0.25">
      <c r="A20" s="105">
        <v>11</v>
      </c>
      <c r="B20" s="114" t="s">
        <v>39</v>
      </c>
      <c r="C20" s="112" t="s">
        <v>195</v>
      </c>
      <c r="D20" s="113" t="s">
        <v>195</v>
      </c>
      <c r="E20" s="109" t="b">
        <f t="shared" si="0"/>
        <v>1</v>
      </c>
      <c r="F20" s="110"/>
      <c r="G20" s="116"/>
      <c r="H20" s="110"/>
    </row>
    <row r="21" spans="1:8" ht="30" x14ac:dyDescent="0.25">
      <c r="A21" s="105">
        <v>12</v>
      </c>
      <c r="B21" s="114" t="s">
        <v>41</v>
      </c>
      <c r="C21" s="112" t="s">
        <v>121</v>
      </c>
      <c r="D21" s="113" t="s">
        <v>121</v>
      </c>
      <c r="E21" s="109" t="b">
        <f t="shared" si="0"/>
        <v>1</v>
      </c>
      <c r="F21" s="110"/>
      <c r="G21" s="116"/>
      <c r="H21" s="110"/>
    </row>
    <row r="22" spans="1:8" ht="30" x14ac:dyDescent="0.25">
      <c r="A22" s="105">
        <v>13</v>
      </c>
      <c r="B22" s="114" t="s">
        <v>18</v>
      </c>
      <c r="C22" s="115" t="s">
        <v>121</v>
      </c>
      <c r="D22" s="113" t="s">
        <v>119</v>
      </c>
      <c r="E22" s="109" t="b">
        <f t="shared" si="0"/>
        <v>0</v>
      </c>
      <c r="F22" s="110"/>
      <c r="G22" s="116"/>
      <c r="H22" s="110"/>
    </row>
    <row r="23" spans="1:8" ht="30" x14ac:dyDescent="0.25">
      <c r="A23" s="105">
        <v>14</v>
      </c>
      <c r="B23" s="114" t="s">
        <v>37</v>
      </c>
      <c r="C23" s="112" t="s">
        <v>127</v>
      </c>
      <c r="D23" s="113" t="s">
        <v>127</v>
      </c>
      <c r="E23" s="109" t="b">
        <f t="shared" si="0"/>
        <v>1</v>
      </c>
      <c r="F23" s="110"/>
      <c r="G23" s="116"/>
      <c r="H23" s="110"/>
    </row>
    <row r="24" spans="1:8" ht="30" x14ac:dyDescent="0.25">
      <c r="A24" s="105">
        <v>15</v>
      </c>
      <c r="B24" s="114" t="s">
        <v>60</v>
      </c>
      <c r="C24" s="112" t="s">
        <v>127</v>
      </c>
      <c r="D24" s="113" t="s">
        <v>127</v>
      </c>
      <c r="E24" s="109" t="b">
        <f t="shared" si="0"/>
        <v>1</v>
      </c>
      <c r="F24" s="110"/>
      <c r="G24" s="116"/>
      <c r="H24" s="110"/>
    </row>
    <row r="25" spans="1:8" ht="30" x14ac:dyDescent="0.25">
      <c r="A25" s="105">
        <v>16</v>
      </c>
      <c r="B25" s="114" t="s">
        <v>48</v>
      </c>
      <c r="C25" s="115" t="s">
        <v>120</v>
      </c>
      <c r="D25" s="113" t="s">
        <v>121</v>
      </c>
      <c r="E25" s="109" t="b">
        <f t="shared" si="0"/>
        <v>0</v>
      </c>
      <c r="F25" s="110"/>
      <c r="G25" s="116"/>
      <c r="H25" s="110"/>
    </row>
    <row r="26" spans="1:8" ht="30" x14ac:dyDescent="0.25">
      <c r="A26" s="105">
        <v>17</v>
      </c>
      <c r="B26" s="114" t="s">
        <v>13</v>
      </c>
      <c r="C26" s="115" t="s">
        <v>128</v>
      </c>
      <c r="D26" s="113" t="s">
        <v>120</v>
      </c>
      <c r="E26" s="109" t="b">
        <f t="shared" si="0"/>
        <v>0</v>
      </c>
      <c r="F26" s="110"/>
      <c r="G26" s="116"/>
      <c r="H26" s="110"/>
    </row>
    <row r="27" spans="1:8" ht="45" x14ac:dyDescent="0.25">
      <c r="A27" s="105">
        <v>18</v>
      </c>
      <c r="B27" s="114" t="s">
        <v>82</v>
      </c>
      <c r="C27" s="112" t="s">
        <v>128</v>
      </c>
      <c r="D27" s="113" t="s">
        <v>128</v>
      </c>
      <c r="E27" s="109" t="b">
        <f t="shared" si="0"/>
        <v>1</v>
      </c>
      <c r="F27" s="110"/>
      <c r="G27" s="116"/>
      <c r="H27" s="110"/>
    </row>
    <row r="28" spans="1:8" ht="30" x14ac:dyDescent="0.25">
      <c r="A28" s="105">
        <v>19</v>
      </c>
      <c r="B28" s="114" t="s">
        <v>83</v>
      </c>
      <c r="C28" s="112" t="s">
        <v>128</v>
      </c>
      <c r="D28" s="113" t="s">
        <v>128</v>
      </c>
      <c r="E28" s="109" t="b">
        <f t="shared" si="0"/>
        <v>1</v>
      </c>
      <c r="F28" s="110"/>
      <c r="G28" s="116"/>
      <c r="H28" s="110"/>
    </row>
    <row r="29" spans="1:8" ht="45" x14ac:dyDescent="0.25">
      <c r="A29" s="105">
        <v>20</v>
      </c>
      <c r="B29" s="114" t="s">
        <v>66</v>
      </c>
      <c r="C29" s="115" t="s">
        <v>128</v>
      </c>
      <c r="D29" s="113" t="s">
        <v>120</v>
      </c>
      <c r="E29" s="109" t="b">
        <f t="shared" si="0"/>
        <v>0</v>
      </c>
      <c r="F29" s="110"/>
      <c r="G29" s="116"/>
      <c r="H29" s="110"/>
    </row>
    <row r="30" spans="1:8" ht="30" x14ac:dyDescent="0.25">
      <c r="A30" s="105">
        <v>21</v>
      </c>
      <c r="B30" s="114" t="s">
        <v>84</v>
      </c>
      <c r="C30" s="112" t="s">
        <v>128</v>
      </c>
      <c r="D30" s="113" t="s">
        <v>128</v>
      </c>
      <c r="E30" s="109" t="b">
        <f t="shared" si="0"/>
        <v>1</v>
      </c>
      <c r="F30" s="110"/>
      <c r="G30" s="116"/>
      <c r="H30" s="110"/>
    </row>
    <row r="31" spans="1:8" ht="60" x14ac:dyDescent="0.25">
      <c r="A31" s="105">
        <v>22</v>
      </c>
      <c r="B31" s="114" t="s">
        <v>76</v>
      </c>
      <c r="C31" s="115" t="s">
        <v>197</v>
      </c>
      <c r="D31" s="113" t="s">
        <v>127</v>
      </c>
      <c r="E31" s="109" t="b">
        <f t="shared" si="0"/>
        <v>0</v>
      </c>
      <c r="F31" s="110"/>
      <c r="G31" s="116"/>
      <c r="H31" s="110"/>
    </row>
    <row r="32" spans="1:8" ht="30" x14ac:dyDescent="0.25">
      <c r="A32" s="105">
        <v>23</v>
      </c>
      <c r="B32" s="114" t="s">
        <v>68</v>
      </c>
      <c r="C32" s="115" t="s">
        <v>195</v>
      </c>
      <c r="D32" s="113" t="s">
        <v>197</v>
      </c>
      <c r="E32" s="109" t="b">
        <f t="shared" si="0"/>
        <v>0</v>
      </c>
      <c r="F32" s="110"/>
      <c r="G32" s="116"/>
      <c r="H32" s="110"/>
    </row>
    <row r="33" spans="1:8" ht="30" x14ac:dyDescent="0.25">
      <c r="A33" s="105">
        <v>24</v>
      </c>
      <c r="B33" s="114" t="s">
        <v>85</v>
      </c>
      <c r="C33" s="112" t="s">
        <v>127</v>
      </c>
      <c r="D33" s="113" t="s">
        <v>127</v>
      </c>
      <c r="E33" s="109" t="b">
        <f t="shared" si="0"/>
        <v>1</v>
      </c>
      <c r="F33" s="110"/>
      <c r="G33" s="116"/>
      <c r="H33" s="110"/>
    </row>
    <row r="34" spans="1:8" ht="30" x14ac:dyDescent="0.25">
      <c r="A34" s="105">
        <v>25</v>
      </c>
      <c r="B34" s="114" t="s">
        <v>70</v>
      </c>
      <c r="C34" s="112" t="s">
        <v>195</v>
      </c>
      <c r="D34" s="113" t="s">
        <v>195</v>
      </c>
      <c r="E34" s="109" t="b">
        <f t="shared" si="0"/>
        <v>1</v>
      </c>
      <c r="F34" s="110"/>
      <c r="G34" s="116"/>
      <c r="H34" s="110"/>
    </row>
    <row r="35" spans="1:8" ht="30" x14ac:dyDescent="0.25">
      <c r="A35" s="105">
        <v>26</v>
      </c>
      <c r="B35" s="114" t="s">
        <v>71</v>
      </c>
      <c r="C35" s="115" t="s">
        <v>195</v>
      </c>
      <c r="D35" s="113" t="s">
        <v>196</v>
      </c>
      <c r="E35" s="109" t="b">
        <f t="shared" si="0"/>
        <v>0</v>
      </c>
      <c r="F35" s="110"/>
      <c r="G35" s="116"/>
      <c r="H35" s="110"/>
    </row>
    <row r="36" spans="1:8" ht="30" x14ac:dyDescent="0.25">
      <c r="A36" s="105">
        <v>27</v>
      </c>
      <c r="B36" s="114" t="s">
        <v>86</v>
      </c>
      <c r="C36" s="112" t="s">
        <v>127</v>
      </c>
      <c r="D36" s="113" t="s">
        <v>127</v>
      </c>
      <c r="E36" s="109" t="b">
        <f t="shared" si="0"/>
        <v>1</v>
      </c>
      <c r="F36" s="110"/>
      <c r="G36" s="116"/>
      <c r="H36" s="110"/>
    </row>
    <row r="37" spans="1:8" ht="30" x14ac:dyDescent="0.25">
      <c r="A37" s="105">
        <v>28</v>
      </c>
      <c r="B37" s="114" t="s">
        <v>87</v>
      </c>
      <c r="C37" s="112" t="s">
        <v>128</v>
      </c>
      <c r="D37" s="113" t="s">
        <v>128</v>
      </c>
      <c r="E37" s="109" t="b">
        <f t="shared" si="0"/>
        <v>1</v>
      </c>
      <c r="F37" s="110"/>
      <c r="G37" s="116"/>
      <c r="H37" s="110"/>
    </row>
    <row r="38" spans="1:8" ht="30" x14ac:dyDescent="0.25">
      <c r="A38" s="105">
        <v>29</v>
      </c>
      <c r="B38" s="114" t="s">
        <v>88</v>
      </c>
      <c r="C38" s="115" t="s">
        <v>127</v>
      </c>
      <c r="D38" s="113" t="s">
        <v>120</v>
      </c>
      <c r="E38" s="109" t="b">
        <f t="shared" si="0"/>
        <v>0</v>
      </c>
      <c r="F38" s="110"/>
      <c r="G38" s="116"/>
      <c r="H38" s="110"/>
    </row>
    <row r="39" spans="1:8" ht="30" x14ac:dyDescent="0.25">
      <c r="A39" s="105">
        <v>30</v>
      </c>
      <c r="B39" s="114" t="s">
        <v>49</v>
      </c>
      <c r="C39" s="115" t="s">
        <v>127</v>
      </c>
      <c r="D39" s="113" t="s">
        <v>119</v>
      </c>
      <c r="E39" s="109" t="b">
        <f t="shared" si="0"/>
        <v>0</v>
      </c>
      <c r="F39" s="110"/>
      <c r="G39" s="116"/>
      <c r="H39" s="110"/>
    </row>
    <row r="40" spans="1:8" ht="30" x14ac:dyDescent="0.25">
      <c r="A40" s="105">
        <v>31</v>
      </c>
      <c r="B40" s="114" t="s">
        <v>89</v>
      </c>
      <c r="C40" s="115" t="s">
        <v>127</v>
      </c>
      <c r="D40" s="113" t="s">
        <v>120</v>
      </c>
      <c r="E40" s="109" t="b">
        <f t="shared" si="0"/>
        <v>0</v>
      </c>
      <c r="F40" s="110"/>
      <c r="G40" s="116"/>
      <c r="H40" s="110"/>
    </row>
    <row r="41" spans="1:8" ht="30" x14ac:dyDescent="0.25">
      <c r="A41" s="105">
        <v>32</v>
      </c>
      <c r="B41" s="114" t="s">
        <v>90</v>
      </c>
      <c r="C41" s="115" t="s">
        <v>127</v>
      </c>
      <c r="D41" s="113" t="s">
        <v>120</v>
      </c>
      <c r="E41" s="109" t="b">
        <f t="shared" si="0"/>
        <v>0</v>
      </c>
      <c r="F41" s="110"/>
      <c r="G41" s="116"/>
      <c r="H41" s="110"/>
    </row>
    <row r="42" spans="1:8" ht="30" x14ac:dyDescent="0.25">
      <c r="A42" s="105">
        <v>33</v>
      </c>
      <c r="B42" s="114" t="s">
        <v>57</v>
      </c>
      <c r="C42" s="115" t="s">
        <v>197</v>
      </c>
      <c r="D42" s="113" t="s">
        <v>121</v>
      </c>
      <c r="E42" s="109" t="b">
        <f t="shared" si="0"/>
        <v>0</v>
      </c>
      <c r="F42" s="110"/>
      <c r="G42" s="116"/>
      <c r="H42" s="110"/>
    </row>
    <row r="43" spans="1:8" ht="30" x14ac:dyDescent="0.25">
      <c r="A43" s="105">
        <v>34</v>
      </c>
      <c r="B43" s="114" t="s">
        <v>50</v>
      </c>
      <c r="C43" s="112" t="s">
        <v>127</v>
      </c>
      <c r="D43" s="113" t="s">
        <v>127</v>
      </c>
      <c r="E43" s="109" t="b">
        <f t="shared" si="0"/>
        <v>1</v>
      </c>
      <c r="F43" s="110"/>
      <c r="G43" s="116"/>
      <c r="H43" s="110"/>
    </row>
    <row r="44" spans="1:8" ht="30" x14ac:dyDescent="0.25">
      <c r="A44" s="105">
        <v>35</v>
      </c>
      <c r="B44" s="114" t="s">
        <v>54</v>
      </c>
      <c r="C44" s="115" t="s">
        <v>120</v>
      </c>
      <c r="D44" s="113" t="s">
        <v>119</v>
      </c>
      <c r="E44" s="109" t="b">
        <f t="shared" si="0"/>
        <v>0</v>
      </c>
      <c r="F44" s="110"/>
      <c r="G44" s="116"/>
      <c r="H44" s="110"/>
    </row>
    <row r="45" spans="1:8" ht="30" x14ac:dyDescent="0.25">
      <c r="A45" s="105">
        <v>36</v>
      </c>
      <c r="B45" s="114" t="s">
        <v>91</v>
      </c>
      <c r="C45" s="112" t="s">
        <v>121</v>
      </c>
      <c r="D45" s="113" t="s">
        <v>121</v>
      </c>
      <c r="E45" s="109" t="b">
        <f t="shared" si="0"/>
        <v>1</v>
      </c>
      <c r="F45" s="110"/>
      <c r="G45" s="116"/>
      <c r="H45" s="110"/>
    </row>
    <row r="46" spans="1:8" ht="30" x14ac:dyDescent="0.25">
      <c r="A46" s="105">
        <v>37</v>
      </c>
      <c r="B46" s="114" t="s">
        <v>74</v>
      </c>
      <c r="C46" s="115" t="s">
        <v>195</v>
      </c>
      <c r="D46" s="113" t="s">
        <v>196</v>
      </c>
      <c r="E46" s="109" t="b">
        <f t="shared" si="0"/>
        <v>0</v>
      </c>
      <c r="F46" s="110"/>
      <c r="G46" s="116"/>
      <c r="H46" s="110"/>
    </row>
    <row r="47" spans="1:8" ht="30" x14ac:dyDescent="0.25">
      <c r="A47" s="105">
        <v>38</v>
      </c>
      <c r="B47" s="114" t="s">
        <v>43</v>
      </c>
      <c r="C47" s="115" t="s">
        <v>120</v>
      </c>
      <c r="D47" s="113" t="s">
        <v>128</v>
      </c>
      <c r="E47" s="109" t="b">
        <f t="shared" si="0"/>
        <v>0</v>
      </c>
      <c r="F47" s="110"/>
      <c r="G47" s="116"/>
      <c r="H47" s="110"/>
    </row>
    <row r="48" spans="1:8" ht="30" x14ac:dyDescent="0.25">
      <c r="A48" s="105">
        <v>39</v>
      </c>
      <c r="B48" s="114" t="s">
        <v>92</v>
      </c>
      <c r="C48" s="112" t="s">
        <v>128</v>
      </c>
      <c r="D48" s="113" t="s">
        <v>128</v>
      </c>
      <c r="E48" s="109" t="b">
        <f t="shared" si="0"/>
        <v>1</v>
      </c>
      <c r="F48" s="110"/>
      <c r="G48" s="116"/>
      <c r="H48" s="110"/>
    </row>
    <row r="49" spans="1:8" ht="30" x14ac:dyDescent="0.25">
      <c r="A49" s="105">
        <v>40</v>
      </c>
      <c r="B49" s="114" t="s">
        <v>93</v>
      </c>
      <c r="C49" s="112" t="s">
        <v>128</v>
      </c>
      <c r="D49" s="113" t="s">
        <v>128</v>
      </c>
      <c r="E49" s="109" t="b">
        <f t="shared" si="0"/>
        <v>1</v>
      </c>
      <c r="F49" s="110"/>
      <c r="G49" s="116"/>
      <c r="H49" s="110"/>
    </row>
    <row r="50" spans="1:8" ht="30" x14ac:dyDescent="0.25">
      <c r="A50" s="105">
        <v>41</v>
      </c>
      <c r="B50" s="114" t="s">
        <v>15</v>
      </c>
      <c r="C50" s="115" t="s">
        <v>127</v>
      </c>
      <c r="D50" s="113" t="s">
        <v>128</v>
      </c>
      <c r="E50" s="109" t="b">
        <f t="shared" si="0"/>
        <v>0</v>
      </c>
      <c r="F50" s="110"/>
      <c r="G50" s="116"/>
      <c r="H50" s="110"/>
    </row>
    <row r="51" spans="1:8" ht="30" x14ac:dyDescent="0.25">
      <c r="A51" s="105">
        <v>42</v>
      </c>
      <c r="B51" s="114" t="s">
        <v>14</v>
      </c>
      <c r="C51" s="112" t="s">
        <v>128</v>
      </c>
      <c r="D51" s="113" t="s">
        <v>128</v>
      </c>
      <c r="E51" s="109" t="b">
        <f t="shared" si="0"/>
        <v>1</v>
      </c>
      <c r="F51" s="110"/>
      <c r="G51" s="116"/>
      <c r="H51" s="110"/>
    </row>
    <row r="52" spans="1:8" ht="30" x14ac:dyDescent="0.25">
      <c r="A52" s="105">
        <v>43</v>
      </c>
      <c r="B52" s="114" t="s">
        <v>28</v>
      </c>
      <c r="C52" s="112" t="s">
        <v>121</v>
      </c>
      <c r="D52" s="113" t="s">
        <v>121</v>
      </c>
      <c r="E52" s="109" t="b">
        <f t="shared" si="0"/>
        <v>1</v>
      </c>
      <c r="F52" s="110"/>
      <c r="G52" s="116"/>
      <c r="H52" s="110"/>
    </row>
    <row r="53" spans="1:8" ht="30" x14ac:dyDescent="0.25">
      <c r="A53" s="105">
        <v>44</v>
      </c>
      <c r="B53" s="114" t="s">
        <v>19</v>
      </c>
      <c r="C53" s="112" t="s">
        <v>128</v>
      </c>
      <c r="D53" s="113" t="s">
        <v>128</v>
      </c>
      <c r="E53" s="109" t="b">
        <f t="shared" si="0"/>
        <v>1</v>
      </c>
      <c r="F53" s="110"/>
      <c r="G53" s="116"/>
      <c r="H53" s="110"/>
    </row>
    <row r="54" spans="1:8" ht="45" x14ac:dyDescent="0.25">
      <c r="A54" s="105">
        <v>45</v>
      </c>
      <c r="B54" s="114" t="s">
        <v>69</v>
      </c>
      <c r="C54" s="112" t="s">
        <v>128</v>
      </c>
      <c r="D54" s="113" t="s">
        <v>128</v>
      </c>
      <c r="E54" s="109" t="b">
        <f t="shared" si="0"/>
        <v>1</v>
      </c>
      <c r="F54" s="110"/>
      <c r="G54" s="116"/>
      <c r="H54" s="110"/>
    </row>
    <row r="55" spans="1:8" ht="30" x14ac:dyDescent="0.25">
      <c r="A55" s="105">
        <v>46</v>
      </c>
      <c r="B55" s="114" t="s">
        <v>94</v>
      </c>
      <c r="C55" s="115" t="s">
        <v>121</v>
      </c>
      <c r="D55" s="113" t="s">
        <v>128</v>
      </c>
      <c r="E55" s="109" t="b">
        <f t="shared" si="0"/>
        <v>0</v>
      </c>
      <c r="F55" s="110"/>
      <c r="G55" s="116"/>
      <c r="H55" s="110"/>
    </row>
    <row r="56" spans="1:8" ht="30" x14ac:dyDescent="0.25">
      <c r="A56" s="105">
        <v>47</v>
      </c>
      <c r="B56" s="114" t="s">
        <v>59</v>
      </c>
      <c r="C56" s="115" t="s">
        <v>128</v>
      </c>
      <c r="D56" s="113" t="s">
        <v>121</v>
      </c>
      <c r="E56" s="109" t="b">
        <f t="shared" si="0"/>
        <v>0</v>
      </c>
      <c r="F56" s="110"/>
      <c r="G56" s="116"/>
      <c r="H56" s="110"/>
    </row>
    <row r="57" spans="1:8" ht="30" x14ac:dyDescent="0.25">
      <c r="A57" s="105">
        <v>48</v>
      </c>
      <c r="B57" s="114" t="s">
        <v>73</v>
      </c>
      <c r="C57" s="115" t="s">
        <v>128</v>
      </c>
      <c r="D57" s="113" t="s">
        <v>121</v>
      </c>
      <c r="E57" s="109" t="b">
        <f t="shared" si="0"/>
        <v>0</v>
      </c>
      <c r="F57" s="110"/>
      <c r="G57" s="116"/>
      <c r="H57" s="110"/>
    </row>
    <row r="58" spans="1:8" ht="30" x14ac:dyDescent="0.25">
      <c r="A58" s="105">
        <v>49</v>
      </c>
      <c r="B58" s="114" t="s">
        <v>72</v>
      </c>
      <c r="C58" s="112" t="s">
        <v>128</v>
      </c>
      <c r="D58" s="113" t="s">
        <v>128</v>
      </c>
      <c r="E58" s="109" t="b">
        <f t="shared" si="0"/>
        <v>1</v>
      </c>
      <c r="F58" s="110"/>
      <c r="G58" s="116"/>
      <c r="H58" s="110"/>
    </row>
    <row r="59" spans="1:8" ht="30" x14ac:dyDescent="0.25">
      <c r="A59" s="105">
        <v>50</v>
      </c>
      <c r="B59" s="114" t="s">
        <v>95</v>
      </c>
      <c r="C59" s="112" t="s">
        <v>128</v>
      </c>
      <c r="D59" s="113" t="s">
        <v>128</v>
      </c>
      <c r="E59" s="109" t="b">
        <f t="shared" si="0"/>
        <v>1</v>
      </c>
      <c r="F59" s="110"/>
      <c r="G59" s="116"/>
      <c r="H59" s="110"/>
    </row>
    <row r="60" spans="1:8" x14ac:dyDescent="0.25">
      <c r="A60" s="105">
        <v>51</v>
      </c>
      <c r="B60" s="114" t="s">
        <v>129</v>
      </c>
      <c r="C60" s="112" t="s">
        <v>127</v>
      </c>
      <c r="D60" s="113" t="s">
        <v>127</v>
      </c>
      <c r="E60" s="109" t="b">
        <f t="shared" si="0"/>
        <v>1</v>
      </c>
      <c r="F60" s="110"/>
      <c r="G60" s="116"/>
      <c r="H60" s="110"/>
    </row>
    <row r="61" spans="1:8" ht="30" x14ac:dyDescent="0.25">
      <c r="A61" s="105">
        <v>52</v>
      </c>
      <c r="B61" s="114" t="s">
        <v>61</v>
      </c>
      <c r="C61" s="112" t="s">
        <v>119</v>
      </c>
      <c r="D61" s="113" t="s">
        <v>119</v>
      </c>
      <c r="E61" s="109" t="b">
        <f t="shared" si="0"/>
        <v>1</v>
      </c>
      <c r="F61" s="110"/>
      <c r="G61" s="116"/>
      <c r="H61" s="110"/>
    </row>
    <row r="62" spans="1:8" ht="45" x14ac:dyDescent="0.25">
      <c r="A62" s="105">
        <v>53</v>
      </c>
      <c r="B62" s="114" t="s">
        <v>97</v>
      </c>
      <c r="C62" s="112" t="s">
        <v>127</v>
      </c>
      <c r="D62" s="113" t="s">
        <v>127</v>
      </c>
      <c r="E62" s="109" t="b">
        <f t="shared" si="0"/>
        <v>1</v>
      </c>
      <c r="F62" s="110"/>
      <c r="G62" s="116"/>
      <c r="H62" s="110"/>
    </row>
    <row r="63" spans="1:8" ht="30" x14ac:dyDescent="0.25">
      <c r="A63" s="105">
        <v>54</v>
      </c>
      <c r="B63" s="114" t="s">
        <v>44</v>
      </c>
      <c r="C63" s="112" t="s">
        <v>195</v>
      </c>
      <c r="D63" s="113" t="s">
        <v>195</v>
      </c>
      <c r="E63" s="109" t="b">
        <f t="shared" si="0"/>
        <v>1</v>
      </c>
      <c r="F63" s="110"/>
      <c r="G63" s="116"/>
      <c r="H63" s="110"/>
    </row>
    <row r="64" spans="1:8" ht="30" x14ac:dyDescent="0.25">
      <c r="A64" s="105">
        <v>55</v>
      </c>
      <c r="B64" s="114" t="s">
        <v>21</v>
      </c>
      <c r="C64" s="115" t="s">
        <v>128</v>
      </c>
      <c r="D64" s="113" t="s">
        <v>121</v>
      </c>
      <c r="E64" s="109" t="b">
        <f t="shared" si="0"/>
        <v>0</v>
      </c>
      <c r="F64" s="110"/>
      <c r="G64" s="116"/>
      <c r="H64" s="110"/>
    </row>
    <row r="65" spans="1:8" ht="30" x14ac:dyDescent="0.25">
      <c r="A65" s="105">
        <v>56</v>
      </c>
      <c r="B65" s="114" t="s">
        <v>29</v>
      </c>
      <c r="C65" s="112" t="s">
        <v>120</v>
      </c>
      <c r="D65" s="113" t="s">
        <v>120</v>
      </c>
      <c r="E65" s="109" t="b">
        <f t="shared" si="0"/>
        <v>1</v>
      </c>
      <c r="F65" s="110"/>
      <c r="G65" s="116"/>
      <c r="H65" s="110"/>
    </row>
    <row r="66" spans="1:8" ht="30" x14ac:dyDescent="0.25">
      <c r="A66" s="105">
        <v>57</v>
      </c>
      <c r="B66" s="114" t="s">
        <v>22</v>
      </c>
      <c r="C66" s="112" t="s">
        <v>127</v>
      </c>
      <c r="D66" s="113" t="s">
        <v>127</v>
      </c>
      <c r="E66" s="109" t="b">
        <f t="shared" si="0"/>
        <v>1</v>
      </c>
      <c r="F66" s="110"/>
      <c r="G66" s="116"/>
      <c r="H66" s="110"/>
    </row>
    <row r="67" spans="1:8" s="89" customFormat="1" ht="45" x14ac:dyDescent="0.25">
      <c r="A67" s="105">
        <v>58</v>
      </c>
      <c r="B67" s="114" t="s">
        <v>98</v>
      </c>
      <c r="C67" s="112" t="s">
        <v>127</v>
      </c>
      <c r="D67" s="113" t="s">
        <v>127</v>
      </c>
      <c r="E67" s="109" t="b">
        <f t="shared" si="0"/>
        <v>1</v>
      </c>
      <c r="F67" s="110"/>
      <c r="G67" s="116"/>
      <c r="H67" s="110"/>
    </row>
    <row r="68" spans="1:8" s="89" customFormat="1" ht="30" x14ac:dyDescent="0.25">
      <c r="A68" s="105">
        <v>59</v>
      </c>
      <c r="B68" s="114" t="s">
        <v>25</v>
      </c>
      <c r="C68" s="115" t="s">
        <v>121</v>
      </c>
      <c r="D68" s="113" t="s">
        <v>196</v>
      </c>
      <c r="E68" s="109" t="b">
        <f t="shared" si="0"/>
        <v>0</v>
      </c>
      <c r="F68" s="110"/>
      <c r="G68" s="116"/>
      <c r="H68" s="110"/>
    </row>
    <row r="69" spans="1:8" s="89" customFormat="1" ht="45" x14ac:dyDescent="0.25">
      <c r="A69" s="105">
        <v>60</v>
      </c>
      <c r="B69" s="114" t="s">
        <v>99</v>
      </c>
      <c r="C69" s="112" t="s">
        <v>127</v>
      </c>
      <c r="D69" s="113" t="s">
        <v>127</v>
      </c>
      <c r="E69" s="109" t="b">
        <f t="shared" si="0"/>
        <v>1</v>
      </c>
      <c r="F69" s="110"/>
      <c r="G69" s="116"/>
      <c r="H69" s="110"/>
    </row>
    <row r="70" spans="1:8" s="89" customFormat="1" ht="30" x14ac:dyDescent="0.25">
      <c r="A70" s="105">
        <v>61</v>
      </c>
      <c r="B70" s="114" t="s">
        <v>62</v>
      </c>
      <c r="C70" s="112" t="s">
        <v>120</v>
      </c>
      <c r="D70" s="113" t="s">
        <v>120</v>
      </c>
      <c r="E70" s="109" t="b">
        <f t="shared" si="0"/>
        <v>1</v>
      </c>
      <c r="F70" s="110"/>
      <c r="G70" s="116"/>
      <c r="H70" s="110"/>
    </row>
    <row r="71" spans="1:8" s="89" customFormat="1" ht="30" x14ac:dyDescent="0.25">
      <c r="A71" s="105">
        <v>62</v>
      </c>
      <c r="B71" s="114" t="s">
        <v>45</v>
      </c>
      <c r="C71" s="115" t="s">
        <v>119</v>
      </c>
      <c r="D71" s="113" t="s">
        <v>121</v>
      </c>
      <c r="E71" s="109" t="b">
        <f t="shared" si="0"/>
        <v>0</v>
      </c>
      <c r="F71" s="110"/>
      <c r="G71" s="116"/>
      <c r="H71" s="110"/>
    </row>
    <row r="72" spans="1:8" s="89" customFormat="1" ht="30" x14ac:dyDescent="0.25">
      <c r="A72" s="105">
        <v>63</v>
      </c>
      <c r="B72" s="114" t="s">
        <v>16</v>
      </c>
      <c r="C72" s="115" t="s">
        <v>127</v>
      </c>
      <c r="D72" s="113" t="s">
        <v>121</v>
      </c>
      <c r="E72" s="109" t="b">
        <f t="shared" si="0"/>
        <v>0</v>
      </c>
      <c r="F72" s="110"/>
      <c r="G72" s="116"/>
      <c r="H72" s="110"/>
    </row>
    <row r="73" spans="1:8" s="89" customFormat="1" ht="30" x14ac:dyDescent="0.25">
      <c r="A73" s="105">
        <v>64</v>
      </c>
      <c r="B73" s="114" t="s">
        <v>58</v>
      </c>
      <c r="C73" s="115" t="s">
        <v>128</v>
      </c>
      <c r="D73" s="113" t="s">
        <v>195</v>
      </c>
      <c r="E73" s="109" t="b">
        <f t="shared" si="0"/>
        <v>0</v>
      </c>
      <c r="F73" s="110"/>
      <c r="G73" s="116"/>
      <c r="H73" s="110"/>
    </row>
    <row r="74" spans="1:8" s="89" customFormat="1" ht="30" x14ac:dyDescent="0.25">
      <c r="A74" s="105">
        <v>65</v>
      </c>
      <c r="B74" s="114" t="s">
        <v>100</v>
      </c>
      <c r="C74" s="112" t="s">
        <v>127</v>
      </c>
      <c r="D74" s="113" t="s">
        <v>127</v>
      </c>
      <c r="E74" s="109" t="b">
        <f t="shared" si="0"/>
        <v>1</v>
      </c>
      <c r="F74" s="110"/>
      <c r="G74" s="116"/>
      <c r="H74" s="110"/>
    </row>
    <row r="75" spans="1:8" s="89" customFormat="1" ht="30" x14ac:dyDescent="0.25">
      <c r="A75" s="105">
        <v>66</v>
      </c>
      <c r="B75" s="114" t="s">
        <v>101</v>
      </c>
      <c r="C75" s="112" t="s">
        <v>120</v>
      </c>
      <c r="D75" s="113" t="s">
        <v>120</v>
      </c>
      <c r="E75" s="109" t="b">
        <f t="shared" ref="E75:E105" si="1">C75=D75</f>
        <v>1</v>
      </c>
      <c r="F75" s="110"/>
      <c r="G75" s="116"/>
      <c r="H75" s="110"/>
    </row>
    <row r="76" spans="1:8" s="89" customFormat="1" ht="30" x14ac:dyDescent="0.25">
      <c r="A76" s="105">
        <v>67</v>
      </c>
      <c r="B76" s="114" t="s">
        <v>102</v>
      </c>
      <c r="C76" s="112" t="s">
        <v>127</v>
      </c>
      <c r="D76" s="113" t="s">
        <v>127</v>
      </c>
      <c r="E76" s="109" t="b">
        <f t="shared" si="1"/>
        <v>1</v>
      </c>
      <c r="F76" s="110"/>
      <c r="G76" s="116"/>
      <c r="H76" s="110"/>
    </row>
    <row r="77" spans="1:8" s="89" customFormat="1" ht="30" x14ac:dyDescent="0.25">
      <c r="A77" s="105">
        <v>68</v>
      </c>
      <c r="B77" s="114" t="s">
        <v>34</v>
      </c>
      <c r="C77" s="112" t="s">
        <v>128</v>
      </c>
      <c r="D77" s="113" t="s">
        <v>128</v>
      </c>
      <c r="E77" s="109" t="b">
        <f t="shared" si="1"/>
        <v>1</v>
      </c>
      <c r="F77" s="110"/>
      <c r="G77" s="116"/>
      <c r="H77" s="110"/>
    </row>
    <row r="78" spans="1:8" s="89" customFormat="1" ht="30" x14ac:dyDescent="0.25">
      <c r="A78" s="105">
        <v>69</v>
      </c>
      <c r="B78" s="114" t="s">
        <v>33</v>
      </c>
      <c r="C78" s="115" t="s">
        <v>127</v>
      </c>
      <c r="D78" s="113" t="s">
        <v>120</v>
      </c>
      <c r="E78" s="109" t="b">
        <f t="shared" si="1"/>
        <v>0</v>
      </c>
      <c r="F78" s="110"/>
      <c r="G78" s="116"/>
      <c r="H78" s="110"/>
    </row>
    <row r="79" spans="1:8" s="89" customFormat="1" ht="30" x14ac:dyDescent="0.25">
      <c r="A79" s="105">
        <v>70</v>
      </c>
      <c r="B79" s="114" t="s">
        <v>23</v>
      </c>
      <c r="C79" s="115" t="s">
        <v>127</v>
      </c>
      <c r="D79" s="113" t="s">
        <v>120</v>
      </c>
      <c r="E79" s="109" t="b">
        <f t="shared" si="1"/>
        <v>0</v>
      </c>
      <c r="F79" s="110"/>
      <c r="G79" s="116"/>
      <c r="H79" s="110"/>
    </row>
    <row r="80" spans="1:8" s="89" customFormat="1" ht="45" x14ac:dyDescent="0.25">
      <c r="A80" s="105">
        <v>71</v>
      </c>
      <c r="B80" s="114" t="s">
        <v>103</v>
      </c>
      <c r="C80" s="115" t="s">
        <v>128</v>
      </c>
      <c r="D80" s="113" t="s">
        <v>119</v>
      </c>
      <c r="E80" s="109" t="b">
        <f t="shared" si="1"/>
        <v>0</v>
      </c>
      <c r="F80" s="110"/>
      <c r="G80" s="116"/>
      <c r="H80" s="110"/>
    </row>
    <row r="81" spans="1:8" s="89" customFormat="1" ht="30" x14ac:dyDescent="0.25">
      <c r="A81" s="105">
        <v>72</v>
      </c>
      <c r="B81" s="114" t="s">
        <v>35</v>
      </c>
      <c r="C81" s="112" t="s">
        <v>127</v>
      </c>
      <c r="D81" s="113" t="s">
        <v>127</v>
      </c>
      <c r="E81" s="109" t="b">
        <f t="shared" si="1"/>
        <v>1</v>
      </c>
      <c r="F81" s="110"/>
      <c r="G81" s="116"/>
      <c r="H81" s="110"/>
    </row>
    <row r="82" spans="1:8" s="89" customFormat="1" ht="45" x14ac:dyDescent="0.25">
      <c r="A82" s="105">
        <v>73</v>
      </c>
      <c r="B82" s="114" t="s">
        <v>104</v>
      </c>
      <c r="C82" s="115" t="s">
        <v>121</v>
      </c>
      <c r="D82" s="113" t="s">
        <v>119</v>
      </c>
      <c r="E82" s="109" t="b">
        <f t="shared" si="1"/>
        <v>0</v>
      </c>
      <c r="F82" s="110"/>
      <c r="G82" s="116"/>
      <c r="H82" s="110"/>
    </row>
    <row r="83" spans="1:8" s="89" customFormat="1" ht="30" x14ac:dyDescent="0.25">
      <c r="A83" s="105">
        <v>74</v>
      </c>
      <c r="B83" s="114" t="s">
        <v>46</v>
      </c>
      <c r="C83" s="115" t="s">
        <v>127</v>
      </c>
      <c r="D83" s="113" t="s">
        <v>119</v>
      </c>
      <c r="E83" s="109" t="b">
        <f t="shared" si="1"/>
        <v>0</v>
      </c>
      <c r="F83" s="110"/>
      <c r="G83" s="116"/>
      <c r="H83" s="110"/>
    </row>
    <row r="84" spans="1:8" s="89" customFormat="1" ht="30" x14ac:dyDescent="0.25">
      <c r="A84" s="105">
        <v>75</v>
      </c>
      <c r="B84" s="114" t="s">
        <v>8</v>
      </c>
      <c r="C84" s="115" t="s">
        <v>127</v>
      </c>
      <c r="D84" s="113" t="s">
        <v>128</v>
      </c>
      <c r="E84" s="109" t="b">
        <f t="shared" si="1"/>
        <v>0</v>
      </c>
      <c r="F84" s="110"/>
      <c r="G84" s="116"/>
      <c r="H84" s="110"/>
    </row>
    <row r="85" spans="1:8" s="89" customFormat="1" ht="30" x14ac:dyDescent="0.25">
      <c r="A85" s="105">
        <v>76</v>
      </c>
      <c r="B85" s="114" t="s">
        <v>9</v>
      </c>
      <c r="C85" s="112" t="s">
        <v>120</v>
      </c>
      <c r="D85" s="113" t="s">
        <v>120</v>
      </c>
      <c r="E85" s="109" t="b">
        <f t="shared" si="1"/>
        <v>1</v>
      </c>
      <c r="F85" s="110"/>
      <c r="G85" s="116"/>
      <c r="H85" s="110"/>
    </row>
    <row r="86" spans="1:8" s="89" customFormat="1" ht="30" x14ac:dyDescent="0.25">
      <c r="A86" s="105">
        <v>77</v>
      </c>
      <c r="B86" s="114" t="s">
        <v>31</v>
      </c>
      <c r="C86" s="115" t="s">
        <v>127</v>
      </c>
      <c r="D86" s="113" t="s">
        <v>120</v>
      </c>
      <c r="E86" s="109" t="b">
        <f t="shared" si="1"/>
        <v>0</v>
      </c>
      <c r="F86" s="110"/>
      <c r="G86" s="116"/>
      <c r="H86" s="110"/>
    </row>
    <row r="87" spans="1:8" s="89" customFormat="1" ht="30" x14ac:dyDescent="0.25">
      <c r="A87" s="105">
        <v>78</v>
      </c>
      <c r="B87" s="114" t="s">
        <v>32</v>
      </c>
      <c r="C87" s="115" t="s">
        <v>127</v>
      </c>
      <c r="D87" s="113" t="s">
        <v>119</v>
      </c>
      <c r="E87" s="109" t="b">
        <f t="shared" si="1"/>
        <v>0</v>
      </c>
      <c r="F87" s="110"/>
      <c r="G87" s="116"/>
      <c r="H87" s="110"/>
    </row>
    <row r="88" spans="1:8" s="89" customFormat="1" ht="30" x14ac:dyDescent="0.25">
      <c r="A88" s="105">
        <v>79</v>
      </c>
      <c r="B88" s="114" t="s">
        <v>10</v>
      </c>
      <c r="C88" s="112" t="s">
        <v>120</v>
      </c>
      <c r="D88" s="113" t="s">
        <v>120</v>
      </c>
      <c r="E88" s="109" t="b">
        <f t="shared" si="1"/>
        <v>1</v>
      </c>
      <c r="F88" s="110"/>
      <c r="G88" s="116"/>
      <c r="H88" s="110"/>
    </row>
    <row r="89" spans="1:8" s="89" customFormat="1" ht="30" x14ac:dyDescent="0.25">
      <c r="A89" s="105">
        <v>80</v>
      </c>
      <c r="B89" s="114" t="s">
        <v>17</v>
      </c>
      <c r="C89" s="115" t="s">
        <v>127</v>
      </c>
      <c r="D89" s="113" t="s">
        <v>121</v>
      </c>
      <c r="E89" s="109" t="b">
        <f t="shared" si="1"/>
        <v>0</v>
      </c>
      <c r="F89" s="110"/>
      <c r="G89" s="116"/>
      <c r="H89" s="110"/>
    </row>
    <row r="90" spans="1:8" s="89" customFormat="1" ht="30" x14ac:dyDescent="0.25">
      <c r="A90" s="105">
        <v>81</v>
      </c>
      <c r="B90" s="114" t="s">
        <v>11</v>
      </c>
      <c r="C90" s="112" t="s">
        <v>119</v>
      </c>
      <c r="D90" s="113" t="s">
        <v>119</v>
      </c>
      <c r="E90" s="109" t="b">
        <f t="shared" si="1"/>
        <v>1</v>
      </c>
      <c r="F90" s="110"/>
      <c r="G90" s="116"/>
      <c r="H90" s="110"/>
    </row>
    <row r="91" spans="1:8" s="89" customFormat="1" ht="30" x14ac:dyDescent="0.25">
      <c r="A91" s="105">
        <v>82</v>
      </c>
      <c r="B91" s="114" t="s">
        <v>51</v>
      </c>
      <c r="C91" s="112" t="s">
        <v>121</v>
      </c>
      <c r="D91" s="113" t="s">
        <v>121</v>
      </c>
      <c r="E91" s="109" t="b">
        <f t="shared" si="1"/>
        <v>1</v>
      </c>
      <c r="F91" s="110"/>
      <c r="G91" s="116"/>
      <c r="H91" s="110"/>
    </row>
    <row r="92" spans="1:8" s="89" customFormat="1" ht="30" x14ac:dyDescent="0.25">
      <c r="A92" s="105">
        <v>83</v>
      </c>
      <c r="B92" s="114" t="s">
        <v>12</v>
      </c>
      <c r="C92" s="112" t="s">
        <v>120</v>
      </c>
      <c r="D92" s="113" t="s">
        <v>120</v>
      </c>
      <c r="E92" s="109" t="b">
        <f t="shared" si="1"/>
        <v>1</v>
      </c>
      <c r="F92" s="110"/>
      <c r="G92" s="116"/>
      <c r="H92" s="110"/>
    </row>
    <row r="93" spans="1:8" s="89" customFormat="1" ht="30" x14ac:dyDescent="0.25">
      <c r="A93" s="105">
        <v>84</v>
      </c>
      <c r="B93" s="114" t="s">
        <v>26</v>
      </c>
      <c r="C93" s="115" t="s">
        <v>127</v>
      </c>
      <c r="D93" s="113" t="s">
        <v>128</v>
      </c>
      <c r="E93" s="109" t="b">
        <f t="shared" si="1"/>
        <v>0</v>
      </c>
      <c r="F93" s="110"/>
      <c r="G93" s="116"/>
      <c r="H93" s="110"/>
    </row>
    <row r="94" spans="1:8" s="89" customFormat="1" ht="30" x14ac:dyDescent="0.25">
      <c r="A94" s="105">
        <v>85</v>
      </c>
      <c r="B94" s="114" t="s">
        <v>55</v>
      </c>
      <c r="C94" s="115" t="s">
        <v>197</v>
      </c>
      <c r="D94" s="113" t="s">
        <v>121</v>
      </c>
      <c r="E94" s="109" t="b">
        <f t="shared" si="1"/>
        <v>0</v>
      </c>
      <c r="F94" s="110"/>
      <c r="G94" s="116"/>
      <c r="H94" s="110"/>
    </row>
    <row r="95" spans="1:8" s="89" customFormat="1" ht="30" x14ac:dyDescent="0.25">
      <c r="A95" s="105">
        <v>86</v>
      </c>
      <c r="B95" s="114" t="s">
        <v>47</v>
      </c>
      <c r="C95" s="115" t="s">
        <v>119</v>
      </c>
      <c r="D95" s="113" t="s">
        <v>128</v>
      </c>
      <c r="E95" s="109" t="b">
        <f t="shared" si="1"/>
        <v>0</v>
      </c>
      <c r="F95" s="110"/>
      <c r="G95" s="116"/>
      <c r="H95" s="110"/>
    </row>
    <row r="96" spans="1:8" s="89" customFormat="1" ht="30" x14ac:dyDescent="0.25">
      <c r="A96" s="105">
        <v>87</v>
      </c>
      <c r="B96" s="114" t="s">
        <v>27</v>
      </c>
      <c r="C96" s="115" t="s">
        <v>196</v>
      </c>
      <c r="D96" s="113" t="s">
        <v>197</v>
      </c>
      <c r="E96" s="109" t="b">
        <f t="shared" si="1"/>
        <v>0</v>
      </c>
      <c r="F96" s="110"/>
      <c r="G96" s="116"/>
      <c r="H96" s="110"/>
    </row>
    <row r="97" spans="1:8" s="89" customFormat="1" ht="45" x14ac:dyDescent="0.25">
      <c r="A97" s="105">
        <v>88</v>
      </c>
      <c r="B97" s="114" t="s">
        <v>105</v>
      </c>
      <c r="C97" s="112" t="s">
        <v>128</v>
      </c>
      <c r="D97" s="113" t="s">
        <v>128</v>
      </c>
      <c r="E97" s="109" t="b">
        <f t="shared" si="1"/>
        <v>1</v>
      </c>
      <c r="F97" s="110"/>
      <c r="G97" s="116"/>
      <c r="H97" s="110"/>
    </row>
    <row r="98" spans="1:8" s="89" customFormat="1" ht="30" x14ac:dyDescent="0.25">
      <c r="A98" s="105">
        <v>89</v>
      </c>
      <c r="B98" s="114" t="s">
        <v>106</v>
      </c>
      <c r="C98" s="112" t="s">
        <v>128</v>
      </c>
      <c r="D98" s="113" t="s">
        <v>128</v>
      </c>
      <c r="E98" s="109" t="b">
        <f t="shared" si="1"/>
        <v>1</v>
      </c>
      <c r="F98" s="110"/>
      <c r="G98" s="116"/>
      <c r="H98" s="110"/>
    </row>
    <row r="99" spans="1:8" s="89" customFormat="1" ht="60" x14ac:dyDescent="0.25">
      <c r="A99" s="105">
        <v>90</v>
      </c>
      <c r="B99" s="114" t="s">
        <v>77</v>
      </c>
      <c r="C99" s="112" t="s">
        <v>195</v>
      </c>
      <c r="D99" s="113" t="s">
        <v>195</v>
      </c>
      <c r="E99" s="109" t="b">
        <f t="shared" si="1"/>
        <v>1</v>
      </c>
      <c r="F99" s="110"/>
      <c r="G99" s="116"/>
      <c r="H99" s="110"/>
    </row>
    <row r="100" spans="1:8" s="89" customFormat="1" ht="30" x14ac:dyDescent="0.25">
      <c r="A100" s="105">
        <v>91</v>
      </c>
      <c r="B100" s="114" t="s">
        <v>65</v>
      </c>
      <c r="C100" s="112" t="s">
        <v>127</v>
      </c>
      <c r="D100" s="113" t="s">
        <v>127</v>
      </c>
      <c r="E100" s="109" t="b">
        <f t="shared" si="1"/>
        <v>1</v>
      </c>
      <c r="F100" s="110"/>
      <c r="G100" s="116"/>
      <c r="H100" s="110"/>
    </row>
    <row r="101" spans="1:8" s="89" customFormat="1" x14ac:dyDescent="0.25">
      <c r="A101" s="105">
        <v>92</v>
      </c>
      <c r="B101" s="117" t="s">
        <v>107</v>
      </c>
      <c r="C101" s="112" t="s">
        <v>128</v>
      </c>
      <c r="D101" s="113" t="s">
        <v>128</v>
      </c>
      <c r="E101" s="109" t="b">
        <f t="shared" si="1"/>
        <v>1</v>
      </c>
      <c r="F101" s="110"/>
      <c r="G101" s="116"/>
      <c r="H101" s="110"/>
    </row>
    <row r="102" spans="1:8" s="89" customFormat="1" ht="30" x14ac:dyDescent="0.25">
      <c r="A102" s="105">
        <v>93</v>
      </c>
      <c r="B102" s="114" t="s">
        <v>108</v>
      </c>
      <c r="C102" s="112" t="s">
        <v>120</v>
      </c>
      <c r="D102" s="113" t="s">
        <v>120</v>
      </c>
      <c r="E102" s="109" t="b">
        <f t="shared" si="1"/>
        <v>1</v>
      </c>
      <c r="F102" s="110"/>
      <c r="G102" s="118"/>
      <c r="H102" s="110"/>
    </row>
    <row r="103" spans="1:8" s="89" customFormat="1" ht="45" x14ac:dyDescent="0.25">
      <c r="A103" s="105">
        <v>94</v>
      </c>
      <c r="B103" s="114" t="s">
        <v>109</v>
      </c>
      <c r="C103" s="112" t="s">
        <v>128</v>
      </c>
      <c r="D103" s="113" t="s">
        <v>128</v>
      </c>
      <c r="E103" s="109" t="b">
        <f t="shared" si="1"/>
        <v>1</v>
      </c>
      <c r="F103" s="110"/>
      <c r="G103" s="116"/>
      <c r="H103" s="110"/>
    </row>
    <row r="104" spans="1:8" s="89" customFormat="1" x14ac:dyDescent="0.25">
      <c r="A104" s="105">
        <v>95</v>
      </c>
      <c r="B104" s="114" t="s">
        <v>110</v>
      </c>
      <c r="C104" s="112" t="s">
        <v>128</v>
      </c>
      <c r="D104" s="113" t="s">
        <v>128</v>
      </c>
      <c r="E104" s="109" t="b">
        <f t="shared" si="1"/>
        <v>1</v>
      </c>
      <c r="F104" s="110"/>
      <c r="G104" s="116"/>
      <c r="H104" s="110"/>
    </row>
    <row r="105" spans="1:8" s="89" customFormat="1" ht="30" x14ac:dyDescent="0.25">
      <c r="A105" s="105">
        <v>96</v>
      </c>
      <c r="B105" s="114" t="s">
        <v>111</v>
      </c>
      <c r="C105" s="112" t="s">
        <v>128</v>
      </c>
      <c r="D105" s="113" t="s">
        <v>128</v>
      </c>
      <c r="E105" s="109" t="b">
        <f t="shared" si="1"/>
        <v>1</v>
      </c>
      <c r="F105" s="110"/>
      <c r="G105" s="116"/>
      <c r="H105" s="110"/>
    </row>
    <row r="106" spans="1:8" s="89" customFormat="1" x14ac:dyDescent="0.25">
      <c r="A106" s="91"/>
      <c r="B106" s="91"/>
      <c r="C106" s="57"/>
      <c r="D106" s="55"/>
      <c r="E106" s="55"/>
      <c r="F106" s="110"/>
      <c r="G106" s="116"/>
      <c r="H106" s="110"/>
    </row>
  </sheetData>
  <autoFilter ref="A9:I105"/>
  <mergeCells count="1">
    <mergeCell ref="A7:C7"/>
  </mergeCells>
  <pageMargins left="0.39370078740157483" right="0.15748031496062992" top="0.55118110236220474" bottom="0.15748031496062992" header="0.31496062992125984" footer="0.31496062992125984"/>
  <pageSetup paperSize="9" scale="72" fitToHeight="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3"/>
  <sheetViews>
    <sheetView topLeftCell="A7" workbookViewId="0">
      <selection activeCell="D15" sqref="D15"/>
    </sheetView>
  </sheetViews>
  <sheetFormatPr defaultRowHeight="15" x14ac:dyDescent="0.25"/>
  <cols>
    <col min="1" max="1" width="5.140625" style="63" customWidth="1"/>
    <col min="2" max="2" width="90.28515625" style="63" customWidth="1"/>
    <col min="3" max="3" width="22.28515625" style="63" customWidth="1"/>
    <col min="4" max="6" width="16.5703125" style="121" customWidth="1"/>
    <col min="7" max="7" width="5.140625" style="121" customWidth="1"/>
    <col min="8" max="8" width="90.28515625" style="121" customWidth="1"/>
    <col min="9" max="9" width="19.85546875" style="121" customWidth="1"/>
    <col min="10" max="10" width="16.5703125" style="121" customWidth="1"/>
    <col min="11" max="11" width="9.140625" style="121"/>
    <col min="12" max="12" width="90.28515625" style="123" customWidth="1"/>
    <col min="13" max="14" width="21.7109375" style="123" customWidth="1"/>
    <col min="15" max="15" width="9.140625" style="121" customWidth="1"/>
    <col min="16" max="16" width="87" style="121" customWidth="1"/>
    <col min="17" max="20" width="12.85546875" style="121" customWidth="1"/>
    <col min="21" max="30" width="12.85546875" style="125" customWidth="1"/>
    <col min="31" max="43" width="12.85546875" style="63" customWidth="1"/>
    <col min="44" max="16384" width="9.140625" style="63"/>
  </cols>
  <sheetData>
    <row r="1" spans="1:30" ht="27.75" customHeight="1" x14ac:dyDescent="0.25">
      <c r="C1" s="64" t="s">
        <v>397</v>
      </c>
      <c r="D1" s="120"/>
      <c r="E1" s="120"/>
      <c r="F1" s="120"/>
      <c r="I1" s="122" t="s">
        <v>398</v>
      </c>
      <c r="J1" s="120"/>
      <c r="M1" s="124" t="s">
        <v>397</v>
      </c>
      <c r="N1" s="124"/>
    </row>
    <row r="2" spans="1:30" s="3" customFormat="1" ht="25.5" x14ac:dyDescent="0.2">
      <c r="C2" s="49" t="s">
        <v>441</v>
      </c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</row>
    <row r="3" spans="1:30" ht="11.25" customHeight="1" x14ac:dyDescent="0.25">
      <c r="C3" s="49"/>
      <c r="D3" s="120"/>
      <c r="E3" s="120"/>
      <c r="F3" s="120"/>
      <c r="I3" s="127"/>
      <c r="J3" s="120"/>
      <c r="M3" s="120"/>
      <c r="N3" s="120"/>
    </row>
    <row r="4" spans="1:30" s="67" customFormat="1" ht="13.5" customHeight="1" x14ac:dyDescent="0.25">
      <c r="A4" s="66"/>
      <c r="B4" s="66"/>
      <c r="C4" s="38" t="s">
        <v>173</v>
      </c>
      <c r="D4" s="128"/>
      <c r="E4" s="128"/>
      <c r="F4" s="128"/>
      <c r="G4" s="129"/>
      <c r="H4" s="129"/>
      <c r="I4" s="130" t="s">
        <v>173</v>
      </c>
      <c r="J4" s="128"/>
      <c r="K4" s="128"/>
      <c r="L4" s="129"/>
      <c r="M4" s="130" t="s">
        <v>173</v>
      </c>
      <c r="N4" s="130"/>
      <c r="O4" s="128"/>
      <c r="P4" s="128"/>
      <c r="Q4" s="128"/>
      <c r="R4" s="128"/>
      <c r="S4" s="128"/>
      <c r="T4" s="128"/>
      <c r="U4" s="131"/>
      <c r="V4" s="131"/>
      <c r="W4" s="131"/>
      <c r="X4" s="131"/>
      <c r="Y4" s="131"/>
      <c r="Z4" s="131"/>
      <c r="AA4" s="131"/>
      <c r="AB4" s="131"/>
      <c r="AC4" s="131"/>
      <c r="AD4" s="131"/>
    </row>
    <row r="5" spans="1:30" s="67" customFormat="1" ht="23.25" customHeight="1" x14ac:dyDescent="0.2">
      <c r="A5" s="66"/>
      <c r="B5" s="66"/>
      <c r="C5" s="49" t="s">
        <v>174</v>
      </c>
      <c r="D5" s="127"/>
      <c r="E5" s="127"/>
      <c r="F5" s="127"/>
      <c r="G5" s="129"/>
      <c r="H5" s="129"/>
      <c r="I5" s="127" t="s">
        <v>174</v>
      </c>
      <c r="J5" s="127"/>
      <c r="K5" s="128"/>
      <c r="L5" s="129"/>
      <c r="M5" s="130" t="s">
        <v>215</v>
      </c>
      <c r="N5" s="130"/>
      <c r="O5" s="128"/>
      <c r="P5" s="128"/>
      <c r="Q5" s="128"/>
      <c r="R5" s="128"/>
      <c r="S5" s="128"/>
      <c r="T5" s="128"/>
      <c r="U5" s="131"/>
      <c r="V5" s="131"/>
      <c r="W5" s="131"/>
      <c r="X5" s="131"/>
      <c r="Y5" s="131"/>
      <c r="Z5" s="131"/>
      <c r="AA5" s="131"/>
      <c r="AB5" s="131"/>
      <c r="AC5" s="131"/>
      <c r="AD5" s="131"/>
    </row>
    <row r="6" spans="1:30" x14ac:dyDescent="0.25">
      <c r="C6" s="16"/>
      <c r="I6" s="132"/>
      <c r="M6" s="132" t="s">
        <v>214</v>
      </c>
      <c r="N6" s="132"/>
    </row>
    <row r="7" spans="1:30" ht="49.5" customHeight="1" x14ac:dyDescent="0.25"/>
    <row r="8" spans="1:30" ht="43.5" customHeight="1" x14ac:dyDescent="0.25">
      <c r="A8" s="158" t="s">
        <v>162</v>
      </c>
      <c r="B8" s="158"/>
      <c r="C8" s="158"/>
      <c r="G8" s="159" t="s">
        <v>162</v>
      </c>
      <c r="H8" s="159"/>
      <c r="I8" s="159"/>
    </row>
    <row r="9" spans="1:30" x14ac:dyDescent="0.25">
      <c r="B9" s="68"/>
    </row>
    <row r="10" spans="1:30" ht="57" customHeight="1" x14ac:dyDescent="0.25">
      <c r="A10" s="160" t="s">
        <v>163</v>
      </c>
      <c r="B10" s="160"/>
      <c r="C10" s="160"/>
      <c r="G10" s="157" t="s">
        <v>163</v>
      </c>
      <c r="H10" s="157"/>
      <c r="I10" s="157"/>
    </row>
    <row r="12" spans="1:30" s="12" customFormat="1" ht="25.5" x14ac:dyDescent="0.2">
      <c r="A12" s="8" t="s">
        <v>2</v>
      </c>
      <c r="B12" s="8" t="s">
        <v>3</v>
      </c>
      <c r="C12" s="8" t="s">
        <v>164</v>
      </c>
      <c r="D12" s="133"/>
      <c r="E12" s="133"/>
      <c r="F12" s="133"/>
      <c r="G12" s="134" t="s">
        <v>2</v>
      </c>
      <c r="H12" s="134" t="s">
        <v>3</v>
      </c>
      <c r="I12" s="134" t="s">
        <v>164</v>
      </c>
      <c r="J12" s="133"/>
      <c r="K12" s="133"/>
      <c r="L12" s="134" t="s">
        <v>3</v>
      </c>
      <c r="M12" s="134" t="s">
        <v>399</v>
      </c>
      <c r="N12" s="134"/>
      <c r="O12" s="133"/>
      <c r="P12" s="133"/>
      <c r="Q12" s="133"/>
      <c r="R12" s="133"/>
      <c r="S12" s="133"/>
      <c r="T12" s="133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</row>
    <row r="13" spans="1:30" s="12" customFormat="1" ht="12.75" x14ac:dyDescent="0.2">
      <c r="A13" s="8">
        <v>1</v>
      </c>
      <c r="B13" s="13" t="s">
        <v>11</v>
      </c>
      <c r="C13" s="8" t="s">
        <v>256</v>
      </c>
      <c r="D13" s="133" t="s">
        <v>379</v>
      </c>
      <c r="E13" s="133">
        <f>VLOOKUP(D13,'[2]43,05 с корр '!$B$14:$CG$50,84,0)</f>
        <v>9</v>
      </c>
      <c r="F13" s="133"/>
      <c r="G13" s="134">
        <v>1</v>
      </c>
      <c r="H13" s="136" t="s">
        <v>11</v>
      </c>
      <c r="I13" s="134" t="s">
        <v>264</v>
      </c>
      <c r="J13" s="133" t="s">
        <v>379</v>
      </c>
      <c r="K13" s="133" t="e">
        <f>VLOOKUP(J13,#REF!,5,0)</f>
        <v>#REF!</v>
      </c>
      <c r="L13" s="136" t="s">
        <v>11</v>
      </c>
      <c r="M13" s="134" t="s">
        <v>127</v>
      </c>
      <c r="N13" s="134"/>
      <c r="O13" s="137" t="s">
        <v>379</v>
      </c>
      <c r="P13" s="136" t="s">
        <v>11</v>
      </c>
      <c r="Q13" s="134" t="s">
        <v>264</v>
      </c>
      <c r="R13" s="133" t="b">
        <f>Q13=I13</f>
        <v>1</v>
      </c>
      <c r="S13" s="133"/>
      <c r="T13" s="133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</row>
    <row r="14" spans="1:30" s="12" customFormat="1" ht="25.5" x14ac:dyDescent="0.2">
      <c r="A14" s="8">
        <v>2</v>
      </c>
      <c r="B14" s="13" t="s">
        <v>53</v>
      </c>
      <c r="C14" s="8" t="s">
        <v>245</v>
      </c>
      <c r="D14" s="133" t="s">
        <v>224</v>
      </c>
      <c r="E14" s="133">
        <f>VLOOKUP(D14,'[2]43,05 с корр '!$B$14:$CG$50,84,0)</f>
        <v>7</v>
      </c>
      <c r="F14" s="133"/>
      <c r="G14" s="134">
        <v>2</v>
      </c>
      <c r="H14" s="136" t="s">
        <v>53</v>
      </c>
      <c r="I14" s="134" t="s">
        <v>225</v>
      </c>
      <c r="J14" s="133" t="s">
        <v>224</v>
      </c>
      <c r="K14" s="133" t="e">
        <f>VLOOKUP(J14,#REF!,5,0)</f>
        <v>#REF!</v>
      </c>
      <c r="L14" s="136" t="s">
        <v>53</v>
      </c>
      <c r="M14" s="134" t="s">
        <v>120</v>
      </c>
      <c r="N14" s="134"/>
      <c r="O14" s="137" t="s">
        <v>224</v>
      </c>
      <c r="P14" s="136" t="s">
        <v>53</v>
      </c>
      <c r="Q14" s="134" t="s">
        <v>225</v>
      </c>
      <c r="R14" s="133" t="b">
        <f t="shared" ref="R14:R49" si="0">Q14=I14</f>
        <v>1</v>
      </c>
      <c r="S14" s="133"/>
      <c r="T14" s="133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</row>
    <row r="15" spans="1:30" s="12" customFormat="1" ht="25.5" x14ac:dyDescent="0.2">
      <c r="A15" s="8">
        <v>3</v>
      </c>
      <c r="B15" s="13" t="s">
        <v>22</v>
      </c>
      <c r="C15" s="8" t="s">
        <v>225</v>
      </c>
      <c r="D15" s="133" t="s">
        <v>335</v>
      </c>
      <c r="E15" s="133">
        <f>VLOOKUP(D15,'[2]43,05 с корр '!$B$14:$CG$50,84,0)</f>
        <v>10</v>
      </c>
      <c r="F15" s="133"/>
      <c r="G15" s="134">
        <v>3</v>
      </c>
      <c r="H15" s="136" t="s">
        <v>22</v>
      </c>
      <c r="I15" s="134" t="s">
        <v>289</v>
      </c>
      <c r="J15" s="133" t="s">
        <v>335</v>
      </c>
      <c r="K15" s="133" t="e">
        <f>VLOOKUP(J15,#REF!,5,0)</f>
        <v>#REF!</v>
      </c>
      <c r="L15" s="136" t="s">
        <v>22</v>
      </c>
      <c r="M15" s="134" t="s">
        <v>120</v>
      </c>
      <c r="N15" s="134"/>
      <c r="O15" s="137" t="s">
        <v>335</v>
      </c>
      <c r="P15" s="136" t="s">
        <v>22</v>
      </c>
      <c r="Q15" s="134" t="s">
        <v>289</v>
      </c>
      <c r="R15" s="133" t="b">
        <f t="shared" si="0"/>
        <v>1</v>
      </c>
      <c r="S15" s="133"/>
      <c r="T15" s="133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</row>
    <row r="16" spans="1:30" s="12" customFormat="1" ht="25.5" x14ac:dyDescent="0.2">
      <c r="A16" s="8">
        <v>4</v>
      </c>
      <c r="B16" s="13" t="s">
        <v>17</v>
      </c>
      <c r="C16" s="8" t="s">
        <v>225</v>
      </c>
      <c r="D16" s="133" t="s">
        <v>377</v>
      </c>
      <c r="E16" s="133">
        <f>VLOOKUP(D16,'[2]43,05 с корр '!$B$14:$CG$50,84,0)</f>
        <v>10</v>
      </c>
      <c r="F16" s="133"/>
      <c r="G16" s="134">
        <v>4</v>
      </c>
      <c r="H16" s="136" t="s">
        <v>17</v>
      </c>
      <c r="I16" s="134" t="s">
        <v>289</v>
      </c>
      <c r="J16" s="133" t="s">
        <v>377</v>
      </c>
      <c r="K16" s="133" t="e">
        <f>VLOOKUP(J16,#REF!,5,0)</f>
        <v>#REF!</v>
      </c>
      <c r="L16" s="136" t="s">
        <v>17</v>
      </c>
      <c r="M16" s="134" t="s">
        <v>127</v>
      </c>
      <c r="N16" s="134"/>
      <c r="O16" s="137" t="s">
        <v>377</v>
      </c>
      <c r="P16" s="136" t="s">
        <v>17</v>
      </c>
      <c r="Q16" s="134" t="s">
        <v>289</v>
      </c>
      <c r="R16" s="133" t="b">
        <f t="shared" si="0"/>
        <v>1</v>
      </c>
      <c r="S16" s="133"/>
      <c r="T16" s="133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</row>
    <row r="17" spans="1:30" s="12" customFormat="1" ht="12.75" x14ac:dyDescent="0.2">
      <c r="A17" s="8">
        <v>5</v>
      </c>
      <c r="B17" s="14" t="s">
        <v>19</v>
      </c>
      <c r="C17" s="148" t="s">
        <v>128</v>
      </c>
      <c r="D17" s="133" t="s">
        <v>313</v>
      </c>
      <c r="E17" s="133">
        <f>VLOOKUP(D17,'[2]43,05 с корр '!$B$14:$CG$50,84,0)</f>
        <v>1</v>
      </c>
      <c r="F17" s="133"/>
      <c r="G17" s="134">
        <v>5</v>
      </c>
      <c r="H17" s="136" t="s">
        <v>19</v>
      </c>
      <c r="I17" s="134" t="s">
        <v>128</v>
      </c>
      <c r="J17" s="133" t="s">
        <v>313</v>
      </c>
      <c r="K17" s="133" t="e">
        <f>VLOOKUP(J17,#REF!,5,0)</f>
        <v>#REF!</v>
      </c>
      <c r="L17" s="136" t="s">
        <v>19</v>
      </c>
      <c r="M17" s="134" t="s">
        <v>128</v>
      </c>
      <c r="N17" s="134"/>
      <c r="O17" s="138" t="s">
        <v>313</v>
      </c>
      <c r="P17" s="136" t="s">
        <v>19</v>
      </c>
      <c r="Q17" s="134" t="s">
        <v>128</v>
      </c>
      <c r="R17" s="133" t="b">
        <f t="shared" si="0"/>
        <v>1</v>
      </c>
      <c r="S17" s="133"/>
      <c r="T17" s="133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</row>
    <row r="18" spans="1:30" s="12" customFormat="1" ht="12.75" x14ac:dyDescent="0.2">
      <c r="A18" s="8">
        <v>6</v>
      </c>
      <c r="B18" s="14" t="s">
        <v>8</v>
      </c>
      <c r="C18" s="8" t="s">
        <v>289</v>
      </c>
      <c r="D18" s="133" t="s">
        <v>367</v>
      </c>
      <c r="E18" s="133">
        <f>VLOOKUP(D18,'[2]43,05 с корр '!$B$14:$CG$50,84,0)</f>
        <v>14</v>
      </c>
      <c r="F18" s="133"/>
      <c r="G18" s="134">
        <v>6</v>
      </c>
      <c r="H18" s="136" t="s">
        <v>8</v>
      </c>
      <c r="I18" s="134" t="s">
        <v>261</v>
      </c>
      <c r="J18" s="133" t="s">
        <v>367</v>
      </c>
      <c r="K18" s="133" t="e">
        <f>VLOOKUP(J18,#REF!,5,0)</f>
        <v>#REF!</v>
      </c>
      <c r="L18" s="136" t="s">
        <v>8</v>
      </c>
      <c r="M18" s="134" t="s">
        <v>127</v>
      </c>
      <c r="N18" s="134"/>
      <c r="O18" s="137" t="s">
        <v>367</v>
      </c>
      <c r="P18" s="136" t="s">
        <v>8</v>
      </c>
      <c r="Q18" s="134" t="s">
        <v>261</v>
      </c>
      <c r="R18" s="133" t="b">
        <f t="shared" si="0"/>
        <v>1</v>
      </c>
      <c r="S18" s="133"/>
      <c r="T18" s="133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</row>
    <row r="19" spans="1:30" s="12" customFormat="1" ht="25.5" x14ac:dyDescent="0.2">
      <c r="A19" s="8">
        <v>7</v>
      </c>
      <c r="B19" s="14" t="s">
        <v>165</v>
      </c>
      <c r="C19" s="148" t="s">
        <v>120</v>
      </c>
      <c r="D19" s="133" t="s">
        <v>400</v>
      </c>
      <c r="E19" s="133">
        <f>VLOOKUP(D19,'[2]43,05 с корр '!$B$14:$CG$50,84,0)</f>
        <v>4</v>
      </c>
      <c r="F19" s="133"/>
      <c r="G19" s="134">
        <v>7</v>
      </c>
      <c r="H19" s="136" t="s">
        <v>165</v>
      </c>
      <c r="I19" s="134" t="s">
        <v>119</v>
      </c>
      <c r="J19" s="133" t="s">
        <v>400</v>
      </c>
      <c r="K19" s="133" t="e">
        <f>VLOOKUP(J19,#REF!,5,0)</f>
        <v>#REF!</v>
      </c>
      <c r="L19" s="136" t="s">
        <v>165</v>
      </c>
      <c r="M19" s="134" t="s">
        <v>121</v>
      </c>
      <c r="N19" s="134"/>
      <c r="O19" s="137" t="s">
        <v>247</v>
      </c>
      <c r="P19" s="136" t="s">
        <v>165</v>
      </c>
      <c r="Q19" s="134" t="s">
        <v>119</v>
      </c>
      <c r="R19" s="133" t="b">
        <f t="shared" si="0"/>
        <v>1</v>
      </c>
      <c r="S19" s="133"/>
      <c r="T19" s="133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</row>
    <row r="20" spans="1:30" s="12" customFormat="1" ht="12.75" x14ac:dyDescent="0.2">
      <c r="A20" s="8">
        <v>8</v>
      </c>
      <c r="B20" s="14" t="s">
        <v>18</v>
      </c>
      <c r="C20" s="8" t="s">
        <v>264</v>
      </c>
      <c r="D20" s="133" t="s">
        <v>247</v>
      </c>
      <c r="E20" s="133">
        <f>VLOOKUP(D20,'[2]43,05 с корр '!$B$14:$CG$50,84,0)</f>
        <v>12</v>
      </c>
      <c r="F20" s="133"/>
      <c r="G20" s="134">
        <v>8</v>
      </c>
      <c r="H20" s="136" t="s">
        <v>18</v>
      </c>
      <c r="I20" s="134" t="s">
        <v>294</v>
      </c>
      <c r="J20" s="133" t="s">
        <v>247</v>
      </c>
      <c r="K20" s="133" t="e">
        <f>VLOOKUP(J20,#REF!,5,0)</f>
        <v>#REF!</v>
      </c>
      <c r="L20" s="136" t="s">
        <v>18</v>
      </c>
      <c r="M20" s="134" t="s">
        <v>127</v>
      </c>
      <c r="N20" s="134"/>
      <c r="O20" s="137" t="s">
        <v>400</v>
      </c>
      <c r="P20" s="136" t="s">
        <v>18</v>
      </c>
      <c r="Q20" s="134" t="s">
        <v>294</v>
      </c>
      <c r="R20" s="133" t="b">
        <f t="shared" si="0"/>
        <v>1</v>
      </c>
      <c r="S20" s="133"/>
      <c r="T20" s="133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</row>
    <row r="21" spans="1:30" s="12" customFormat="1" ht="25.5" x14ac:dyDescent="0.2">
      <c r="A21" s="8">
        <v>9</v>
      </c>
      <c r="B21" s="14" t="s">
        <v>31</v>
      </c>
      <c r="C21" s="8" t="s">
        <v>311</v>
      </c>
      <c r="D21" s="133" t="s">
        <v>371</v>
      </c>
      <c r="E21" s="133">
        <f>VLOOKUP(D21,'[2]43,05 с корр '!$B$14:$CG$50,84,0)</f>
        <v>8</v>
      </c>
      <c r="F21" s="133"/>
      <c r="G21" s="134">
        <v>9</v>
      </c>
      <c r="H21" s="136" t="s">
        <v>31</v>
      </c>
      <c r="I21" s="134" t="s">
        <v>248</v>
      </c>
      <c r="J21" s="133" t="s">
        <v>371</v>
      </c>
      <c r="K21" s="133" t="e">
        <f>VLOOKUP(J21,#REF!,5,0)</f>
        <v>#REF!</v>
      </c>
      <c r="L21" s="136" t="s">
        <v>31</v>
      </c>
      <c r="M21" s="134" t="s">
        <v>120</v>
      </c>
      <c r="N21" s="134"/>
      <c r="O21" s="137" t="s">
        <v>331</v>
      </c>
      <c r="P21" s="136" t="s">
        <v>31</v>
      </c>
      <c r="Q21" s="134" t="s">
        <v>248</v>
      </c>
      <c r="R21" s="133" t="b">
        <f t="shared" si="0"/>
        <v>1</v>
      </c>
      <c r="S21" s="133"/>
      <c r="T21" s="133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</row>
    <row r="22" spans="1:30" s="12" customFormat="1" ht="25.5" x14ac:dyDescent="0.2">
      <c r="A22" s="8">
        <v>10</v>
      </c>
      <c r="B22" s="14" t="s">
        <v>29</v>
      </c>
      <c r="C22" s="8" t="s">
        <v>256</v>
      </c>
      <c r="D22" s="133" t="s">
        <v>333</v>
      </c>
      <c r="E22" s="133">
        <f>VLOOKUP(D22,'[2]43,05 с корр '!$B$14:$CG$50,84,0)</f>
        <v>9</v>
      </c>
      <c r="F22" s="133"/>
      <c r="G22" s="134">
        <v>10</v>
      </c>
      <c r="H22" s="136" t="s">
        <v>29</v>
      </c>
      <c r="I22" s="134" t="s">
        <v>264</v>
      </c>
      <c r="J22" s="133" t="s">
        <v>333</v>
      </c>
      <c r="K22" s="133" t="e">
        <f>VLOOKUP(J22,#REF!,5,0)</f>
        <v>#REF!</v>
      </c>
      <c r="L22" s="136" t="s">
        <v>29</v>
      </c>
      <c r="M22" s="134" t="s">
        <v>120</v>
      </c>
      <c r="N22" s="134"/>
      <c r="O22" s="137" t="s">
        <v>401</v>
      </c>
      <c r="P22" s="136" t="s">
        <v>29</v>
      </c>
      <c r="Q22" s="134" t="s">
        <v>264</v>
      </c>
      <c r="R22" s="133" t="b">
        <f t="shared" si="0"/>
        <v>1</v>
      </c>
      <c r="S22" s="133"/>
      <c r="T22" s="133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</row>
    <row r="23" spans="1:30" s="12" customFormat="1" ht="12.75" x14ac:dyDescent="0.2">
      <c r="A23" s="8">
        <v>11</v>
      </c>
      <c r="B23" s="14" t="s">
        <v>21</v>
      </c>
      <c r="C23" s="8" t="s">
        <v>245</v>
      </c>
      <c r="D23" s="133" t="s">
        <v>331</v>
      </c>
      <c r="E23" s="133">
        <f>VLOOKUP(D23,'[2]43,05 с корр '!$B$14:$CG$50,84,0)</f>
        <v>7</v>
      </c>
      <c r="F23" s="133"/>
      <c r="G23" s="134">
        <v>11</v>
      </c>
      <c r="H23" s="136" t="s">
        <v>21</v>
      </c>
      <c r="I23" s="134" t="s">
        <v>256</v>
      </c>
      <c r="J23" s="133" t="s">
        <v>331</v>
      </c>
      <c r="K23" s="133" t="e">
        <f>VLOOKUP(J23,#REF!,5,0)</f>
        <v>#REF!</v>
      </c>
      <c r="L23" s="136" t="s">
        <v>21</v>
      </c>
      <c r="M23" s="134" t="s">
        <v>120</v>
      </c>
      <c r="N23" s="134"/>
      <c r="O23" s="137" t="s">
        <v>329</v>
      </c>
      <c r="P23" s="136" t="s">
        <v>21</v>
      </c>
      <c r="Q23" s="134" t="s">
        <v>256</v>
      </c>
      <c r="R23" s="133" t="b">
        <f t="shared" si="0"/>
        <v>1</v>
      </c>
      <c r="S23" s="133"/>
      <c r="T23" s="133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</row>
    <row r="24" spans="1:30" s="12" customFormat="1" ht="25.5" x14ac:dyDescent="0.2">
      <c r="A24" s="8">
        <v>12</v>
      </c>
      <c r="B24" s="14" t="s">
        <v>166</v>
      </c>
      <c r="C24" s="148" t="s">
        <v>280</v>
      </c>
      <c r="D24" s="133" t="s">
        <v>401</v>
      </c>
      <c r="E24" s="133">
        <f>VLOOKUP(D24,'[2]43,05 с корр '!$B$14:$CG$50,84,0)</f>
        <v>6</v>
      </c>
      <c r="F24" s="133"/>
      <c r="G24" s="134">
        <v>12</v>
      </c>
      <c r="H24" s="136" t="s">
        <v>166</v>
      </c>
      <c r="I24" s="134" t="s">
        <v>256</v>
      </c>
      <c r="J24" s="133" t="s">
        <v>401</v>
      </c>
      <c r="K24" s="133" t="e">
        <f>VLOOKUP(J24,#REF!,5,0)</f>
        <v>#REF!</v>
      </c>
      <c r="L24" s="136" t="s">
        <v>166</v>
      </c>
      <c r="M24" s="134" t="s">
        <v>119</v>
      </c>
      <c r="N24" s="134"/>
      <c r="O24" s="137" t="s">
        <v>402</v>
      </c>
      <c r="P24" s="136" t="s">
        <v>166</v>
      </c>
      <c r="Q24" s="134" t="s">
        <v>256</v>
      </c>
      <c r="R24" s="133" t="b">
        <f t="shared" si="0"/>
        <v>1</v>
      </c>
      <c r="S24" s="133"/>
      <c r="T24" s="133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</row>
    <row r="25" spans="1:30" s="12" customFormat="1" ht="25.5" x14ac:dyDescent="0.2">
      <c r="A25" s="8">
        <v>13</v>
      </c>
      <c r="B25" s="14" t="s">
        <v>33</v>
      </c>
      <c r="C25" s="148" t="s">
        <v>127</v>
      </c>
      <c r="D25" s="133" t="s">
        <v>355</v>
      </c>
      <c r="E25" s="133">
        <f>VLOOKUP(D25,'[2]43,05 с корр '!$B$14:$CG$50,84,0)</f>
        <v>5</v>
      </c>
      <c r="F25" s="133"/>
      <c r="G25" s="134">
        <v>13</v>
      </c>
      <c r="H25" s="136" t="s">
        <v>33</v>
      </c>
      <c r="I25" s="134" t="s">
        <v>245</v>
      </c>
      <c r="J25" s="133" t="s">
        <v>355</v>
      </c>
      <c r="K25" s="133" t="e">
        <f>VLOOKUP(J25,#REF!,5,0)</f>
        <v>#REF!</v>
      </c>
      <c r="L25" s="136" t="s">
        <v>33</v>
      </c>
      <c r="M25" s="134" t="s">
        <v>119</v>
      </c>
      <c r="N25" s="134"/>
      <c r="O25" s="137" t="s">
        <v>345</v>
      </c>
      <c r="P25" s="136" t="s">
        <v>33</v>
      </c>
      <c r="Q25" s="134" t="s">
        <v>245</v>
      </c>
      <c r="R25" s="133" t="b">
        <f t="shared" si="0"/>
        <v>1</v>
      </c>
      <c r="S25" s="133"/>
      <c r="T25" s="133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</row>
    <row r="26" spans="1:30" s="12" customFormat="1" ht="12.75" x14ac:dyDescent="0.2">
      <c r="A26" s="8">
        <v>14</v>
      </c>
      <c r="B26" s="14" t="s">
        <v>36</v>
      </c>
      <c r="C26" s="148" t="s">
        <v>128</v>
      </c>
      <c r="D26" s="133" t="s">
        <v>308</v>
      </c>
      <c r="E26" s="133">
        <f>VLOOKUP(D26,'[2]43,05 с корр '!$B$14:$CG$50,84,0)</f>
        <v>1</v>
      </c>
      <c r="F26" s="133"/>
      <c r="G26" s="134">
        <v>14</v>
      </c>
      <c r="H26" s="136" t="s">
        <v>36</v>
      </c>
      <c r="I26" s="134" t="s">
        <v>121</v>
      </c>
      <c r="J26" s="133" t="s">
        <v>308</v>
      </c>
      <c r="K26" s="133" t="e">
        <f>VLOOKUP(J26,#REF!,5,0)</f>
        <v>#REF!</v>
      </c>
      <c r="L26" s="136" t="s">
        <v>36</v>
      </c>
      <c r="M26" s="134" t="s">
        <v>128</v>
      </c>
      <c r="N26" s="134"/>
      <c r="O26" s="137" t="s">
        <v>353</v>
      </c>
      <c r="P26" s="136" t="s">
        <v>36</v>
      </c>
      <c r="Q26" s="134" t="s">
        <v>121</v>
      </c>
      <c r="R26" s="133" t="b">
        <f t="shared" si="0"/>
        <v>1</v>
      </c>
      <c r="S26" s="133"/>
      <c r="T26" s="133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</row>
    <row r="27" spans="1:30" s="12" customFormat="1" ht="12.75" x14ac:dyDescent="0.2">
      <c r="A27" s="8">
        <v>15</v>
      </c>
      <c r="B27" s="14" t="s">
        <v>32</v>
      </c>
      <c r="C27" s="8" t="s">
        <v>264</v>
      </c>
      <c r="D27" s="133" t="s">
        <v>373</v>
      </c>
      <c r="E27" s="133">
        <f>VLOOKUP(D27,'[2]43,05 с корр '!$B$14:$CG$50,84,0)</f>
        <v>13</v>
      </c>
      <c r="F27" s="133"/>
      <c r="G27" s="134">
        <v>15</v>
      </c>
      <c r="H27" s="136" t="s">
        <v>32</v>
      </c>
      <c r="I27" s="134" t="s">
        <v>271</v>
      </c>
      <c r="J27" s="133" t="s">
        <v>373</v>
      </c>
      <c r="K27" s="133" t="e">
        <f>VLOOKUP(J27,#REF!,5,0)</f>
        <v>#REF!</v>
      </c>
      <c r="L27" s="136" t="s">
        <v>32</v>
      </c>
      <c r="M27" s="134" t="s">
        <v>127</v>
      </c>
      <c r="N27" s="134"/>
      <c r="O27" s="137" t="s">
        <v>389</v>
      </c>
      <c r="P27" s="136" t="s">
        <v>32</v>
      </c>
      <c r="Q27" s="134" t="s">
        <v>271</v>
      </c>
      <c r="R27" s="133" t="b">
        <f t="shared" si="0"/>
        <v>1</v>
      </c>
      <c r="S27" s="133"/>
      <c r="T27" s="133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</row>
    <row r="28" spans="1:30" s="12" customFormat="1" ht="12.75" x14ac:dyDescent="0.2">
      <c r="A28" s="8">
        <v>16</v>
      </c>
      <c r="B28" s="14" t="s">
        <v>23</v>
      </c>
      <c r="C28" s="148" t="s">
        <v>121</v>
      </c>
      <c r="D28" s="133" t="s">
        <v>357</v>
      </c>
      <c r="E28" s="133">
        <f>VLOOKUP(D28,'[2]43,05 с корр '!$B$14:$CG$50,84,0)</f>
        <v>2</v>
      </c>
      <c r="F28" s="133"/>
      <c r="G28" s="134">
        <v>16</v>
      </c>
      <c r="H28" s="136" t="s">
        <v>23</v>
      </c>
      <c r="I28" s="134" t="s">
        <v>120</v>
      </c>
      <c r="J28" s="133" t="s">
        <v>357</v>
      </c>
      <c r="K28" s="133" t="e">
        <f>VLOOKUP(J28,#REF!,5,0)</f>
        <v>#REF!</v>
      </c>
      <c r="L28" s="136" t="s">
        <v>23</v>
      </c>
      <c r="M28" s="134" t="s">
        <v>121</v>
      </c>
      <c r="N28" s="134"/>
      <c r="O28" s="137" t="s">
        <v>371</v>
      </c>
      <c r="P28" s="136" t="s">
        <v>23</v>
      </c>
      <c r="Q28" s="134" t="s">
        <v>127</v>
      </c>
      <c r="R28" s="133" t="b">
        <f t="shared" si="0"/>
        <v>0</v>
      </c>
      <c r="S28" s="133"/>
      <c r="T28" s="133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</row>
    <row r="29" spans="1:30" s="12" customFormat="1" ht="12.75" x14ac:dyDescent="0.2">
      <c r="A29" s="8">
        <v>17</v>
      </c>
      <c r="B29" s="14" t="s">
        <v>16</v>
      </c>
      <c r="C29" s="8" t="s">
        <v>256</v>
      </c>
      <c r="D29" s="133" t="s">
        <v>343</v>
      </c>
      <c r="E29" s="133">
        <f>VLOOKUP(D29,'[2]43,05 с корр '!$B$14:$CG$50,84,0)</f>
        <v>9</v>
      </c>
      <c r="F29" s="133"/>
      <c r="G29" s="134">
        <v>17</v>
      </c>
      <c r="H29" s="136" t="s">
        <v>16</v>
      </c>
      <c r="I29" s="134" t="s">
        <v>264</v>
      </c>
      <c r="J29" s="133" t="s">
        <v>343</v>
      </c>
      <c r="K29" s="133" t="e">
        <f>VLOOKUP(J29,#REF!,5,0)</f>
        <v>#REF!</v>
      </c>
      <c r="L29" s="136" t="s">
        <v>167</v>
      </c>
      <c r="M29" s="134" t="s">
        <v>127</v>
      </c>
      <c r="N29" s="134"/>
      <c r="O29" s="137" t="s">
        <v>333</v>
      </c>
      <c r="P29" s="136" t="s">
        <v>16</v>
      </c>
      <c r="Q29" s="134" t="s">
        <v>264</v>
      </c>
      <c r="R29" s="133" t="b">
        <f t="shared" si="0"/>
        <v>1</v>
      </c>
      <c r="S29" s="133"/>
      <c r="T29" s="133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</row>
    <row r="30" spans="1:30" s="12" customFormat="1" ht="12.75" x14ac:dyDescent="0.2">
      <c r="A30" s="8">
        <v>18</v>
      </c>
      <c r="B30" s="14" t="s">
        <v>28</v>
      </c>
      <c r="C30" s="148" t="s">
        <v>128</v>
      </c>
      <c r="D30" s="133" t="s">
        <v>310</v>
      </c>
      <c r="E30" s="133">
        <f>VLOOKUP(D30,'[2]43,05 с корр '!$B$14:$CG$50,84,0)</f>
        <v>1</v>
      </c>
      <c r="F30" s="133"/>
      <c r="G30" s="134">
        <v>18</v>
      </c>
      <c r="H30" s="136" t="s">
        <v>28</v>
      </c>
      <c r="I30" s="134" t="s">
        <v>128</v>
      </c>
      <c r="J30" s="133" t="s">
        <v>310</v>
      </c>
      <c r="K30" s="133" t="e">
        <f>VLOOKUP(J30,#REF!,5,0)</f>
        <v>#REF!</v>
      </c>
      <c r="L30" s="136" t="s">
        <v>28</v>
      </c>
      <c r="M30" s="134" t="s">
        <v>128</v>
      </c>
      <c r="N30" s="134"/>
      <c r="O30" s="137" t="s">
        <v>304</v>
      </c>
      <c r="P30" s="136" t="s">
        <v>28</v>
      </c>
      <c r="Q30" s="134" t="s">
        <v>128</v>
      </c>
      <c r="R30" s="133" t="b">
        <f t="shared" si="0"/>
        <v>1</v>
      </c>
      <c r="S30" s="133"/>
      <c r="T30" s="133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</row>
    <row r="31" spans="1:30" s="12" customFormat="1" ht="25.5" x14ac:dyDescent="0.2">
      <c r="A31" s="8">
        <v>19</v>
      </c>
      <c r="B31" s="14" t="s">
        <v>35</v>
      </c>
      <c r="C31" s="148" t="s">
        <v>120</v>
      </c>
      <c r="D31" s="133" t="s">
        <v>361</v>
      </c>
      <c r="E31" s="133">
        <f>VLOOKUP(D31,'[2]43,05 с корр '!$B$14:$CG$50,84,0)</f>
        <v>4</v>
      </c>
      <c r="F31" s="133"/>
      <c r="G31" s="134">
        <v>19</v>
      </c>
      <c r="H31" s="136" t="s">
        <v>35</v>
      </c>
      <c r="I31" s="134" t="s">
        <v>280</v>
      </c>
      <c r="J31" s="133" t="s">
        <v>361</v>
      </c>
      <c r="K31" s="133" t="e">
        <f>VLOOKUP(J31,#REF!,5,0)</f>
        <v>#REF!</v>
      </c>
      <c r="L31" s="136" t="s">
        <v>35</v>
      </c>
      <c r="M31" s="134" t="s">
        <v>119</v>
      </c>
      <c r="N31" s="134"/>
      <c r="O31" s="137" t="s">
        <v>355</v>
      </c>
      <c r="P31" s="136" t="s">
        <v>35</v>
      </c>
      <c r="Q31" s="134" t="s">
        <v>280</v>
      </c>
      <c r="R31" s="133" t="b">
        <f t="shared" si="0"/>
        <v>1</v>
      </c>
      <c r="S31" s="133"/>
      <c r="T31" s="133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</row>
    <row r="32" spans="1:30" s="12" customFormat="1" ht="25.5" x14ac:dyDescent="0.2">
      <c r="A32" s="8">
        <v>20</v>
      </c>
      <c r="B32" s="14" t="s">
        <v>61</v>
      </c>
      <c r="C32" s="8" t="s">
        <v>264</v>
      </c>
      <c r="D32" s="133" t="s">
        <v>325</v>
      </c>
      <c r="E32" s="133">
        <f>VLOOKUP(D32,'[2]43,05 с корр '!$B$14:$CG$50,84,0)</f>
        <v>13</v>
      </c>
      <c r="F32" s="133"/>
      <c r="G32" s="134">
        <v>20</v>
      </c>
      <c r="H32" s="136" t="s">
        <v>61</v>
      </c>
      <c r="I32" s="134" t="s">
        <v>271</v>
      </c>
      <c r="J32" s="133" t="s">
        <v>325</v>
      </c>
      <c r="K32" s="133" t="e">
        <f>VLOOKUP(J32,#REF!,5,0)</f>
        <v>#REF!</v>
      </c>
      <c r="L32" s="136" t="s">
        <v>168</v>
      </c>
      <c r="M32" s="134" t="s">
        <v>127</v>
      </c>
      <c r="N32" s="134"/>
      <c r="O32" s="137" t="s">
        <v>308</v>
      </c>
      <c r="P32" s="136" t="s">
        <v>61</v>
      </c>
      <c r="Q32" s="134" t="s">
        <v>271</v>
      </c>
      <c r="R32" s="133" t="b">
        <f t="shared" si="0"/>
        <v>1</v>
      </c>
      <c r="S32" s="133"/>
      <c r="T32" s="133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</row>
    <row r="33" spans="1:30" s="12" customFormat="1" ht="12.75" x14ac:dyDescent="0.2">
      <c r="A33" s="8">
        <v>21</v>
      </c>
      <c r="B33" s="14" t="s">
        <v>10</v>
      </c>
      <c r="C33" s="8" t="s">
        <v>264</v>
      </c>
      <c r="D33" s="133" t="s">
        <v>375</v>
      </c>
      <c r="E33" s="133">
        <f>VLOOKUP(D33,'[2]43,05 с корр '!$B$14:$CG$50,84,0)</f>
        <v>12</v>
      </c>
      <c r="F33" s="133"/>
      <c r="G33" s="134">
        <v>21</v>
      </c>
      <c r="H33" s="136" t="s">
        <v>10</v>
      </c>
      <c r="I33" s="134" t="s">
        <v>294</v>
      </c>
      <c r="J33" s="133" t="s">
        <v>375</v>
      </c>
      <c r="K33" s="133" t="e">
        <f>VLOOKUP(J33,#REF!,5,0)</f>
        <v>#REF!</v>
      </c>
      <c r="L33" s="136" t="s">
        <v>10</v>
      </c>
      <c r="M33" s="134" t="s">
        <v>127</v>
      </c>
      <c r="N33" s="134"/>
      <c r="O33" s="137" t="s">
        <v>373</v>
      </c>
      <c r="P33" s="136" t="s">
        <v>10</v>
      </c>
      <c r="Q33" s="134" t="s">
        <v>294</v>
      </c>
      <c r="R33" s="133" t="b">
        <f t="shared" si="0"/>
        <v>1</v>
      </c>
      <c r="S33" s="133"/>
      <c r="T33" s="133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</row>
    <row r="34" spans="1:30" s="12" customFormat="1" ht="12.75" x14ac:dyDescent="0.2">
      <c r="A34" s="8">
        <v>22</v>
      </c>
      <c r="B34" s="14" t="s">
        <v>12</v>
      </c>
      <c r="C34" s="8" t="s">
        <v>256</v>
      </c>
      <c r="D34" s="133" t="s">
        <v>383</v>
      </c>
      <c r="E34" s="133">
        <f>VLOOKUP(D34,'[2]43,05 с корр '!$B$14:$CG$50,84,0)</f>
        <v>9</v>
      </c>
      <c r="F34" s="133"/>
      <c r="G34" s="134">
        <v>22</v>
      </c>
      <c r="H34" s="136" t="s">
        <v>12</v>
      </c>
      <c r="I34" s="134" t="s">
        <v>264</v>
      </c>
      <c r="J34" s="133" t="s">
        <v>383</v>
      </c>
      <c r="K34" s="133" t="e">
        <f>VLOOKUP(J34,#REF!,5,0)</f>
        <v>#REF!</v>
      </c>
      <c r="L34" s="136" t="s">
        <v>169</v>
      </c>
      <c r="M34" s="134" t="s">
        <v>120</v>
      </c>
      <c r="N34" s="134"/>
      <c r="O34" s="137" t="s">
        <v>357</v>
      </c>
      <c r="P34" s="136" t="s">
        <v>12</v>
      </c>
      <c r="Q34" s="134" t="s">
        <v>264</v>
      </c>
      <c r="R34" s="133" t="b">
        <f t="shared" si="0"/>
        <v>1</v>
      </c>
      <c r="S34" s="133"/>
      <c r="T34" s="133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</row>
    <row r="35" spans="1:30" s="12" customFormat="1" ht="12.75" x14ac:dyDescent="0.2">
      <c r="A35" s="8">
        <v>23</v>
      </c>
      <c r="B35" s="14" t="s">
        <v>9</v>
      </c>
      <c r="C35" s="8" t="s">
        <v>248</v>
      </c>
      <c r="D35" s="133" t="s">
        <v>369</v>
      </c>
      <c r="E35" s="133">
        <f>VLOOKUP(D35,'[2]43,05 с корр '!$B$14:$CG$50,84,0)</f>
        <v>11</v>
      </c>
      <c r="F35" s="133"/>
      <c r="G35" s="134">
        <v>23</v>
      </c>
      <c r="H35" s="136" t="s">
        <v>9</v>
      </c>
      <c r="I35" s="134" t="s">
        <v>289</v>
      </c>
      <c r="J35" s="133" t="s">
        <v>369</v>
      </c>
      <c r="K35" s="133" t="e">
        <f>VLOOKUP(J35,#REF!,5,0)</f>
        <v>#REF!</v>
      </c>
      <c r="L35" s="136" t="s">
        <v>9</v>
      </c>
      <c r="M35" s="134" t="s">
        <v>120</v>
      </c>
      <c r="N35" s="134"/>
      <c r="O35" s="137" t="s">
        <v>343</v>
      </c>
      <c r="P35" s="136" t="s">
        <v>9</v>
      </c>
      <c r="Q35" s="134" t="s">
        <v>289</v>
      </c>
      <c r="R35" s="133" t="b">
        <f t="shared" si="0"/>
        <v>1</v>
      </c>
      <c r="S35" s="133"/>
      <c r="T35" s="133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</row>
    <row r="36" spans="1:30" s="12" customFormat="1" ht="12.75" x14ac:dyDescent="0.2">
      <c r="A36" s="8">
        <v>24</v>
      </c>
      <c r="B36" s="14" t="s">
        <v>44</v>
      </c>
      <c r="C36" s="148" t="s">
        <v>121</v>
      </c>
      <c r="D36" s="133" t="s">
        <v>329</v>
      </c>
      <c r="E36" s="133">
        <f>VLOOKUP(D36,'[2]43,05 с корр '!$B$14:$CG$50,84,0)</f>
        <v>2</v>
      </c>
      <c r="F36" s="133"/>
      <c r="G36" s="134">
        <v>24</v>
      </c>
      <c r="H36" s="136" t="s">
        <v>44</v>
      </c>
      <c r="I36" s="134" t="s">
        <v>120</v>
      </c>
      <c r="J36" s="133" t="s">
        <v>329</v>
      </c>
      <c r="K36" s="133" t="e">
        <f>VLOOKUP(J36,#REF!,5,0)</f>
        <v>#REF!</v>
      </c>
      <c r="L36" s="136" t="s">
        <v>44</v>
      </c>
      <c r="M36" s="134" t="s">
        <v>119</v>
      </c>
      <c r="N36" s="134"/>
      <c r="O36" s="137" t="s">
        <v>310</v>
      </c>
      <c r="P36" s="136" t="s">
        <v>44</v>
      </c>
      <c r="Q36" s="134" t="s">
        <v>120</v>
      </c>
      <c r="R36" s="133" t="b">
        <f t="shared" si="0"/>
        <v>1</v>
      </c>
      <c r="S36" s="133"/>
      <c r="T36" s="133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</row>
    <row r="37" spans="1:30" s="12" customFormat="1" ht="12.75" x14ac:dyDescent="0.2">
      <c r="A37" s="8">
        <v>25</v>
      </c>
      <c r="B37" s="14" t="s">
        <v>26</v>
      </c>
      <c r="C37" s="148" t="s">
        <v>120</v>
      </c>
      <c r="D37" s="133" t="s">
        <v>385</v>
      </c>
      <c r="E37" s="133">
        <f>VLOOKUP(D37,'[2]43,05 с корр '!$B$14:$CG$50,84,0)</f>
        <v>4</v>
      </c>
      <c r="F37" s="133"/>
      <c r="G37" s="134">
        <v>25</v>
      </c>
      <c r="H37" s="136" t="s">
        <v>26</v>
      </c>
      <c r="I37" s="134" t="s">
        <v>280</v>
      </c>
      <c r="J37" s="133" t="s">
        <v>385</v>
      </c>
      <c r="K37" s="133" t="e">
        <f>VLOOKUP(J37,#REF!,5,0)</f>
        <v>#REF!</v>
      </c>
      <c r="L37" s="136" t="s">
        <v>26</v>
      </c>
      <c r="M37" s="134" t="s">
        <v>119</v>
      </c>
      <c r="N37" s="134"/>
      <c r="O37" s="137" t="s">
        <v>361</v>
      </c>
      <c r="P37" s="136" t="s">
        <v>26</v>
      </c>
      <c r="Q37" s="134" t="s">
        <v>280</v>
      </c>
      <c r="R37" s="133" t="b">
        <f t="shared" si="0"/>
        <v>1</v>
      </c>
      <c r="S37" s="133"/>
      <c r="T37" s="133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</row>
    <row r="38" spans="1:30" s="12" customFormat="1" ht="25.5" x14ac:dyDescent="0.2">
      <c r="A38" s="8">
        <v>26</v>
      </c>
      <c r="B38" s="14" t="s">
        <v>27</v>
      </c>
      <c r="C38" s="148" t="s">
        <v>280</v>
      </c>
      <c r="D38" s="133" t="s">
        <v>391</v>
      </c>
      <c r="E38" s="133">
        <f>VLOOKUP(D38,'[2]43,05 с корр '!$B$14:$CG$50,84,0)</f>
        <v>6</v>
      </c>
      <c r="F38" s="133"/>
      <c r="G38" s="134">
        <v>26</v>
      </c>
      <c r="H38" s="136" t="s">
        <v>27</v>
      </c>
      <c r="I38" s="134" t="s">
        <v>311</v>
      </c>
      <c r="J38" s="133" t="s">
        <v>391</v>
      </c>
      <c r="K38" s="133" t="e">
        <f>VLOOKUP(J38,#REF!,5,0)</f>
        <v>#REF!</v>
      </c>
      <c r="L38" s="136" t="s">
        <v>27</v>
      </c>
      <c r="M38" s="134" t="s">
        <v>119</v>
      </c>
      <c r="N38" s="134"/>
      <c r="O38" s="137" t="s">
        <v>325</v>
      </c>
      <c r="P38" s="136" t="s">
        <v>27</v>
      </c>
      <c r="Q38" s="134" t="s">
        <v>311</v>
      </c>
      <c r="R38" s="133" t="b">
        <f t="shared" si="0"/>
        <v>1</v>
      </c>
      <c r="S38" s="133"/>
      <c r="T38" s="133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</row>
    <row r="39" spans="1:30" s="12" customFormat="1" ht="12.75" x14ac:dyDescent="0.2">
      <c r="A39" s="8">
        <v>27</v>
      </c>
      <c r="B39" s="14" t="s">
        <v>25</v>
      </c>
      <c r="C39" s="148" t="s">
        <v>280</v>
      </c>
      <c r="D39" s="133" t="s">
        <v>403</v>
      </c>
      <c r="E39" s="133">
        <f>VLOOKUP(D39,'[2]43,05 с корр '!$B$14:$CG$50,84,0)</f>
        <v>6</v>
      </c>
      <c r="F39" s="133"/>
      <c r="G39" s="134">
        <v>27</v>
      </c>
      <c r="H39" s="136" t="s">
        <v>25</v>
      </c>
      <c r="I39" s="134" t="s">
        <v>311</v>
      </c>
      <c r="J39" s="133" t="s">
        <v>403</v>
      </c>
      <c r="K39" s="133" t="e">
        <f>VLOOKUP(J39,#REF!,5,0)</f>
        <v>#REF!</v>
      </c>
      <c r="L39" s="136" t="s">
        <v>25</v>
      </c>
      <c r="M39" s="134" t="s">
        <v>119</v>
      </c>
      <c r="N39" s="134"/>
      <c r="O39" s="137" t="s">
        <v>375</v>
      </c>
      <c r="P39" s="136" t="s">
        <v>25</v>
      </c>
      <c r="Q39" s="134" t="s">
        <v>311</v>
      </c>
      <c r="R39" s="133" t="b">
        <f t="shared" si="0"/>
        <v>1</v>
      </c>
      <c r="S39" s="133"/>
      <c r="T39" s="133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</row>
    <row r="40" spans="1:30" s="12" customFormat="1" ht="12.75" x14ac:dyDescent="0.2">
      <c r="A40" s="8">
        <v>28</v>
      </c>
      <c r="B40" s="14" t="s">
        <v>45</v>
      </c>
      <c r="C40" s="8" t="s">
        <v>311</v>
      </c>
      <c r="D40" s="133" t="s">
        <v>341</v>
      </c>
      <c r="E40" s="133">
        <f>VLOOKUP(D40,'[2]43,05 с корр '!$B$14:$CG$50,84,0)</f>
        <v>8</v>
      </c>
      <c r="F40" s="133"/>
      <c r="G40" s="134">
        <v>28</v>
      </c>
      <c r="H40" s="136" t="s">
        <v>45</v>
      </c>
      <c r="I40" s="134" t="s">
        <v>248</v>
      </c>
      <c r="J40" s="133" t="s">
        <v>341</v>
      </c>
      <c r="K40" s="133" t="e">
        <f>VLOOKUP(J40,#REF!,5,0)</f>
        <v>#REF!</v>
      </c>
      <c r="L40" s="136" t="s">
        <v>45</v>
      </c>
      <c r="M40" s="134" t="s">
        <v>120</v>
      </c>
      <c r="N40" s="134"/>
      <c r="O40" s="137" t="s">
        <v>383</v>
      </c>
      <c r="P40" s="136" t="s">
        <v>45</v>
      </c>
      <c r="Q40" s="134" t="s">
        <v>248</v>
      </c>
      <c r="R40" s="133" t="b">
        <f t="shared" si="0"/>
        <v>1</v>
      </c>
      <c r="S40" s="133"/>
      <c r="T40" s="133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</row>
    <row r="41" spans="1:30" s="12" customFormat="1" ht="12.75" x14ac:dyDescent="0.2">
      <c r="A41" s="8">
        <v>29</v>
      </c>
      <c r="B41" s="14" t="s">
        <v>46</v>
      </c>
      <c r="C41" s="148" t="s">
        <v>127</v>
      </c>
      <c r="D41" s="133" t="s">
        <v>365</v>
      </c>
      <c r="E41" s="133">
        <f>VLOOKUP(D41,'[2]43,05 с корр '!$B$14:$CG$50,84,0)</f>
        <v>5</v>
      </c>
      <c r="F41" s="133"/>
      <c r="G41" s="134">
        <v>29</v>
      </c>
      <c r="H41" s="136" t="s">
        <v>46</v>
      </c>
      <c r="I41" s="134" t="s">
        <v>245</v>
      </c>
      <c r="J41" s="133" t="s">
        <v>365</v>
      </c>
      <c r="K41" s="133" t="e">
        <f>VLOOKUP(J41,#REF!,5,0)</f>
        <v>#REF!</v>
      </c>
      <c r="L41" s="136" t="s">
        <v>46</v>
      </c>
      <c r="M41" s="134" t="s">
        <v>119</v>
      </c>
      <c r="N41" s="134"/>
      <c r="O41" s="137" t="s">
        <v>369</v>
      </c>
      <c r="P41" s="136" t="s">
        <v>46</v>
      </c>
      <c r="Q41" s="134" t="s">
        <v>245</v>
      </c>
      <c r="R41" s="133" t="b">
        <f t="shared" si="0"/>
        <v>1</v>
      </c>
      <c r="S41" s="133"/>
      <c r="T41" s="133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</row>
    <row r="42" spans="1:30" s="12" customFormat="1" ht="25.5" x14ac:dyDescent="0.2">
      <c r="A42" s="8">
        <v>30</v>
      </c>
      <c r="B42" s="14" t="s">
        <v>170</v>
      </c>
      <c r="C42" s="148" t="s">
        <v>119</v>
      </c>
      <c r="D42" s="133" t="s">
        <v>402</v>
      </c>
      <c r="E42" s="133">
        <f>VLOOKUP(D42,'[2]43,05 с корр '!$B$14:$CG$50,84,0)</f>
        <v>3</v>
      </c>
      <c r="F42" s="133"/>
      <c r="G42" s="134">
        <v>30</v>
      </c>
      <c r="H42" s="136" t="s">
        <v>170</v>
      </c>
      <c r="I42" s="134" t="s">
        <v>119</v>
      </c>
      <c r="J42" s="133" t="s">
        <v>402</v>
      </c>
      <c r="K42" s="133" t="e">
        <f>VLOOKUP(J42,#REF!,5,0)</f>
        <v>#REF!</v>
      </c>
      <c r="L42" s="136" t="s">
        <v>170</v>
      </c>
      <c r="M42" s="134" t="s">
        <v>121</v>
      </c>
      <c r="N42" s="134"/>
      <c r="O42" s="137" t="s">
        <v>391</v>
      </c>
      <c r="P42" s="136" t="s">
        <v>170</v>
      </c>
      <c r="Q42" s="134" t="s">
        <v>121</v>
      </c>
      <c r="R42" s="133" t="b">
        <f t="shared" si="0"/>
        <v>0</v>
      </c>
      <c r="S42" s="133"/>
      <c r="T42" s="133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</row>
    <row r="43" spans="1:30" s="12" customFormat="1" ht="25.5" x14ac:dyDescent="0.2">
      <c r="A43" s="8">
        <v>31</v>
      </c>
      <c r="B43" s="14" t="s">
        <v>58</v>
      </c>
      <c r="C43" s="148" t="s">
        <v>121</v>
      </c>
      <c r="D43" s="133" t="s">
        <v>345</v>
      </c>
      <c r="E43" s="133">
        <f>VLOOKUP(D43,'[2]43,05 с корр '!$B$14:$CG$50,84,0)</f>
        <v>2</v>
      </c>
      <c r="F43" s="133"/>
      <c r="G43" s="134">
        <v>31</v>
      </c>
      <c r="H43" s="136" t="s">
        <v>58</v>
      </c>
      <c r="I43" s="134" t="s">
        <v>121</v>
      </c>
      <c r="J43" s="133" t="s">
        <v>345</v>
      </c>
      <c r="K43" s="133" t="e">
        <f>VLOOKUP(J43,#REF!,5,0)</f>
        <v>#REF!</v>
      </c>
      <c r="L43" s="136" t="s">
        <v>58</v>
      </c>
      <c r="M43" s="134" t="s">
        <v>121</v>
      </c>
      <c r="N43" s="134"/>
      <c r="O43" s="137" t="s">
        <v>403</v>
      </c>
      <c r="P43" s="136" t="s">
        <v>58</v>
      </c>
      <c r="Q43" s="134" t="s">
        <v>121</v>
      </c>
      <c r="R43" s="133" t="b">
        <f t="shared" si="0"/>
        <v>1</v>
      </c>
      <c r="S43" s="133"/>
      <c r="T43" s="133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</row>
    <row r="44" spans="1:30" s="12" customFormat="1" ht="25.5" x14ac:dyDescent="0.2">
      <c r="A44" s="8">
        <v>32</v>
      </c>
      <c r="B44" s="14" t="s">
        <v>34</v>
      </c>
      <c r="C44" s="8" t="s">
        <v>245</v>
      </c>
      <c r="D44" s="133" t="s">
        <v>353</v>
      </c>
      <c r="E44" s="133">
        <f>VLOOKUP(D44,'[2]43,05 с корр '!$B$14:$CG$50,84,0)</f>
        <v>7</v>
      </c>
      <c r="F44" s="133"/>
      <c r="G44" s="134">
        <v>32</v>
      </c>
      <c r="H44" s="136" t="s">
        <v>34</v>
      </c>
      <c r="I44" s="134" t="s">
        <v>225</v>
      </c>
      <c r="J44" s="133" t="s">
        <v>353</v>
      </c>
      <c r="K44" s="133" t="e">
        <f>VLOOKUP(J44,#REF!,5,0)</f>
        <v>#REF!</v>
      </c>
      <c r="L44" s="136" t="s">
        <v>34</v>
      </c>
      <c r="M44" s="134" t="s">
        <v>119</v>
      </c>
      <c r="N44" s="134"/>
      <c r="O44" s="137" t="s">
        <v>341</v>
      </c>
      <c r="P44" s="136" t="s">
        <v>34</v>
      </c>
      <c r="Q44" s="134" t="s">
        <v>225</v>
      </c>
      <c r="R44" s="133" t="b">
        <f t="shared" si="0"/>
        <v>1</v>
      </c>
      <c r="S44" s="133"/>
      <c r="T44" s="133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</row>
    <row r="45" spans="1:30" s="12" customFormat="1" ht="25.5" x14ac:dyDescent="0.2">
      <c r="A45" s="8">
        <v>33</v>
      </c>
      <c r="B45" s="14" t="s">
        <v>14</v>
      </c>
      <c r="C45" s="8" t="s">
        <v>289</v>
      </c>
      <c r="D45" s="133" t="s">
        <v>306</v>
      </c>
      <c r="E45" s="133">
        <f>VLOOKUP(D45,'[2]43,05 с корр '!$B$14:$CG$50,84,0)</f>
        <v>14</v>
      </c>
      <c r="F45" s="133"/>
      <c r="G45" s="134">
        <v>33</v>
      </c>
      <c r="H45" s="136" t="s">
        <v>14</v>
      </c>
      <c r="I45" s="134" t="s">
        <v>261</v>
      </c>
      <c r="J45" s="133" t="s">
        <v>306</v>
      </c>
      <c r="K45" s="133" t="e">
        <f>VLOOKUP(J45,#REF!,5,0)</f>
        <v>#REF!</v>
      </c>
      <c r="L45" s="136" t="s">
        <v>14</v>
      </c>
      <c r="M45" s="134" t="s">
        <v>127</v>
      </c>
      <c r="N45" s="134"/>
      <c r="O45" s="137" t="s">
        <v>365</v>
      </c>
      <c r="P45" s="136" t="s">
        <v>14</v>
      </c>
      <c r="Q45" s="134" t="s">
        <v>261</v>
      </c>
      <c r="R45" s="133" t="b">
        <f t="shared" si="0"/>
        <v>1</v>
      </c>
      <c r="S45" s="133"/>
      <c r="T45" s="133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</row>
    <row r="46" spans="1:30" s="12" customFormat="1" ht="25.5" x14ac:dyDescent="0.2">
      <c r="A46" s="8">
        <v>34</v>
      </c>
      <c r="B46" s="14" t="s">
        <v>55</v>
      </c>
      <c r="C46" s="148" t="s">
        <v>119</v>
      </c>
      <c r="D46" s="133" t="s">
        <v>387</v>
      </c>
      <c r="E46" s="133">
        <f>VLOOKUP(D46,'[2]43,05 с корр '!$B$14:$CG$50,84,0)</f>
        <v>3</v>
      </c>
      <c r="F46" s="133"/>
      <c r="G46" s="134">
        <v>34</v>
      </c>
      <c r="H46" s="136" t="s">
        <v>55</v>
      </c>
      <c r="I46" s="134" t="s">
        <v>127</v>
      </c>
      <c r="J46" s="133" t="s">
        <v>387</v>
      </c>
      <c r="K46" s="133" t="e">
        <f>VLOOKUP(J46,#REF!,5,0)</f>
        <v>#REF!</v>
      </c>
      <c r="L46" s="136" t="s">
        <v>55</v>
      </c>
      <c r="M46" s="134" t="s">
        <v>119</v>
      </c>
      <c r="N46" s="134"/>
      <c r="O46" s="137" t="s">
        <v>404</v>
      </c>
      <c r="P46" s="136" t="s">
        <v>55</v>
      </c>
      <c r="Q46" s="134" t="s">
        <v>127</v>
      </c>
      <c r="R46" s="133" t="b">
        <f t="shared" si="0"/>
        <v>1</v>
      </c>
      <c r="S46" s="133"/>
      <c r="T46" s="133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</row>
    <row r="47" spans="1:30" s="12" customFormat="1" ht="25.5" x14ac:dyDescent="0.2">
      <c r="A47" s="8">
        <v>35</v>
      </c>
      <c r="B47" s="69" t="s">
        <v>13</v>
      </c>
      <c r="C47" s="148" t="s">
        <v>119</v>
      </c>
      <c r="D47" s="133" t="s">
        <v>250</v>
      </c>
      <c r="E47" s="133">
        <f>VLOOKUP(D47,'[2]43,05 с корр '!$B$14:$CG$50,84,0)</f>
        <v>3</v>
      </c>
      <c r="F47" s="133"/>
      <c r="G47" s="134">
        <v>35</v>
      </c>
      <c r="H47" s="138" t="s">
        <v>13</v>
      </c>
      <c r="I47" s="134" t="s">
        <v>127</v>
      </c>
      <c r="J47" s="133" t="s">
        <v>250</v>
      </c>
      <c r="K47" s="133" t="e">
        <f>VLOOKUP(J47,#REF!,5,0)</f>
        <v>#REF!</v>
      </c>
      <c r="L47" s="136" t="s">
        <v>171</v>
      </c>
      <c r="M47" s="134" t="s">
        <v>119</v>
      </c>
      <c r="N47" s="134"/>
      <c r="O47" s="137" t="s">
        <v>306</v>
      </c>
      <c r="P47" s="138" t="s">
        <v>13</v>
      </c>
      <c r="Q47" s="134" t="s">
        <v>280</v>
      </c>
      <c r="R47" s="133" t="b">
        <f t="shared" si="0"/>
        <v>0</v>
      </c>
      <c r="S47" s="133"/>
      <c r="T47" s="133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</row>
    <row r="48" spans="1:30" s="12" customFormat="1" ht="34.5" customHeight="1" x14ac:dyDescent="0.2">
      <c r="A48" s="8">
        <v>36</v>
      </c>
      <c r="B48" s="14" t="s">
        <v>47</v>
      </c>
      <c r="C48" s="8" t="s">
        <v>256</v>
      </c>
      <c r="D48" s="133" t="s">
        <v>389</v>
      </c>
      <c r="E48" s="133">
        <f>VLOOKUP(D48,'[2]43,05 с корр '!$B$14:$CG$50,84,0)</f>
        <v>9</v>
      </c>
      <c r="F48" s="133"/>
      <c r="G48" s="134">
        <v>36</v>
      </c>
      <c r="H48" s="136" t="s">
        <v>47</v>
      </c>
      <c r="I48" s="134" t="s">
        <v>264</v>
      </c>
      <c r="J48" s="133" t="s">
        <v>389</v>
      </c>
      <c r="K48" s="133" t="e">
        <f>VLOOKUP(J48,#REF!,5,0)</f>
        <v>#REF!</v>
      </c>
      <c r="L48" s="136" t="s">
        <v>47</v>
      </c>
      <c r="M48" s="134" t="s">
        <v>120</v>
      </c>
      <c r="N48" s="134"/>
      <c r="O48" s="137" t="s">
        <v>385</v>
      </c>
      <c r="P48" s="136" t="s">
        <v>47</v>
      </c>
      <c r="Q48" s="134" t="s">
        <v>264</v>
      </c>
      <c r="R48" s="133" t="b">
        <f t="shared" si="0"/>
        <v>1</v>
      </c>
      <c r="S48" s="133"/>
      <c r="T48" s="133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</row>
    <row r="49" spans="1:30" s="12" customFormat="1" ht="12.75" x14ac:dyDescent="0.2">
      <c r="A49" s="8">
        <v>37</v>
      </c>
      <c r="B49" s="14" t="s">
        <v>51</v>
      </c>
      <c r="C49" s="8" t="s">
        <v>248</v>
      </c>
      <c r="D49" s="133" t="s">
        <v>381</v>
      </c>
      <c r="E49" s="133">
        <f>VLOOKUP(D49,'[2]43,05 с корр '!$B$14:$CG$50,84,0)</f>
        <v>11</v>
      </c>
      <c r="F49" s="133"/>
      <c r="G49" s="134">
        <v>37</v>
      </c>
      <c r="H49" s="136" t="s">
        <v>51</v>
      </c>
      <c r="I49" s="134" t="s">
        <v>289</v>
      </c>
      <c r="J49" s="133" t="s">
        <v>381</v>
      </c>
      <c r="K49" s="133" t="e">
        <f>VLOOKUP(J49,#REF!,5,0)</f>
        <v>#REF!</v>
      </c>
      <c r="L49" s="136" t="s">
        <v>51</v>
      </c>
      <c r="M49" s="134" t="s">
        <v>120</v>
      </c>
      <c r="N49" s="134"/>
      <c r="O49" s="137" t="s">
        <v>387</v>
      </c>
      <c r="P49" s="136" t="s">
        <v>51</v>
      </c>
      <c r="Q49" s="134" t="s">
        <v>289</v>
      </c>
      <c r="R49" s="133" t="b">
        <f t="shared" si="0"/>
        <v>1</v>
      </c>
      <c r="S49" s="133"/>
      <c r="T49" s="133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</row>
    <row r="50" spans="1:30" s="12" customFormat="1" ht="12.75" x14ac:dyDescent="0.2">
      <c r="A50" s="15"/>
      <c r="B50" s="15"/>
      <c r="C50" s="15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7" t="s">
        <v>250</v>
      </c>
      <c r="P50" s="133"/>
      <c r="Q50" s="133"/>
      <c r="R50" s="133"/>
      <c r="S50" s="133"/>
      <c r="T50" s="133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</row>
    <row r="51" spans="1:30" ht="55.5" customHeight="1" x14ac:dyDescent="0.25">
      <c r="A51" s="156" t="s">
        <v>405</v>
      </c>
      <c r="B51" s="156"/>
      <c r="C51" s="156"/>
      <c r="G51" s="157" t="s">
        <v>405</v>
      </c>
      <c r="H51" s="157"/>
      <c r="I51" s="157"/>
      <c r="O51" s="137" t="s">
        <v>381</v>
      </c>
    </row>
    <row r="52" spans="1:30" x14ac:dyDescent="0.25">
      <c r="A52" s="68"/>
      <c r="B52" s="68"/>
      <c r="C52" s="68"/>
    </row>
    <row r="53" spans="1:30" s="12" customFormat="1" ht="25.5" x14ac:dyDescent="0.2">
      <c r="A53" s="8">
        <v>1</v>
      </c>
      <c r="B53" s="13" t="s">
        <v>172</v>
      </c>
      <c r="C53" s="8">
        <v>2</v>
      </c>
      <c r="D53" s="133"/>
      <c r="E53" s="133"/>
      <c r="F53" s="133"/>
      <c r="G53" s="134">
        <v>1</v>
      </c>
      <c r="H53" s="136" t="s">
        <v>172</v>
      </c>
      <c r="I53" s="134">
        <v>2</v>
      </c>
      <c r="J53" s="133"/>
      <c r="K53" s="133"/>
      <c r="L53" s="136" t="s">
        <v>172</v>
      </c>
      <c r="M53" s="134">
        <v>2</v>
      </c>
      <c r="N53" s="134"/>
      <c r="O53" s="133"/>
      <c r="P53" s="133"/>
      <c r="Q53" s="133"/>
      <c r="R53" s="133"/>
      <c r="S53" s="133"/>
      <c r="T53" s="133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</row>
  </sheetData>
  <autoFilter ref="A12:T49"/>
  <mergeCells count="6">
    <mergeCell ref="A51:C51"/>
    <mergeCell ref="G51:I51"/>
    <mergeCell ref="A8:C8"/>
    <mergeCell ref="G8:I8"/>
    <mergeCell ref="A10:C10"/>
    <mergeCell ref="G10:I10"/>
  </mergeCells>
  <pageMargins left="0.86614173228346458" right="0.11811023622047245" top="0.55118110236220474" bottom="0.6692913385826772" header="0.31496062992125984" footer="0.78740157480314965"/>
  <pageSetup paperSize="9" scale="1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workbookViewId="0">
      <selection activeCell="I24" sqref="I24"/>
    </sheetView>
  </sheetViews>
  <sheetFormatPr defaultRowHeight="15" x14ac:dyDescent="0.25"/>
  <cols>
    <col min="1" max="4" width="10.7109375" style="19" customWidth="1"/>
    <col min="5" max="5" width="11.140625" style="19" customWidth="1"/>
    <col min="6" max="6" width="9.7109375" style="19" customWidth="1"/>
    <col min="7" max="8" width="10.7109375" style="19" customWidth="1"/>
    <col min="9" max="10" width="10.7109375" style="20" customWidth="1"/>
    <col min="11" max="255" width="9.140625" style="20"/>
    <col min="256" max="256" width="28.7109375" style="20" customWidth="1"/>
    <col min="257" max="258" width="10.7109375" style="20" customWidth="1"/>
    <col min="259" max="259" width="11.140625" style="20" customWidth="1"/>
    <col min="260" max="260" width="9.7109375" style="20" customWidth="1"/>
    <col min="261" max="264" width="10.7109375" style="20" customWidth="1"/>
    <col min="265" max="511" width="9.140625" style="20"/>
    <col min="512" max="512" width="28.7109375" style="20" customWidth="1"/>
    <col min="513" max="514" width="10.7109375" style="20" customWidth="1"/>
    <col min="515" max="515" width="11.140625" style="20" customWidth="1"/>
    <col min="516" max="516" width="9.7109375" style="20" customWidth="1"/>
    <col min="517" max="520" width="10.7109375" style="20" customWidth="1"/>
    <col min="521" max="767" width="9.140625" style="20"/>
    <col min="768" max="768" width="28.7109375" style="20" customWidth="1"/>
    <col min="769" max="770" width="10.7109375" style="20" customWidth="1"/>
    <col min="771" max="771" width="11.140625" style="20" customWidth="1"/>
    <col min="772" max="772" width="9.7109375" style="20" customWidth="1"/>
    <col min="773" max="776" width="10.7109375" style="20" customWidth="1"/>
    <col min="777" max="1023" width="9.140625" style="20"/>
    <col min="1024" max="1024" width="28.7109375" style="20" customWidth="1"/>
    <col min="1025" max="1026" width="10.7109375" style="20" customWidth="1"/>
    <col min="1027" max="1027" width="11.140625" style="20" customWidth="1"/>
    <col min="1028" max="1028" width="9.7109375" style="20" customWidth="1"/>
    <col min="1029" max="1032" width="10.7109375" style="20" customWidth="1"/>
    <col min="1033" max="1279" width="9.140625" style="20"/>
    <col min="1280" max="1280" width="28.7109375" style="20" customWidth="1"/>
    <col min="1281" max="1282" width="10.7109375" style="20" customWidth="1"/>
    <col min="1283" max="1283" width="11.140625" style="20" customWidth="1"/>
    <col min="1284" max="1284" width="9.7109375" style="20" customWidth="1"/>
    <col min="1285" max="1288" width="10.7109375" style="20" customWidth="1"/>
    <col min="1289" max="1535" width="9.140625" style="20"/>
    <col min="1536" max="1536" width="28.7109375" style="20" customWidth="1"/>
    <col min="1537" max="1538" width="10.7109375" style="20" customWidth="1"/>
    <col min="1539" max="1539" width="11.140625" style="20" customWidth="1"/>
    <col min="1540" max="1540" width="9.7109375" style="20" customWidth="1"/>
    <col min="1541" max="1544" width="10.7109375" style="20" customWidth="1"/>
    <col min="1545" max="1791" width="9.140625" style="20"/>
    <col min="1792" max="1792" width="28.7109375" style="20" customWidth="1"/>
    <col min="1793" max="1794" width="10.7109375" style="20" customWidth="1"/>
    <col min="1795" max="1795" width="11.140625" style="20" customWidth="1"/>
    <col min="1796" max="1796" width="9.7109375" style="20" customWidth="1"/>
    <col min="1797" max="1800" width="10.7109375" style="20" customWidth="1"/>
    <col min="1801" max="2047" width="9.140625" style="20"/>
    <col min="2048" max="2048" width="28.7109375" style="20" customWidth="1"/>
    <col min="2049" max="2050" width="10.7109375" style="20" customWidth="1"/>
    <col min="2051" max="2051" width="11.140625" style="20" customWidth="1"/>
    <col min="2052" max="2052" width="9.7109375" style="20" customWidth="1"/>
    <col min="2053" max="2056" width="10.7109375" style="20" customWidth="1"/>
    <col min="2057" max="2303" width="9.140625" style="20"/>
    <col min="2304" max="2304" width="28.7109375" style="20" customWidth="1"/>
    <col min="2305" max="2306" width="10.7109375" style="20" customWidth="1"/>
    <col min="2307" max="2307" width="11.140625" style="20" customWidth="1"/>
    <col min="2308" max="2308" width="9.7109375" style="20" customWidth="1"/>
    <col min="2309" max="2312" width="10.7109375" style="20" customWidth="1"/>
    <col min="2313" max="2559" width="9.140625" style="20"/>
    <col min="2560" max="2560" width="28.7109375" style="20" customWidth="1"/>
    <col min="2561" max="2562" width="10.7109375" style="20" customWidth="1"/>
    <col min="2563" max="2563" width="11.140625" style="20" customWidth="1"/>
    <col min="2564" max="2564" width="9.7109375" style="20" customWidth="1"/>
    <col min="2565" max="2568" width="10.7109375" style="20" customWidth="1"/>
    <col min="2569" max="2815" width="9.140625" style="20"/>
    <col min="2816" max="2816" width="28.7109375" style="20" customWidth="1"/>
    <col min="2817" max="2818" width="10.7109375" style="20" customWidth="1"/>
    <col min="2819" max="2819" width="11.140625" style="20" customWidth="1"/>
    <col min="2820" max="2820" width="9.7109375" style="20" customWidth="1"/>
    <col min="2821" max="2824" width="10.7109375" style="20" customWidth="1"/>
    <col min="2825" max="3071" width="9.140625" style="20"/>
    <col min="3072" max="3072" width="28.7109375" style="20" customWidth="1"/>
    <col min="3073" max="3074" width="10.7109375" style="20" customWidth="1"/>
    <col min="3075" max="3075" width="11.140625" style="20" customWidth="1"/>
    <col min="3076" max="3076" width="9.7109375" style="20" customWidth="1"/>
    <col min="3077" max="3080" width="10.7109375" style="20" customWidth="1"/>
    <col min="3081" max="3327" width="9.140625" style="20"/>
    <col min="3328" max="3328" width="28.7109375" style="20" customWidth="1"/>
    <col min="3329" max="3330" width="10.7109375" style="20" customWidth="1"/>
    <col min="3331" max="3331" width="11.140625" style="20" customWidth="1"/>
    <col min="3332" max="3332" width="9.7109375" style="20" customWidth="1"/>
    <col min="3333" max="3336" width="10.7109375" style="20" customWidth="1"/>
    <col min="3337" max="3583" width="9.140625" style="20"/>
    <col min="3584" max="3584" width="28.7109375" style="20" customWidth="1"/>
    <col min="3585" max="3586" width="10.7109375" style="20" customWidth="1"/>
    <col min="3587" max="3587" width="11.140625" style="20" customWidth="1"/>
    <col min="3588" max="3588" width="9.7109375" style="20" customWidth="1"/>
    <col min="3589" max="3592" width="10.7109375" style="20" customWidth="1"/>
    <col min="3593" max="3839" width="9.140625" style="20"/>
    <col min="3840" max="3840" width="28.7109375" style="20" customWidth="1"/>
    <col min="3841" max="3842" width="10.7109375" style="20" customWidth="1"/>
    <col min="3843" max="3843" width="11.140625" style="20" customWidth="1"/>
    <col min="3844" max="3844" width="9.7109375" style="20" customWidth="1"/>
    <col min="3845" max="3848" width="10.7109375" style="20" customWidth="1"/>
    <col min="3849" max="4095" width="9.140625" style="20"/>
    <col min="4096" max="4096" width="28.7109375" style="20" customWidth="1"/>
    <col min="4097" max="4098" width="10.7109375" style="20" customWidth="1"/>
    <col min="4099" max="4099" width="11.140625" style="20" customWidth="1"/>
    <col min="4100" max="4100" width="9.7109375" style="20" customWidth="1"/>
    <col min="4101" max="4104" width="10.7109375" style="20" customWidth="1"/>
    <col min="4105" max="4351" width="9.140625" style="20"/>
    <col min="4352" max="4352" width="28.7109375" style="20" customWidth="1"/>
    <col min="4353" max="4354" width="10.7109375" style="20" customWidth="1"/>
    <col min="4355" max="4355" width="11.140625" style="20" customWidth="1"/>
    <col min="4356" max="4356" width="9.7109375" style="20" customWidth="1"/>
    <col min="4357" max="4360" width="10.7109375" style="20" customWidth="1"/>
    <col min="4361" max="4607" width="9.140625" style="20"/>
    <col min="4608" max="4608" width="28.7109375" style="20" customWidth="1"/>
    <col min="4609" max="4610" width="10.7109375" style="20" customWidth="1"/>
    <col min="4611" max="4611" width="11.140625" style="20" customWidth="1"/>
    <col min="4612" max="4612" width="9.7109375" style="20" customWidth="1"/>
    <col min="4613" max="4616" width="10.7109375" style="20" customWidth="1"/>
    <col min="4617" max="4863" width="9.140625" style="20"/>
    <col min="4864" max="4864" width="28.7109375" style="20" customWidth="1"/>
    <col min="4865" max="4866" width="10.7109375" style="20" customWidth="1"/>
    <col min="4867" max="4867" width="11.140625" style="20" customWidth="1"/>
    <col min="4868" max="4868" width="9.7109375" style="20" customWidth="1"/>
    <col min="4869" max="4872" width="10.7109375" style="20" customWidth="1"/>
    <col min="4873" max="5119" width="9.140625" style="20"/>
    <col min="5120" max="5120" width="28.7109375" style="20" customWidth="1"/>
    <col min="5121" max="5122" width="10.7109375" style="20" customWidth="1"/>
    <col min="5123" max="5123" width="11.140625" style="20" customWidth="1"/>
    <col min="5124" max="5124" width="9.7109375" style="20" customWidth="1"/>
    <col min="5125" max="5128" width="10.7109375" style="20" customWidth="1"/>
    <col min="5129" max="5375" width="9.140625" style="20"/>
    <col min="5376" max="5376" width="28.7109375" style="20" customWidth="1"/>
    <col min="5377" max="5378" width="10.7109375" style="20" customWidth="1"/>
    <col min="5379" max="5379" width="11.140625" style="20" customWidth="1"/>
    <col min="5380" max="5380" width="9.7109375" style="20" customWidth="1"/>
    <col min="5381" max="5384" width="10.7109375" style="20" customWidth="1"/>
    <col min="5385" max="5631" width="9.140625" style="20"/>
    <col min="5632" max="5632" width="28.7109375" style="20" customWidth="1"/>
    <col min="5633" max="5634" width="10.7109375" style="20" customWidth="1"/>
    <col min="5635" max="5635" width="11.140625" style="20" customWidth="1"/>
    <col min="5636" max="5636" width="9.7109375" style="20" customWidth="1"/>
    <col min="5637" max="5640" width="10.7109375" style="20" customWidth="1"/>
    <col min="5641" max="5887" width="9.140625" style="20"/>
    <col min="5888" max="5888" width="28.7109375" style="20" customWidth="1"/>
    <col min="5889" max="5890" width="10.7109375" style="20" customWidth="1"/>
    <col min="5891" max="5891" width="11.140625" style="20" customWidth="1"/>
    <col min="5892" max="5892" width="9.7109375" style="20" customWidth="1"/>
    <col min="5893" max="5896" width="10.7109375" style="20" customWidth="1"/>
    <col min="5897" max="6143" width="9.140625" style="20"/>
    <col min="6144" max="6144" width="28.7109375" style="20" customWidth="1"/>
    <col min="6145" max="6146" width="10.7109375" style="20" customWidth="1"/>
    <col min="6147" max="6147" width="11.140625" style="20" customWidth="1"/>
    <col min="6148" max="6148" width="9.7109375" style="20" customWidth="1"/>
    <col min="6149" max="6152" width="10.7109375" style="20" customWidth="1"/>
    <col min="6153" max="6399" width="9.140625" style="20"/>
    <col min="6400" max="6400" width="28.7109375" style="20" customWidth="1"/>
    <col min="6401" max="6402" width="10.7109375" style="20" customWidth="1"/>
    <col min="6403" max="6403" width="11.140625" style="20" customWidth="1"/>
    <col min="6404" max="6404" width="9.7109375" style="20" customWidth="1"/>
    <col min="6405" max="6408" width="10.7109375" style="20" customWidth="1"/>
    <col min="6409" max="6655" width="9.140625" style="20"/>
    <col min="6656" max="6656" width="28.7109375" style="20" customWidth="1"/>
    <col min="6657" max="6658" width="10.7109375" style="20" customWidth="1"/>
    <col min="6659" max="6659" width="11.140625" style="20" customWidth="1"/>
    <col min="6660" max="6660" width="9.7109375" style="20" customWidth="1"/>
    <col min="6661" max="6664" width="10.7109375" style="20" customWidth="1"/>
    <col min="6665" max="6911" width="9.140625" style="20"/>
    <col min="6912" max="6912" width="28.7109375" style="20" customWidth="1"/>
    <col min="6913" max="6914" width="10.7109375" style="20" customWidth="1"/>
    <col min="6915" max="6915" width="11.140625" style="20" customWidth="1"/>
    <col min="6916" max="6916" width="9.7109375" style="20" customWidth="1"/>
    <col min="6917" max="6920" width="10.7109375" style="20" customWidth="1"/>
    <col min="6921" max="7167" width="9.140625" style="20"/>
    <col min="7168" max="7168" width="28.7109375" style="20" customWidth="1"/>
    <col min="7169" max="7170" width="10.7109375" style="20" customWidth="1"/>
    <col min="7171" max="7171" width="11.140625" style="20" customWidth="1"/>
    <col min="7172" max="7172" width="9.7109375" style="20" customWidth="1"/>
    <col min="7173" max="7176" width="10.7109375" style="20" customWidth="1"/>
    <col min="7177" max="7423" width="9.140625" style="20"/>
    <col min="7424" max="7424" width="28.7109375" style="20" customWidth="1"/>
    <col min="7425" max="7426" width="10.7109375" style="20" customWidth="1"/>
    <col min="7427" max="7427" width="11.140625" style="20" customWidth="1"/>
    <col min="7428" max="7428" width="9.7109375" style="20" customWidth="1"/>
    <col min="7429" max="7432" width="10.7109375" style="20" customWidth="1"/>
    <col min="7433" max="7679" width="9.140625" style="20"/>
    <col min="7680" max="7680" width="28.7109375" style="20" customWidth="1"/>
    <col min="7681" max="7682" width="10.7109375" style="20" customWidth="1"/>
    <col min="7683" max="7683" width="11.140625" style="20" customWidth="1"/>
    <col min="7684" max="7684" width="9.7109375" style="20" customWidth="1"/>
    <col min="7685" max="7688" width="10.7109375" style="20" customWidth="1"/>
    <col min="7689" max="7935" width="9.140625" style="20"/>
    <col min="7936" max="7936" width="28.7109375" style="20" customWidth="1"/>
    <col min="7937" max="7938" width="10.7109375" style="20" customWidth="1"/>
    <col min="7939" max="7939" width="11.140625" style="20" customWidth="1"/>
    <col min="7940" max="7940" width="9.7109375" style="20" customWidth="1"/>
    <col min="7941" max="7944" width="10.7109375" style="20" customWidth="1"/>
    <col min="7945" max="8191" width="9.140625" style="20"/>
    <col min="8192" max="8192" width="28.7109375" style="20" customWidth="1"/>
    <col min="8193" max="8194" width="10.7109375" style="20" customWidth="1"/>
    <col min="8195" max="8195" width="11.140625" style="20" customWidth="1"/>
    <col min="8196" max="8196" width="9.7109375" style="20" customWidth="1"/>
    <col min="8197" max="8200" width="10.7109375" style="20" customWidth="1"/>
    <col min="8201" max="8447" width="9.140625" style="20"/>
    <col min="8448" max="8448" width="28.7109375" style="20" customWidth="1"/>
    <col min="8449" max="8450" width="10.7109375" style="20" customWidth="1"/>
    <col min="8451" max="8451" width="11.140625" style="20" customWidth="1"/>
    <col min="8452" max="8452" width="9.7109375" style="20" customWidth="1"/>
    <col min="8453" max="8456" width="10.7109375" style="20" customWidth="1"/>
    <col min="8457" max="8703" width="9.140625" style="20"/>
    <col min="8704" max="8704" width="28.7109375" style="20" customWidth="1"/>
    <col min="8705" max="8706" width="10.7109375" style="20" customWidth="1"/>
    <col min="8707" max="8707" width="11.140625" style="20" customWidth="1"/>
    <col min="8708" max="8708" width="9.7109375" style="20" customWidth="1"/>
    <col min="8709" max="8712" width="10.7109375" style="20" customWidth="1"/>
    <col min="8713" max="8959" width="9.140625" style="20"/>
    <col min="8960" max="8960" width="28.7109375" style="20" customWidth="1"/>
    <col min="8961" max="8962" width="10.7109375" style="20" customWidth="1"/>
    <col min="8963" max="8963" width="11.140625" style="20" customWidth="1"/>
    <col min="8964" max="8964" width="9.7109375" style="20" customWidth="1"/>
    <col min="8965" max="8968" width="10.7109375" style="20" customWidth="1"/>
    <col min="8969" max="9215" width="9.140625" style="20"/>
    <col min="9216" max="9216" width="28.7109375" style="20" customWidth="1"/>
    <col min="9217" max="9218" width="10.7109375" style="20" customWidth="1"/>
    <col min="9219" max="9219" width="11.140625" style="20" customWidth="1"/>
    <col min="9220" max="9220" width="9.7109375" style="20" customWidth="1"/>
    <col min="9221" max="9224" width="10.7109375" style="20" customWidth="1"/>
    <col min="9225" max="9471" width="9.140625" style="20"/>
    <col min="9472" max="9472" width="28.7109375" style="20" customWidth="1"/>
    <col min="9473" max="9474" width="10.7109375" style="20" customWidth="1"/>
    <col min="9475" max="9475" width="11.140625" style="20" customWidth="1"/>
    <col min="9476" max="9476" width="9.7109375" style="20" customWidth="1"/>
    <col min="9477" max="9480" width="10.7109375" style="20" customWidth="1"/>
    <col min="9481" max="9727" width="9.140625" style="20"/>
    <col min="9728" max="9728" width="28.7109375" style="20" customWidth="1"/>
    <col min="9729" max="9730" width="10.7109375" style="20" customWidth="1"/>
    <col min="9731" max="9731" width="11.140625" style="20" customWidth="1"/>
    <col min="9732" max="9732" width="9.7109375" style="20" customWidth="1"/>
    <col min="9733" max="9736" width="10.7109375" style="20" customWidth="1"/>
    <col min="9737" max="9983" width="9.140625" style="20"/>
    <col min="9984" max="9984" width="28.7109375" style="20" customWidth="1"/>
    <col min="9985" max="9986" width="10.7109375" style="20" customWidth="1"/>
    <col min="9987" max="9987" width="11.140625" style="20" customWidth="1"/>
    <col min="9988" max="9988" width="9.7109375" style="20" customWidth="1"/>
    <col min="9989" max="9992" width="10.7109375" style="20" customWidth="1"/>
    <col min="9993" max="10239" width="9.140625" style="20"/>
    <col min="10240" max="10240" width="28.7109375" style="20" customWidth="1"/>
    <col min="10241" max="10242" width="10.7109375" style="20" customWidth="1"/>
    <col min="10243" max="10243" width="11.140625" style="20" customWidth="1"/>
    <col min="10244" max="10244" width="9.7109375" style="20" customWidth="1"/>
    <col min="10245" max="10248" width="10.7109375" style="20" customWidth="1"/>
    <col min="10249" max="10495" width="9.140625" style="20"/>
    <col min="10496" max="10496" width="28.7109375" style="20" customWidth="1"/>
    <col min="10497" max="10498" width="10.7109375" style="20" customWidth="1"/>
    <col min="10499" max="10499" width="11.140625" style="20" customWidth="1"/>
    <col min="10500" max="10500" width="9.7109375" style="20" customWidth="1"/>
    <col min="10501" max="10504" width="10.7109375" style="20" customWidth="1"/>
    <col min="10505" max="10751" width="9.140625" style="20"/>
    <col min="10752" max="10752" width="28.7109375" style="20" customWidth="1"/>
    <col min="10753" max="10754" width="10.7109375" style="20" customWidth="1"/>
    <col min="10755" max="10755" width="11.140625" style="20" customWidth="1"/>
    <col min="10756" max="10756" width="9.7109375" style="20" customWidth="1"/>
    <col min="10757" max="10760" width="10.7109375" style="20" customWidth="1"/>
    <col min="10761" max="11007" width="9.140625" style="20"/>
    <col min="11008" max="11008" width="28.7109375" style="20" customWidth="1"/>
    <col min="11009" max="11010" width="10.7109375" style="20" customWidth="1"/>
    <col min="11011" max="11011" width="11.140625" style="20" customWidth="1"/>
    <col min="11012" max="11012" width="9.7109375" style="20" customWidth="1"/>
    <col min="11013" max="11016" width="10.7109375" style="20" customWidth="1"/>
    <col min="11017" max="11263" width="9.140625" style="20"/>
    <col min="11264" max="11264" width="28.7109375" style="20" customWidth="1"/>
    <col min="11265" max="11266" width="10.7109375" style="20" customWidth="1"/>
    <col min="11267" max="11267" width="11.140625" style="20" customWidth="1"/>
    <col min="11268" max="11268" width="9.7109375" style="20" customWidth="1"/>
    <col min="11269" max="11272" width="10.7109375" style="20" customWidth="1"/>
    <col min="11273" max="11519" width="9.140625" style="20"/>
    <col min="11520" max="11520" width="28.7109375" style="20" customWidth="1"/>
    <col min="11521" max="11522" width="10.7109375" style="20" customWidth="1"/>
    <col min="11523" max="11523" width="11.140625" style="20" customWidth="1"/>
    <col min="11524" max="11524" width="9.7109375" style="20" customWidth="1"/>
    <col min="11525" max="11528" width="10.7109375" style="20" customWidth="1"/>
    <col min="11529" max="11775" width="9.140625" style="20"/>
    <col min="11776" max="11776" width="28.7109375" style="20" customWidth="1"/>
    <col min="11777" max="11778" width="10.7109375" style="20" customWidth="1"/>
    <col min="11779" max="11779" width="11.140625" style="20" customWidth="1"/>
    <col min="11780" max="11780" width="9.7109375" style="20" customWidth="1"/>
    <col min="11781" max="11784" width="10.7109375" style="20" customWidth="1"/>
    <col min="11785" max="12031" width="9.140625" style="20"/>
    <col min="12032" max="12032" width="28.7109375" style="20" customWidth="1"/>
    <col min="12033" max="12034" width="10.7109375" style="20" customWidth="1"/>
    <col min="12035" max="12035" width="11.140625" style="20" customWidth="1"/>
    <col min="12036" max="12036" width="9.7109375" style="20" customWidth="1"/>
    <col min="12037" max="12040" width="10.7109375" style="20" customWidth="1"/>
    <col min="12041" max="12287" width="9.140625" style="20"/>
    <col min="12288" max="12288" width="28.7109375" style="20" customWidth="1"/>
    <col min="12289" max="12290" width="10.7109375" style="20" customWidth="1"/>
    <col min="12291" max="12291" width="11.140625" style="20" customWidth="1"/>
    <col min="12292" max="12292" width="9.7109375" style="20" customWidth="1"/>
    <col min="12293" max="12296" width="10.7109375" style="20" customWidth="1"/>
    <col min="12297" max="12543" width="9.140625" style="20"/>
    <col min="12544" max="12544" width="28.7109375" style="20" customWidth="1"/>
    <col min="12545" max="12546" width="10.7109375" style="20" customWidth="1"/>
    <col min="12547" max="12547" width="11.140625" style="20" customWidth="1"/>
    <col min="12548" max="12548" width="9.7109375" style="20" customWidth="1"/>
    <col min="12549" max="12552" width="10.7109375" style="20" customWidth="1"/>
    <col min="12553" max="12799" width="9.140625" style="20"/>
    <col min="12800" max="12800" width="28.7109375" style="20" customWidth="1"/>
    <col min="12801" max="12802" width="10.7109375" style="20" customWidth="1"/>
    <col min="12803" max="12803" width="11.140625" style="20" customWidth="1"/>
    <col min="12804" max="12804" width="9.7109375" style="20" customWidth="1"/>
    <col min="12805" max="12808" width="10.7109375" style="20" customWidth="1"/>
    <col min="12809" max="13055" width="9.140625" style="20"/>
    <col min="13056" max="13056" width="28.7109375" style="20" customWidth="1"/>
    <col min="13057" max="13058" width="10.7109375" style="20" customWidth="1"/>
    <col min="13059" max="13059" width="11.140625" style="20" customWidth="1"/>
    <col min="13060" max="13060" width="9.7109375" style="20" customWidth="1"/>
    <col min="13061" max="13064" width="10.7109375" style="20" customWidth="1"/>
    <col min="13065" max="13311" width="9.140625" style="20"/>
    <col min="13312" max="13312" width="28.7109375" style="20" customWidth="1"/>
    <col min="13313" max="13314" width="10.7109375" style="20" customWidth="1"/>
    <col min="13315" max="13315" width="11.140625" style="20" customWidth="1"/>
    <col min="13316" max="13316" width="9.7109375" style="20" customWidth="1"/>
    <col min="13317" max="13320" width="10.7109375" style="20" customWidth="1"/>
    <col min="13321" max="13567" width="9.140625" style="20"/>
    <col min="13568" max="13568" width="28.7109375" style="20" customWidth="1"/>
    <col min="13569" max="13570" width="10.7109375" style="20" customWidth="1"/>
    <col min="13571" max="13571" width="11.140625" style="20" customWidth="1"/>
    <col min="13572" max="13572" width="9.7109375" style="20" customWidth="1"/>
    <col min="13573" max="13576" width="10.7109375" style="20" customWidth="1"/>
    <col min="13577" max="13823" width="9.140625" style="20"/>
    <col min="13824" max="13824" width="28.7109375" style="20" customWidth="1"/>
    <col min="13825" max="13826" width="10.7109375" style="20" customWidth="1"/>
    <col min="13827" max="13827" width="11.140625" style="20" customWidth="1"/>
    <col min="13828" max="13828" width="9.7109375" style="20" customWidth="1"/>
    <col min="13829" max="13832" width="10.7109375" style="20" customWidth="1"/>
    <col min="13833" max="14079" width="9.140625" style="20"/>
    <col min="14080" max="14080" width="28.7109375" style="20" customWidth="1"/>
    <col min="14081" max="14082" width="10.7109375" style="20" customWidth="1"/>
    <col min="14083" max="14083" width="11.140625" style="20" customWidth="1"/>
    <col min="14084" max="14084" width="9.7109375" style="20" customWidth="1"/>
    <col min="14085" max="14088" width="10.7109375" style="20" customWidth="1"/>
    <col min="14089" max="14335" width="9.140625" style="20"/>
    <col min="14336" max="14336" width="28.7109375" style="20" customWidth="1"/>
    <col min="14337" max="14338" width="10.7109375" style="20" customWidth="1"/>
    <col min="14339" max="14339" width="11.140625" style="20" customWidth="1"/>
    <col min="14340" max="14340" width="9.7109375" style="20" customWidth="1"/>
    <col min="14341" max="14344" width="10.7109375" style="20" customWidth="1"/>
    <col min="14345" max="14591" width="9.140625" style="20"/>
    <col min="14592" max="14592" width="28.7109375" style="20" customWidth="1"/>
    <col min="14593" max="14594" width="10.7109375" style="20" customWidth="1"/>
    <col min="14595" max="14595" width="11.140625" style="20" customWidth="1"/>
    <col min="14596" max="14596" width="9.7109375" style="20" customWidth="1"/>
    <col min="14597" max="14600" width="10.7109375" style="20" customWidth="1"/>
    <col min="14601" max="14847" width="9.140625" style="20"/>
    <col min="14848" max="14848" width="28.7109375" style="20" customWidth="1"/>
    <col min="14849" max="14850" width="10.7109375" style="20" customWidth="1"/>
    <col min="14851" max="14851" width="11.140625" style="20" customWidth="1"/>
    <col min="14852" max="14852" width="9.7109375" style="20" customWidth="1"/>
    <col min="14853" max="14856" width="10.7109375" style="20" customWidth="1"/>
    <col min="14857" max="15103" width="9.140625" style="20"/>
    <col min="15104" max="15104" width="28.7109375" style="20" customWidth="1"/>
    <col min="15105" max="15106" width="10.7109375" style="20" customWidth="1"/>
    <col min="15107" max="15107" width="11.140625" style="20" customWidth="1"/>
    <col min="15108" max="15108" width="9.7109375" style="20" customWidth="1"/>
    <col min="15109" max="15112" width="10.7109375" style="20" customWidth="1"/>
    <col min="15113" max="15359" width="9.140625" style="20"/>
    <col min="15360" max="15360" width="28.7109375" style="20" customWidth="1"/>
    <col min="15361" max="15362" width="10.7109375" style="20" customWidth="1"/>
    <col min="15363" max="15363" width="11.140625" style="20" customWidth="1"/>
    <col min="15364" max="15364" width="9.7109375" style="20" customWidth="1"/>
    <col min="15365" max="15368" width="10.7109375" style="20" customWidth="1"/>
    <col min="15369" max="15615" width="9.140625" style="20"/>
    <col min="15616" max="15616" width="28.7109375" style="20" customWidth="1"/>
    <col min="15617" max="15618" width="10.7109375" style="20" customWidth="1"/>
    <col min="15619" max="15619" width="11.140625" style="20" customWidth="1"/>
    <col min="15620" max="15620" width="9.7109375" style="20" customWidth="1"/>
    <col min="15621" max="15624" width="10.7109375" style="20" customWidth="1"/>
    <col min="15625" max="15871" width="9.140625" style="20"/>
    <col min="15872" max="15872" width="28.7109375" style="20" customWidth="1"/>
    <col min="15873" max="15874" width="10.7109375" style="20" customWidth="1"/>
    <col min="15875" max="15875" width="11.140625" style="20" customWidth="1"/>
    <col min="15876" max="15876" width="9.7109375" style="20" customWidth="1"/>
    <col min="15877" max="15880" width="10.7109375" style="20" customWidth="1"/>
    <col min="15881" max="16127" width="9.140625" style="20"/>
    <col min="16128" max="16128" width="28.7109375" style="20" customWidth="1"/>
    <col min="16129" max="16130" width="10.7109375" style="20" customWidth="1"/>
    <col min="16131" max="16131" width="11.140625" style="20" customWidth="1"/>
    <col min="16132" max="16132" width="9.7109375" style="20" customWidth="1"/>
    <col min="16133" max="16136" width="10.7109375" style="20" customWidth="1"/>
    <col min="16137" max="16384" width="9.140625" style="20"/>
  </cols>
  <sheetData>
    <row r="1" spans="1:10" s="2" customFormat="1" ht="12.75" x14ac:dyDescent="0.2">
      <c r="A1" s="24"/>
      <c r="B1" s="24"/>
      <c r="C1" s="24"/>
      <c r="D1" s="24"/>
      <c r="E1" s="24"/>
      <c r="F1" s="24"/>
      <c r="G1" s="24"/>
      <c r="H1" s="24"/>
      <c r="I1" s="161" t="s">
        <v>406</v>
      </c>
      <c r="J1" s="161"/>
    </row>
    <row r="2" spans="1:10" s="3" customFormat="1" ht="30" customHeight="1" x14ac:dyDescent="0.2">
      <c r="I2" s="163" t="s">
        <v>440</v>
      </c>
      <c r="J2" s="163"/>
    </row>
    <row r="3" spans="1:10" s="2" customFormat="1" ht="33" customHeight="1" x14ac:dyDescent="0.2">
      <c r="A3" s="24"/>
      <c r="B3" s="24"/>
      <c r="C3" s="24"/>
      <c r="D3" s="24"/>
      <c r="E3" s="24"/>
      <c r="F3" s="24"/>
      <c r="G3" s="24"/>
      <c r="H3" s="24"/>
      <c r="I3" s="162" t="s">
        <v>429</v>
      </c>
      <c r="J3" s="162"/>
    </row>
    <row r="4" spans="1:10" s="2" customFormat="1" ht="38.25" customHeight="1" x14ac:dyDescent="0.2">
      <c r="A4" s="24"/>
      <c r="B4" s="24"/>
      <c r="C4" s="24"/>
      <c r="D4" s="24"/>
      <c r="E4" s="24"/>
      <c r="F4" s="24"/>
      <c r="G4" s="24"/>
      <c r="H4" s="24"/>
      <c r="I4" s="164" t="s">
        <v>174</v>
      </c>
      <c r="J4" s="164"/>
    </row>
    <row r="5" spans="1:10" ht="16.5" customHeight="1" x14ac:dyDescent="0.25">
      <c r="A5" s="17"/>
      <c r="B5" s="17"/>
      <c r="C5" s="18"/>
      <c r="D5" s="18"/>
      <c r="F5" s="17"/>
      <c r="I5" s="166"/>
      <c r="J5" s="166"/>
    </row>
    <row r="6" spans="1:10" x14ac:dyDescent="0.25">
      <c r="A6" s="17"/>
      <c r="B6" s="17"/>
      <c r="C6" s="17"/>
      <c r="D6" s="17"/>
      <c r="E6" s="17"/>
      <c r="F6" s="17"/>
      <c r="G6" s="21"/>
      <c r="H6" s="21"/>
    </row>
    <row r="7" spans="1:10" ht="41.25" customHeight="1" x14ac:dyDescent="0.25">
      <c r="A7" s="168" t="s">
        <v>175</v>
      </c>
      <c r="B7" s="168"/>
      <c r="C7" s="168"/>
      <c r="D7" s="168"/>
      <c r="E7" s="168"/>
      <c r="F7" s="168"/>
      <c r="G7" s="168"/>
      <c r="H7" s="168"/>
      <c r="I7" s="168"/>
      <c r="J7" s="168"/>
    </row>
    <row r="8" spans="1:10" ht="12.75" customHeight="1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</row>
    <row r="9" spans="1:10" ht="12.75" customHeight="1" x14ac:dyDescent="0.25">
      <c r="A9" s="165" t="s">
        <v>176</v>
      </c>
      <c r="B9" s="165"/>
      <c r="C9" s="165"/>
      <c r="D9" s="165"/>
      <c r="E9" s="165"/>
      <c r="F9" s="165"/>
      <c r="G9" s="165"/>
      <c r="H9" s="165"/>
      <c r="I9" s="165"/>
      <c r="J9" s="165"/>
    </row>
    <row r="10" spans="1:10" ht="12.75" customHeight="1" x14ac:dyDescent="0.25">
      <c r="A10" s="167" t="s">
        <v>177</v>
      </c>
      <c r="B10" s="167"/>
      <c r="C10" s="167"/>
      <c r="D10" s="167"/>
      <c r="E10" s="167"/>
      <c r="F10" s="167"/>
      <c r="G10" s="167" t="s">
        <v>178</v>
      </c>
      <c r="H10" s="167"/>
      <c r="I10" s="167" t="s">
        <v>179</v>
      </c>
      <c r="J10" s="167"/>
    </row>
    <row r="11" spans="1:10" ht="25.5" customHeight="1" x14ac:dyDescent="0.25">
      <c r="A11" s="165" t="s">
        <v>203</v>
      </c>
      <c r="B11" s="165"/>
      <c r="C11" s="165" t="s">
        <v>204</v>
      </c>
      <c r="D11" s="165"/>
      <c r="E11" s="165" t="s">
        <v>180</v>
      </c>
      <c r="F11" s="165"/>
      <c r="G11" s="31" t="s">
        <v>181</v>
      </c>
      <c r="H11" s="31" t="s">
        <v>182</v>
      </c>
      <c r="I11" s="32" t="s">
        <v>183</v>
      </c>
      <c r="J11" s="32" t="s">
        <v>184</v>
      </c>
    </row>
    <row r="12" spans="1:10" ht="12.75" customHeight="1" x14ac:dyDescent="0.25">
      <c r="A12" s="31" t="s">
        <v>112</v>
      </c>
      <c r="B12" s="31" t="s">
        <v>113</v>
      </c>
      <c r="C12" s="31" t="s">
        <v>112</v>
      </c>
      <c r="D12" s="31" t="s">
        <v>113</v>
      </c>
      <c r="E12" s="31" t="s">
        <v>112</v>
      </c>
      <c r="F12" s="31" t="s">
        <v>113</v>
      </c>
      <c r="G12" s="31" t="s">
        <v>112</v>
      </c>
      <c r="H12" s="31" t="s">
        <v>113</v>
      </c>
      <c r="I12" s="31" t="s">
        <v>112</v>
      </c>
      <c r="J12" s="31" t="s">
        <v>113</v>
      </c>
    </row>
    <row r="13" spans="1:10" x14ac:dyDescent="0.25">
      <c r="A13" s="22">
        <v>4.8658000000000001</v>
      </c>
      <c r="B13" s="22">
        <v>4.8022999999999998</v>
      </c>
      <c r="C13" s="22">
        <v>2.6055999999999999</v>
      </c>
      <c r="D13" s="22">
        <v>2.5706000000000002</v>
      </c>
      <c r="E13" s="22">
        <v>1.2426999999999999</v>
      </c>
      <c r="F13" s="22">
        <v>1.2677</v>
      </c>
      <c r="G13" s="22">
        <v>0.4128</v>
      </c>
      <c r="H13" s="22">
        <v>0.81740000000000002</v>
      </c>
      <c r="I13" s="22">
        <v>0.93799999999999994</v>
      </c>
      <c r="J13" s="22">
        <v>1.22</v>
      </c>
    </row>
    <row r="14" spans="1:10" x14ac:dyDescent="0.25">
      <c r="A14" s="23"/>
      <c r="B14" s="23"/>
      <c r="C14" s="23"/>
      <c r="D14" s="23"/>
      <c r="E14" s="23"/>
      <c r="F14" s="23"/>
      <c r="G14" s="23"/>
      <c r="H14" s="23"/>
    </row>
    <row r="15" spans="1:10" ht="25.5" customHeight="1" x14ac:dyDescent="0.25">
      <c r="A15" s="23"/>
      <c r="B15" s="23"/>
      <c r="C15" s="23"/>
      <c r="D15" s="23"/>
      <c r="E15" s="23"/>
      <c r="F15" s="23"/>
      <c r="G15" s="23"/>
      <c r="H15" s="23"/>
    </row>
    <row r="16" spans="1:10" s="142" customFormat="1" x14ac:dyDescent="0.25">
      <c r="A16" s="141">
        <v>4.4946000000000002</v>
      </c>
      <c r="B16" s="141">
        <v>4.5156999999999998</v>
      </c>
      <c r="C16" s="141">
        <v>2.6478000000000002</v>
      </c>
      <c r="D16" s="141">
        <v>2.5981000000000001</v>
      </c>
      <c r="E16" s="141">
        <v>1.2889999999999999</v>
      </c>
      <c r="F16" s="141">
        <v>1.3103</v>
      </c>
      <c r="G16" s="141">
        <v>0.39750000000000002</v>
      </c>
      <c r="H16" s="141">
        <v>0.79279999999999995</v>
      </c>
      <c r="I16" s="141">
        <v>0.95440000000000003</v>
      </c>
      <c r="J16" s="141">
        <v>1.2318</v>
      </c>
    </row>
    <row r="17" spans="1:10" s="142" customFormat="1" x14ac:dyDescent="0.25">
      <c r="A17" s="143">
        <f>A13/A16</f>
        <v>1.0825879944822676</v>
      </c>
      <c r="B17" s="143">
        <f t="shared" ref="B17:J17" si="0">B13/B16</f>
        <v>1.0634674579799366</v>
      </c>
      <c r="C17" s="143">
        <f t="shared" si="0"/>
        <v>0.98406224035047951</v>
      </c>
      <c r="D17" s="143">
        <f t="shared" si="0"/>
        <v>0.98941534198067826</v>
      </c>
      <c r="E17" s="143">
        <f t="shared" si="0"/>
        <v>0.96408068269976721</v>
      </c>
      <c r="F17" s="143">
        <f t="shared" si="0"/>
        <v>0.96748836144394412</v>
      </c>
      <c r="G17" s="143">
        <f t="shared" si="0"/>
        <v>1.0384905660377357</v>
      </c>
      <c r="H17" s="143">
        <f t="shared" si="0"/>
        <v>1.0310292633703331</v>
      </c>
      <c r="I17" s="143">
        <f t="shared" si="0"/>
        <v>0.98281642917015921</v>
      </c>
      <c r="J17" s="143">
        <f t="shared" si="0"/>
        <v>0.99042052281214477</v>
      </c>
    </row>
    <row r="18" spans="1:10" x14ac:dyDescent="0.25">
      <c r="A18" s="23"/>
      <c r="B18" s="23"/>
      <c r="C18" s="23"/>
      <c r="D18" s="23"/>
      <c r="E18" s="23"/>
      <c r="F18" s="23"/>
      <c r="G18" s="23"/>
      <c r="H18" s="20"/>
    </row>
    <row r="19" spans="1:10" x14ac:dyDescent="0.25">
      <c r="A19" s="23"/>
      <c r="B19" s="23"/>
      <c r="C19" s="23"/>
      <c r="D19" s="23"/>
      <c r="E19" s="23"/>
      <c r="F19" s="23"/>
      <c r="G19" s="23"/>
      <c r="H19" s="20"/>
    </row>
    <row r="20" spans="1:10" x14ac:dyDescent="0.25">
      <c r="A20" s="23"/>
      <c r="B20" s="23"/>
      <c r="C20" s="23"/>
      <c r="D20" s="23"/>
      <c r="E20" s="23"/>
      <c r="F20" s="23"/>
      <c r="G20" s="23"/>
      <c r="H20" s="20"/>
    </row>
    <row r="21" spans="1:10" x14ac:dyDescent="0.25">
      <c r="A21" s="23"/>
      <c r="B21" s="23"/>
      <c r="C21" s="23"/>
      <c r="D21" s="23"/>
      <c r="E21" s="23"/>
      <c r="F21" s="23"/>
      <c r="G21" s="23"/>
      <c r="H21" s="20"/>
    </row>
    <row r="22" spans="1:10" x14ac:dyDescent="0.25">
      <c r="A22" s="23"/>
      <c r="B22" s="23"/>
      <c r="C22" s="23"/>
      <c r="D22" s="23"/>
      <c r="E22" s="23"/>
      <c r="F22" s="23"/>
      <c r="G22" s="23"/>
      <c r="H22" s="20"/>
    </row>
    <row r="23" spans="1:10" x14ac:dyDescent="0.25">
      <c r="A23" s="23"/>
      <c r="B23" s="23"/>
      <c r="C23" s="23"/>
      <c r="D23" s="23"/>
      <c r="E23" s="23"/>
      <c r="F23" s="23"/>
      <c r="G23" s="23"/>
      <c r="H23" s="20"/>
    </row>
    <row r="24" spans="1:10" x14ac:dyDescent="0.25">
      <c r="A24" s="20"/>
      <c r="B24" s="20"/>
      <c r="C24" s="20"/>
      <c r="D24" s="20"/>
      <c r="E24" s="20"/>
      <c r="F24" s="20"/>
      <c r="G24" s="20"/>
      <c r="H24" s="20"/>
    </row>
    <row r="25" spans="1:10" x14ac:dyDescent="0.25">
      <c r="A25" s="20"/>
      <c r="B25" s="20"/>
      <c r="C25" s="20"/>
      <c r="D25" s="20"/>
      <c r="E25" s="20"/>
      <c r="F25" s="20"/>
      <c r="G25" s="20"/>
      <c r="H25" s="20"/>
    </row>
    <row r="26" spans="1:10" x14ac:dyDescent="0.25">
      <c r="A26" s="20"/>
      <c r="B26" s="20"/>
      <c r="C26" s="20"/>
      <c r="D26" s="20"/>
      <c r="E26" s="20"/>
      <c r="F26" s="20"/>
      <c r="G26" s="20"/>
      <c r="H26" s="20"/>
    </row>
    <row r="27" spans="1:10" x14ac:dyDescent="0.25">
      <c r="A27" s="20"/>
      <c r="B27" s="20"/>
      <c r="C27" s="20"/>
      <c r="D27" s="20"/>
      <c r="E27" s="20"/>
      <c r="F27" s="20"/>
      <c r="G27" s="20"/>
      <c r="H27" s="20"/>
    </row>
    <row r="28" spans="1:10" x14ac:dyDescent="0.25">
      <c r="A28" s="20"/>
      <c r="B28" s="20"/>
      <c r="C28" s="20"/>
      <c r="D28" s="20"/>
      <c r="E28" s="20"/>
      <c r="F28" s="20"/>
      <c r="G28" s="20"/>
      <c r="H28" s="20"/>
    </row>
    <row r="29" spans="1:10" x14ac:dyDescent="0.25">
      <c r="A29" s="20"/>
      <c r="B29" s="20"/>
      <c r="C29" s="20"/>
      <c r="D29" s="20"/>
      <c r="E29" s="20"/>
      <c r="F29" s="20"/>
      <c r="G29" s="20"/>
      <c r="H29" s="20"/>
    </row>
    <row r="30" spans="1:10" x14ac:dyDescent="0.25">
      <c r="A30" s="20"/>
      <c r="B30" s="20"/>
      <c r="C30" s="20"/>
      <c r="D30" s="20"/>
      <c r="E30" s="20"/>
      <c r="F30" s="20"/>
      <c r="G30" s="20"/>
      <c r="H30" s="20"/>
    </row>
    <row r="31" spans="1:10" x14ac:dyDescent="0.25">
      <c r="A31" s="20"/>
      <c r="B31" s="20"/>
      <c r="C31" s="20"/>
      <c r="D31" s="20"/>
      <c r="E31" s="20"/>
      <c r="F31" s="20"/>
      <c r="G31" s="20"/>
      <c r="H31" s="20"/>
    </row>
    <row r="32" spans="1:10" x14ac:dyDescent="0.25">
      <c r="A32" s="20"/>
      <c r="B32" s="20"/>
      <c r="C32" s="20"/>
      <c r="D32" s="20"/>
      <c r="E32" s="20"/>
      <c r="F32" s="20"/>
      <c r="G32" s="20"/>
      <c r="H32" s="20"/>
    </row>
    <row r="33" spans="1:8" x14ac:dyDescent="0.25">
      <c r="A33" s="20"/>
      <c r="B33" s="20"/>
      <c r="C33" s="20"/>
      <c r="D33" s="20"/>
      <c r="E33" s="20"/>
      <c r="F33" s="20"/>
      <c r="G33" s="20"/>
      <c r="H33" s="20"/>
    </row>
    <row r="34" spans="1:8" x14ac:dyDescent="0.25">
      <c r="A34" s="20"/>
      <c r="B34" s="20"/>
      <c r="C34" s="20"/>
      <c r="D34" s="20"/>
      <c r="E34" s="20"/>
      <c r="F34" s="20"/>
      <c r="G34" s="20"/>
      <c r="H34" s="20"/>
    </row>
    <row r="35" spans="1:8" x14ac:dyDescent="0.25">
      <c r="A35" s="20"/>
      <c r="B35" s="20"/>
      <c r="C35" s="20"/>
      <c r="D35" s="20"/>
      <c r="E35" s="20"/>
      <c r="F35" s="20"/>
      <c r="G35" s="20"/>
      <c r="H35" s="20"/>
    </row>
    <row r="36" spans="1:8" x14ac:dyDescent="0.25">
      <c r="A36" s="20"/>
      <c r="B36" s="20"/>
      <c r="C36" s="20"/>
      <c r="D36" s="20"/>
      <c r="E36" s="20"/>
      <c r="F36" s="20"/>
      <c r="G36" s="20"/>
      <c r="H36" s="20"/>
    </row>
    <row r="37" spans="1:8" x14ac:dyDescent="0.25">
      <c r="A37" s="20"/>
      <c r="B37" s="20"/>
      <c r="C37" s="20"/>
      <c r="D37" s="20"/>
      <c r="E37" s="20"/>
      <c r="F37" s="20"/>
      <c r="G37" s="20"/>
      <c r="H37" s="20"/>
    </row>
    <row r="38" spans="1:8" x14ac:dyDescent="0.25">
      <c r="A38" s="20"/>
      <c r="B38" s="20"/>
      <c r="C38" s="20"/>
      <c r="D38" s="20"/>
      <c r="E38" s="20"/>
      <c r="F38" s="20"/>
      <c r="G38" s="20"/>
      <c r="H38" s="20"/>
    </row>
    <row r="39" spans="1:8" x14ac:dyDescent="0.25">
      <c r="A39" s="20"/>
      <c r="B39" s="20"/>
      <c r="C39" s="20"/>
      <c r="D39" s="20"/>
      <c r="E39" s="20"/>
      <c r="F39" s="20"/>
      <c r="G39" s="20"/>
      <c r="H39" s="20"/>
    </row>
    <row r="40" spans="1:8" x14ac:dyDescent="0.25">
      <c r="A40" s="20"/>
      <c r="B40" s="20"/>
      <c r="C40" s="20"/>
      <c r="D40" s="20"/>
      <c r="E40" s="20"/>
      <c r="F40" s="20"/>
      <c r="G40" s="20"/>
      <c r="H40" s="20"/>
    </row>
    <row r="41" spans="1:8" x14ac:dyDescent="0.25">
      <c r="A41" s="20"/>
      <c r="B41" s="20"/>
      <c r="C41" s="20"/>
      <c r="D41" s="20"/>
      <c r="E41" s="20"/>
      <c r="F41" s="20"/>
      <c r="G41" s="20"/>
      <c r="H41" s="20"/>
    </row>
    <row r="42" spans="1:8" x14ac:dyDescent="0.25">
      <c r="A42" s="20"/>
      <c r="B42" s="20"/>
      <c r="C42" s="20"/>
      <c r="D42" s="20"/>
      <c r="E42" s="20"/>
      <c r="F42" s="20"/>
      <c r="G42" s="20"/>
      <c r="H42" s="20"/>
    </row>
    <row r="43" spans="1:8" x14ac:dyDescent="0.25">
      <c r="A43" s="20"/>
      <c r="B43" s="20"/>
      <c r="C43" s="20"/>
      <c r="D43" s="20"/>
      <c r="E43" s="20"/>
      <c r="F43" s="20"/>
      <c r="G43" s="20"/>
      <c r="H43" s="20"/>
    </row>
    <row r="44" spans="1:8" x14ac:dyDescent="0.25">
      <c r="A44" s="20"/>
      <c r="B44" s="20"/>
      <c r="C44" s="20"/>
      <c r="D44" s="20"/>
      <c r="E44" s="20"/>
      <c r="F44" s="20"/>
      <c r="G44" s="20"/>
      <c r="H44" s="20"/>
    </row>
    <row r="45" spans="1:8" x14ac:dyDescent="0.25">
      <c r="A45" s="20"/>
      <c r="B45" s="20"/>
      <c r="C45" s="20"/>
      <c r="D45" s="20"/>
      <c r="E45" s="20"/>
      <c r="F45" s="20"/>
      <c r="G45" s="20"/>
      <c r="H45" s="20"/>
    </row>
    <row r="46" spans="1:8" x14ac:dyDescent="0.25">
      <c r="A46" s="20"/>
      <c r="B46" s="20"/>
      <c r="C46" s="20"/>
      <c r="D46" s="20"/>
      <c r="E46" s="20"/>
      <c r="F46" s="20"/>
      <c r="G46" s="20"/>
      <c r="H46" s="20"/>
    </row>
    <row r="47" spans="1:8" x14ac:dyDescent="0.25">
      <c r="A47" s="20"/>
      <c r="B47" s="20"/>
      <c r="C47" s="20"/>
      <c r="D47" s="20"/>
      <c r="E47" s="20"/>
      <c r="F47" s="20"/>
      <c r="G47" s="20"/>
      <c r="H47" s="20"/>
    </row>
    <row r="48" spans="1:8" x14ac:dyDescent="0.25">
      <c r="A48" s="20"/>
      <c r="B48" s="20"/>
      <c r="C48" s="20"/>
      <c r="D48" s="20"/>
      <c r="E48" s="20"/>
      <c r="F48" s="20"/>
      <c r="G48" s="20"/>
      <c r="H48" s="20"/>
    </row>
    <row r="49" spans="1:8" x14ac:dyDescent="0.25">
      <c r="A49" s="20"/>
      <c r="B49" s="20"/>
      <c r="C49" s="20"/>
      <c r="D49" s="20"/>
      <c r="E49" s="20"/>
      <c r="F49" s="20"/>
      <c r="G49" s="20"/>
      <c r="H49" s="20"/>
    </row>
    <row r="50" spans="1:8" x14ac:dyDescent="0.25">
      <c r="A50" s="20"/>
      <c r="B50" s="20"/>
      <c r="C50" s="20"/>
      <c r="D50" s="20"/>
      <c r="E50" s="20"/>
      <c r="F50" s="20"/>
      <c r="G50" s="20"/>
      <c r="H50" s="20"/>
    </row>
    <row r="51" spans="1:8" x14ac:dyDescent="0.25">
      <c r="A51" s="20"/>
      <c r="B51" s="20"/>
      <c r="C51" s="20"/>
      <c r="D51" s="20"/>
      <c r="E51" s="20"/>
      <c r="F51" s="20"/>
      <c r="G51" s="20"/>
      <c r="H51" s="20"/>
    </row>
    <row r="52" spans="1:8" x14ac:dyDescent="0.25">
      <c r="A52" s="20"/>
      <c r="B52" s="20"/>
      <c r="C52" s="20"/>
      <c r="D52" s="20"/>
      <c r="E52" s="20"/>
      <c r="F52" s="20"/>
      <c r="G52" s="20"/>
      <c r="H52" s="20"/>
    </row>
    <row r="53" spans="1:8" x14ac:dyDescent="0.25">
      <c r="A53" s="20"/>
      <c r="B53" s="20"/>
      <c r="C53" s="20"/>
      <c r="D53" s="20"/>
      <c r="E53" s="20"/>
      <c r="F53" s="20"/>
      <c r="G53" s="20"/>
      <c r="H53" s="20"/>
    </row>
    <row r="54" spans="1:8" x14ac:dyDescent="0.25">
      <c r="A54" s="20"/>
      <c r="B54" s="20"/>
      <c r="C54" s="20"/>
      <c r="D54" s="20"/>
      <c r="E54" s="20"/>
      <c r="F54" s="20"/>
      <c r="G54" s="20"/>
      <c r="H54" s="20"/>
    </row>
    <row r="55" spans="1:8" x14ac:dyDescent="0.25">
      <c r="A55" s="20"/>
      <c r="B55" s="20"/>
      <c r="C55" s="20"/>
      <c r="D55" s="20"/>
      <c r="E55" s="20"/>
      <c r="F55" s="20"/>
      <c r="G55" s="20"/>
      <c r="H55" s="20"/>
    </row>
    <row r="56" spans="1:8" x14ac:dyDescent="0.25">
      <c r="A56" s="20"/>
      <c r="B56" s="20"/>
      <c r="C56" s="20"/>
      <c r="D56" s="20"/>
      <c r="E56" s="20"/>
      <c r="F56" s="20"/>
      <c r="G56" s="20"/>
      <c r="H56" s="20"/>
    </row>
    <row r="57" spans="1:8" x14ac:dyDescent="0.25">
      <c r="A57" s="20"/>
      <c r="B57" s="20"/>
      <c r="C57" s="20"/>
      <c r="D57" s="20"/>
      <c r="E57" s="20"/>
      <c r="F57" s="20"/>
      <c r="G57" s="20"/>
      <c r="H57" s="20"/>
    </row>
    <row r="58" spans="1:8" x14ac:dyDescent="0.25">
      <c r="A58" s="20"/>
      <c r="B58" s="20"/>
      <c r="C58" s="20"/>
      <c r="D58" s="20"/>
      <c r="E58" s="20"/>
      <c r="F58" s="20"/>
      <c r="G58" s="20"/>
      <c r="H58" s="20"/>
    </row>
    <row r="59" spans="1:8" x14ac:dyDescent="0.25">
      <c r="A59" s="20"/>
      <c r="B59" s="20"/>
      <c r="C59" s="20"/>
      <c r="D59" s="20"/>
      <c r="E59" s="20"/>
      <c r="F59" s="20"/>
      <c r="G59" s="20"/>
      <c r="H59" s="20"/>
    </row>
    <row r="60" spans="1:8" x14ac:dyDescent="0.25">
      <c r="A60" s="20"/>
      <c r="B60" s="20"/>
      <c r="C60" s="20"/>
      <c r="D60" s="20"/>
      <c r="E60" s="20"/>
      <c r="F60" s="20"/>
      <c r="G60" s="20"/>
      <c r="H60" s="20"/>
    </row>
    <row r="61" spans="1:8" x14ac:dyDescent="0.25">
      <c r="A61" s="20"/>
      <c r="B61" s="20"/>
      <c r="C61" s="20"/>
      <c r="D61" s="20"/>
      <c r="E61" s="20"/>
      <c r="F61" s="20"/>
      <c r="G61" s="20"/>
      <c r="H61" s="20"/>
    </row>
    <row r="62" spans="1:8" x14ac:dyDescent="0.25">
      <c r="A62" s="20"/>
      <c r="B62" s="20"/>
      <c r="C62" s="20"/>
      <c r="D62" s="20"/>
      <c r="E62" s="20"/>
      <c r="F62" s="20"/>
      <c r="G62" s="20"/>
      <c r="H62" s="20"/>
    </row>
  </sheetData>
  <mergeCells count="13">
    <mergeCell ref="I1:J1"/>
    <mergeCell ref="I3:J3"/>
    <mergeCell ref="I2:J2"/>
    <mergeCell ref="I4:J4"/>
    <mergeCell ref="A11:B11"/>
    <mergeCell ref="C11:D11"/>
    <mergeCell ref="I5:J5"/>
    <mergeCell ref="G10:H10"/>
    <mergeCell ref="A7:J7"/>
    <mergeCell ref="A9:J9"/>
    <mergeCell ref="A10:F10"/>
    <mergeCell ref="I10:J10"/>
    <mergeCell ref="E11:F11"/>
  </mergeCells>
  <pageMargins left="0.7" right="0.7" top="0.75" bottom="0.75" header="0.3" footer="0.3"/>
  <pageSetup paperSize="9"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workbookViewId="0">
      <selection activeCell="O8" sqref="O8"/>
    </sheetView>
  </sheetViews>
  <sheetFormatPr defaultRowHeight="12.75" x14ac:dyDescent="0.2"/>
  <cols>
    <col min="1" max="8" width="10.7109375" style="24" customWidth="1"/>
    <col min="9" max="246" width="9.140625" style="2"/>
    <col min="247" max="254" width="14.42578125" style="2" customWidth="1"/>
    <col min="255" max="502" width="9.140625" style="2"/>
    <col min="503" max="510" width="14.42578125" style="2" customWidth="1"/>
    <col min="511" max="758" width="9.140625" style="2"/>
    <col min="759" max="766" width="14.42578125" style="2" customWidth="1"/>
    <col min="767" max="1014" width="9.140625" style="2"/>
    <col min="1015" max="1022" width="14.42578125" style="2" customWidth="1"/>
    <col min="1023" max="1270" width="9.140625" style="2"/>
    <col min="1271" max="1278" width="14.42578125" style="2" customWidth="1"/>
    <col min="1279" max="1526" width="9.140625" style="2"/>
    <col min="1527" max="1534" width="14.42578125" style="2" customWidth="1"/>
    <col min="1535" max="1782" width="9.140625" style="2"/>
    <col min="1783" max="1790" width="14.42578125" style="2" customWidth="1"/>
    <col min="1791" max="2038" width="9.140625" style="2"/>
    <col min="2039" max="2046" width="14.42578125" style="2" customWidth="1"/>
    <col min="2047" max="2294" width="9.140625" style="2"/>
    <col min="2295" max="2302" width="14.42578125" style="2" customWidth="1"/>
    <col min="2303" max="2550" width="9.140625" style="2"/>
    <col min="2551" max="2558" width="14.42578125" style="2" customWidth="1"/>
    <col min="2559" max="2806" width="9.140625" style="2"/>
    <col min="2807" max="2814" width="14.42578125" style="2" customWidth="1"/>
    <col min="2815" max="3062" width="9.140625" style="2"/>
    <col min="3063" max="3070" width="14.42578125" style="2" customWidth="1"/>
    <col min="3071" max="3318" width="9.140625" style="2"/>
    <col min="3319" max="3326" width="14.42578125" style="2" customWidth="1"/>
    <col min="3327" max="3574" width="9.140625" style="2"/>
    <col min="3575" max="3582" width="14.42578125" style="2" customWidth="1"/>
    <col min="3583" max="3830" width="9.140625" style="2"/>
    <col min="3831" max="3838" width="14.42578125" style="2" customWidth="1"/>
    <col min="3839" max="4086" width="9.140625" style="2"/>
    <col min="4087" max="4094" width="14.42578125" style="2" customWidth="1"/>
    <col min="4095" max="4342" width="9.140625" style="2"/>
    <col min="4343" max="4350" width="14.42578125" style="2" customWidth="1"/>
    <col min="4351" max="4598" width="9.140625" style="2"/>
    <col min="4599" max="4606" width="14.42578125" style="2" customWidth="1"/>
    <col min="4607" max="4854" width="9.140625" style="2"/>
    <col min="4855" max="4862" width="14.42578125" style="2" customWidth="1"/>
    <col min="4863" max="5110" width="9.140625" style="2"/>
    <col min="5111" max="5118" width="14.42578125" style="2" customWidth="1"/>
    <col min="5119" max="5366" width="9.140625" style="2"/>
    <col min="5367" max="5374" width="14.42578125" style="2" customWidth="1"/>
    <col min="5375" max="5622" width="9.140625" style="2"/>
    <col min="5623" max="5630" width="14.42578125" style="2" customWidth="1"/>
    <col min="5631" max="5878" width="9.140625" style="2"/>
    <col min="5879" max="5886" width="14.42578125" style="2" customWidth="1"/>
    <col min="5887" max="6134" width="9.140625" style="2"/>
    <col min="6135" max="6142" width="14.42578125" style="2" customWidth="1"/>
    <col min="6143" max="6390" width="9.140625" style="2"/>
    <col min="6391" max="6398" width="14.42578125" style="2" customWidth="1"/>
    <col min="6399" max="6646" width="9.140625" style="2"/>
    <col min="6647" max="6654" width="14.42578125" style="2" customWidth="1"/>
    <col min="6655" max="6902" width="9.140625" style="2"/>
    <col min="6903" max="6910" width="14.42578125" style="2" customWidth="1"/>
    <col min="6911" max="7158" width="9.140625" style="2"/>
    <col min="7159" max="7166" width="14.42578125" style="2" customWidth="1"/>
    <col min="7167" max="7414" width="9.140625" style="2"/>
    <col min="7415" max="7422" width="14.42578125" style="2" customWidth="1"/>
    <col min="7423" max="7670" width="9.140625" style="2"/>
    <col min="7671" max="7678" width="14.42578125" style="2" customWidth="1"/>
    <col min="7679" max="7926" width="9.140625" style="2"/>
    <col min="7927" max="7934" width="14.42578125" style="2" customWidth="1"/>
    <col min="7935" max="8182" width="9.140625" style="2"/>
    <col min="8183" max="8190" width="14.42578125" style="2" customWidth="1"/>
    <col min="8191" max="8438" width="9.140625" style="2"/>
    <col min="8439" max="8446" width="14.42578125" style="2" customWidth="1"/>
    <col min="8447" max="8694" width="9.140625" style="2"/>
    <col min="8695" max="8702" width="14.42578125" style="2" customWidth="1"/>
    <col min="8703" max="8950" width="9.140625" style="2"/>
    <col min="8951" max="8958" width="14.42578125" style="2" customWidth="1"/>
    <col min="8959" max="9206" width="9.140625" style="2"/>
    <col min="9207" max="9214" width="14.42578125" style="2" customWidth="1"/>
    <col min="9215" max="9462" width="9.140625" style="2"/>
    <col min="9463" max="9470" width="14.42578125" style="2" customWidth="1"/>
    <col min="9471" max="9718" width="9.140625" style="2"/>
    <col min="9719" max="9726" width="14.42578125" style="2" customWidth="1"/>
    <col min="9727" max="9974" width="9.140625" style="2"/>
    <col min="9975" max="9982" width="14.42578125" style="2" customWidth="1"/>
    <col min="9983" max="10230" width="9.140625" style="2"/>
    <col min="10231" max="10238" width="14.42578125" style="2" customWidth="1"/>
    <col min="10239" max="10486" width="9.140625" style="2"/>
    <col min="10487" max="10494" width="14.42578125" style="2" customWidth="1"/>
    <col min="10495" max="10742" width="9.140625" style="2"/>
    <col min="10743" max="10750" width="14.42578125" style="2" customWidth="1"/>
    <col min="10751" max="10998" width="9.140625" style="2"/>
    <col min="10999" max="11006" width="14.42578125" style="2" customWidth="1"/>
    <col min="11007" max="11254" width="9.140625" style="2"/>
    <col min="11255" max="11262" width="14.42578125" style="2" customWidth="1"/>
    <col min="11263" max="11510" width="9.140625" style="2"/>
    <col min="11511" max="11518" width="14.42578125" style="2" customWidth="1"/>
    <col min="11519" max="11766" width="9.140625" style="2"/>
    <col min="11767" max="11774" width="14.42578125" style="2" customWidth="1"/>
    <col min="11775" max="12022" width="9.140625" style="2"/>
    <col min="12023" max="12030" width="14.42578125" style="2" customWidth="1"/>
    <col min="12031" max="12278" width="9.140625" style="2"/>
    <col min="12279" max="12286" width="14.42578125" style="2" customWidth="1"/>
    <col min="12287" max="12534" width="9.140625" style="2"/>
    <col min="12535" max="12542" width="14.42578125" style="2" customWidth="1"/>
    <col min="12543" max="12790" width="9.140625" style="2"/>
    <col min="12791" max="12798" width="14.42578125" style="2" customWidth="1"/>
    <col min="12799" max="13046" width="9.140625" style="2"/>
    <col min="13047" max="13054" width="14.42578125" style="2" customWidth="1"/>
    <col min="13055" max="13302" width="9.140625" style="2"/>
    <col min="13303" max="13310" width="14.42578125" style="2" customWidth="1"/>
    <col min="13311" max="13558" width="9.140625" style="2"/>
    <col min="13559" max="13566" width="14.42578125" style="2" customWidth="1"/>
    <col min="13567" max="13814" width="9.140625" style="2"/>
    <col min="13815" max="13822" width="14.42578125" style="2" customWidth="1"/>
    <col min="13823" max="14070" width="9.140625" style="2"/>
    <col min="14071" max="14078" width="14.42578125" style="2" customWidth="1"/>
    <col min="14079" max="14326" width="9.140625" style="2"/>
    <col min="14327" max="14334" width="14.42578125" style="2" customWidth="1"/>
    <col min="14335" max="14582" width="9.140625" style="2"/>
    <col min="14583" max="14590" width="14.42578125" style="2" customWidth="1"/>
    <col min="14591" max="14838" width="9.140625" style="2"/>
    <col min="14839" max="14846" width="14.42578125" style="2" customWidth="1"/>
    <col min="14847" max="15094" width="9.140625" style="2"/>
    <col min="15095" max="15102" width="14.42578125" style="2" customWidth="1"/>
    <col min="15103" max="15350" width="9.140625" style="2"/>
    <col min="15351" max="15358" width="14.42578125" style="2" customWidth="1"/>
    <col min="15359" max="15606" width="9.140625" style="2"/>
    <col min="15607" max="15614" width="14.42578125" style="2" customWidth="1"/>
    <col min="15615" max="15862" width="9.140625" style="2"/>
    <col min="15863" max="15870" width="14.42578125" style="2" customWidth="1"/>
    <col min="15871" max="16118" width="9.140625" style="2"/>
    <col min="16119" max="16126" width="14.42578125" style="2" customWidth="1"/>
    <col min="16127" max="16384" width="9.140625" style="2"/>
  </cols>
  <sheetData>
    <row r="1" spans="1:10" x14ac:dyDescent="0.2">
      <c r="I1" s="161" t="s">
        <v>202</v>
      </c>
      <c r="J1" s="161"/>
    </row>
    <row r="2" spans="1:10" s="3" customFormat="1" ht="40.5" customHeight="1" x14ac:dyDescent="0.2">
      <c r="I2" s="163" t="s">
        <v>441</v>
      </c>
      <c r="J2" s="163"/>
    </row>
    <row r="3" spans="1:10" ht="42" customHeight="1" x14ac:dyDescent="0.2">
      <c r="I3" s="162" t="s">
        <v>0</v>
      </c>
      <c r="J3" s="162"/>
    </row>
    <row r="4" spans="1:10" ht="39.75" customHeight="1" x14ac:dyDescent="0.2">
      <c r="I4" s="164" t="s">
        <v>174</v>
      </c>
      <c r="J4" s="164"/>
    </row>
    <row r="5" spans="1:10" x14ac:dyDescent="0.2">
      <c r="I5" s="1"/>
      <c r="J5" s="1"/>
    </row>
    <row r="6" spans="1:10" ht="47.25" customHeight="1" x14ac:dyDescent="0.2">
      <c r="E6" s="25"/>
      <c r="G6" s="169"/>
      <c r="H6" s="169"/>
    </row>
    <row r="7" spans="1:10" ht="69.75" customHeight="1" x14ac:dyDescent="0.2">
      <c r="A7" s="170" t="s">
        <v>185</v>
      </c>
      <c r="B7" s="170"/>
      <c r="C7" s="170"/>
      <c r="D7" s="170"/>
      <c r="E7" s="170"/>
      <c r="F7" s="170"/>
      <c r="G7" s="170"/>
      <c r="H7" s="170"/>
      <c r="I7" s="170"/>
      <c r="J7" s="170"/>
    </row>
    <row r="9" spans="1:10" s="20" customFormat="1" ht="25.5" customHeight="1" x14ac:dyDescent="0.25">
      <c r="A9" s="167" t="s">
        <v>177</v>
      </c>
      <c r="B9" s="167"/>
      <c r="C9" s="167"/>
      <c r="D9" s="167"/>
      <c r="E9" s="167"/>
      <c r="F9" s="167"/>
      <c r="G9" s="167" t="s">
        <v>178</v>
      </c>
      <c r="H9" s="167"/>
      <c r="I9" s="167" t="s">
        <v>179</v>
      </c>
      <c r="J9" s="167"/>
    </row>
    <row r="10" spans="1:10" s="20" customFormat="1" ht="12.75" customHeight="1" x14ac:dyDescent="0.25">
      <c r="A10" s="165" t="s">
        <v>203</v>
      </c>
      <c r="B10" s="165"/>
      <c r="C10" s="165" t="s">
        <v>204</v>
      </c>
      <c r="D10" s="165"/>
      <c r="E10" s="165" t="s">
        <v>180</v>
      </c>
      <c r="F10" s="165"/>
      <c r="G10" s="45" t="s">
        <v>181</v>
      </c>
      <c r="H10" s="45" t="s">
        <v>182</v>
      </c>
      <c r="I10" s="47" t="s">
        <v>183</v>
      </c>
      <c r="J10" s="47" t="s">
        <v>184</v>
      </c>
    </row>
    <row r="11" spans="1:10" s="20" customFormat="1" ht="15" x14ac:dyDescent="0.25">
      <c r="A11" s="45" t="s">
        <v>112</v>
      </c>
      <c r="B11" s="45" t="s">
        <v>113</v>
      </c>
      <c r="C11" s="45" t="s">
        <v>112</v>
      </c>
      <c r="D11" s="45" t="s">
        <v>113</v>
      </c>
      <c r="E11" s="45" t="s">
        <v>112</v>
      </c>
      <c r="F11" s="45" t="s">
        <v>113</v>
      </c>
      <c r="G11" s="45" t="s">
        <v>112</v>
      </c>
      <c r="H11" s="45" t="s">
        <v>113</v>
      </c>
      <c r="I11" s="45" t="s">
        <v>112</v>
      </c>
      <c r="J11" s="45" t="s">
        <v>113</v>
      </c>
    </row>
    <row r="12" spans="1:10" s="20" customFormat="1" ht="15" x14ac:dyDescent="0.25">
      <c r="A12" s="22">
        <v>3.0347</v>
      </c>
      <c r="B12" s="22">
        <v>2.7785000000000002</v>
      </c>
      <c r="C12" s="22">
        <v>1.8392999999999999</v>
      </c>
      <c r="D12" s="22">
        <v>1.6402000000000001</v>
      </c>
      <c r="E12" s="22">
        <v>0.57599999999999996</v>
      </c>
      <c r="F12" s="22">
        <v>0.55930000000000002</v>
      </c>
      <c r="G12" s="22">
        <v>0.59840000000000004</v>
      </c>
      <c r="H12" s="22">
        <v>0.76090000000000002</v>
      </c>
      <c r="I12" s="22">
        <v>1.5947</v>
      </c>
      <c r="J12" s="22">
        <v>1.8705000000000001</v>
      </c>
    </row>
    <row r="18" spans="1:10" s="145" customFormat="1" ht="15" hidden="1" x14ac:dyDescent="0.25">
      <c r="A18" s="144">
        <v>2.7576000000000001</v>
      </c>
      <c r="B18" s="144">
        <v>2.5762</v>
      </c>
      <c r="C18" s="144">
        <v>1.8309</v>
      </c>
      <c r="D18" s="144">
        <v>1.6254</v>
      </c>
      <c r="E18" s="144">
        <v>0.58350000000000002</v>
      </c>
      <c r="F18" s="144">
        <v>0.56910000000000005</v>
      </c>
      <c r="G18" s="144">
        <v>0.5927</v>
      </c>
      <c r="H18" s="144">
        <v>0.74880000000000002</v>
      </c>
      <c r="I18" s="144">
        <v>1.6397999999999999</v>
      </c>
      <c r="J18" s="144">
        <v>1.8974</v>
      </c>
    </row>
    <row r="19" spans="1:10" s="147" customFormat="1" hidden="1" x14ac:dyDescent="0.2">
      <c r="A19" s="146"/>
      <c r="B19" s="146"/>
      <c r="C19" s="146"/>
      <c r="D19" s="146"/>
      <c r="E19" s="146"/>
      <c r="F19" s="146"/>
      <c r="G19" s="146"/>
      <c r="H19" s="146"/>
    </row>
    <row r="20" spans="1:10" s="147" customFormat="1" hidden="1" x14ac:dyDescent="0.2">
      <c r="A20" s="146"/>
      <c r="B20" s="146"/>
      <c r="C20" s="146"/>
      <c r="D20" s="146"/>
      <c r="E20" s="146"/>
      <c r="F20" s="146"/>
      <c r="G20" s="146"/>
      <c r="H20" s="146"/>
    </row>
    <row r="21" spans="1:10" s="147" customFormat="1" hidden="1" x14ac:dyDescent="0.2">
      <c r="A21" s="146"/>
      <c r="B21" s="146"/>
      <c r="C21" s="146"/>
      <c r="D21" s="146"/>
      <c r="E21" s="146"/>
      <c r="F21" s="146"/>
      <c r="G21" s="146"/>
      <c r="H21" s="146"/>
    </row>
  </sheetData>
  <mergeCells count="12">
    <mergeCell ref="I1:J1"/>
    <mergeCell ref="I2:J2"/>
    <mergeCell ref="I3:J3"/>
    <mergeCell ref="A10:B10"/>
    <mergeCell ref="C10:D10"/>
    <mergeCell ref="E10:F10"/>
    <mergeCell ref="I4:J4"/>
    <mergeCell ref="G6:H6"/>
    <mergeCell ref="A9:F9"/>
    <mergeCell ref="G9:H9"/>
    <mergeCell ref="I9:J9"/>
    <mergeCell ref="A7:J7"/>
  </mergeCells>
  <pageMargins left="0.7" right="0.7" top="0.75" bottom="0.75" header="0.3" footer="0.3"/>
  <pageSetup paperSize="9"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opLeftCell="A13" workbookViewId="0">
      <selection activeCell="P6" sqref="P6"/>
    </sheetView>
  </sheetViews>
  <sheetFormatPr defaultRowHeight="15" x14ac:dyDescent="0.25"/>
  <cols>
    <col min="1" max="1" width="6.85546875" style="23" customWidth="1"/>
    <col min="2" max="2" width="32.5703125" style="23" customWidth="1"/>
    <col min="3" max="3" width="21.85546875" style="30" customWidth="1"/>
    <col min="4" max="4" width="9.140625" style="71"/>
    <col min="5" max="243" width="9.140625" style="20"/>
    <col min="244" max="244" width="6.85546875" style="20" customWidth="1"/>
    <col min="245" max="245" width="49.7109375" style="20" customWidth="1"/>
    <col min="246" max="246" width="21.85546875" style="20" customWidth="1"/>
    <col min="247" max="499" width="9.140625" style="20"/>
    <col min="500" max="500" width="6.85546875" style="20" customWidth="1"/>
    <col min="501" max="501" width="49.7109375" style="20" customWidth="1"/>
    <col min="502" max="502" width="21.85546875" style="20" customWidth="1"/>
    <col min="503" max="755" width="9.140625" style="20"/>
    <col min="756" max="756" width="6.85546875" style="20" customWidth="1"/>
    <col min="757" max="757" width="49.7109375" style="20" customWidth="1"/>
    <col min="758" max="758" width="21.85546875" style="20" customWidth="1"/>
    <col min="759" max="1011" width="9.140625" style="20"/>
    <col min="1012" max="1012" width="6.85546875" style="20" customWidth="1"/>
    <col min="1013" max="1013" width="49.7109375" style="20" customWidth="1"/>
    <col min="1014" max="1014" width="21.85546875" style="20" customWidth="1"/>
    <col min="1015" max="1267" width="9.140625" style="20"/>
    <col min="1268" max="1268" width="6.85546875" style="20" customWidth="1"/>
    <col min="1269" max="1269" width="49.7109375" style="20" customWidth="1"/>
    <col min="1270" max="1270" width="21.85546875" style="20" customWidth="1"/>
    <col min="1271" max="1523" width="9.140625" style="20"/>
    <col min="1524" max="1524" width="6.85546875" style="20" customWidth="1"/>
    <col min="1525" max="1525" width="49.7109375" style="20" customWidth="1"/>
    <col min="1526" max="1526" width="21.85546875" style="20" customWidth="1"/>
    <col min="1527" max="1779" width="9.140625" style="20"/>
    <col min="1780" max="1780" width="6.85546875" style="20" customWidth="1"/>
    <col min="1781" max="1781" width="49.7109375" style="20" customWidth="1"/>
    <col min="1782" max="1782" width="21.85546875" style="20" customWidth="1"/>
    <col min="1783" max="2035" width="9.140625" style="20"/>
    <col min="2036" max="2036" width="6.85546875" style="20" customWidth="1"/>
    <col min="2037" max="2037" width="49.7109375" style="20" customWidth="1"/>
    <col min="2038" max="2038" width="21.85546875" style="20" customWidth="1"/>
    <col min="2039" max="2291" width="9.140625" style="20"/>
    <col min="2292" max="2292" width="6.85546875" style="20" customWidth="1"/>
    <col min="2293" max="2293" width="49.7109375" style="20" customWidth="1"/>
    <col min="2294" max="2294" width="21.85546875" style="20" customWidth="1"/>
    <col min="2295" max="2547" width="9.140625" style="20"/>
    <col min="2548" max="2548" width="6.85546875" style="20" customWidth="1"/>
    <col min="2549" max="2549" width="49.7109375" style="20" customWidth="1"/>
    <col min="2550" max="2550" width="21.85546875" style="20" customWidth="1"/>
    <col min="2551" max="2803" width="9.140625" style="20"/>
    <col min="2804" max="2804" width="6.85546875" style="20" customWidth="1"/>
    <col min="2805" max="2805" width="49.7109375" style="20" customWidth="1"/>
    <col min="2806" max="2806" width="21.85546875" style="20" customWidth="1"/>
    <col min="2807" max="3059" width="9.140625" style="20"/>
    <col min="3060" max="3060" width="6.85546875" style="20" customWidth="1"/>
    <col min="3061" max="3061" width="49.7109375" style="20" customWidth="1"/>
    <col min="3062" max="3062" width="21.85546875" style="20" customWidth="1"/>
    <col min="3063" max="3315" width="9.140625" style="20"/>
    <col min="3316" max="3316" width="6.85546875" style="20" customWidth="1"/>
    <col min="3317" max="3317" width="49.7109375" style="20" customWidth="1"/>
    <col min="3318" max="3318" width="21.85546875" style="20" customWidth="1"/>
    <col min="3319" max="3571" width="9.140625" style="20"/>
    <col min="3572" max="3572" width="6.85546875" style="20" customWidth="1"/>
    <col min="3573" max="3573" width="49.7109375" style="20" customWidth="1"/>
    <col min="3574" max="3574" width="21.85546875" style="20" customWidth="1"/>
    <col min="3575" max="3827" width="9.140625" style="20"/>
    <col min="3828" max="3828" width="6.85546875" style="20" customWidth="1"/>
    <col min="3829" max="3829" width="49.7109375" style="20" customWidth="1"/>
    <col min="3830" max="3830" width="21.85546875" style="20" customWidth="1"/>
    <col min="3831" max="4083" width="9.140625" style="20"/>
    <col min="4084" max="4084" width="6.85546875" style="20" customWidth="1"/>
    <col min="4085" max="4085" width="49.7109375" style="20" customWidth="1"/>
    <col min="4086" max="4086" width="21.85546875" style="20" customWidth="1"/>
    <col min="4087" max="4339" width="9.140625" style="20"/>
    <col min="4340" max="4340" width="6.85546875" style="20" customWidth="1"/>
    <col min="4341" max="4341" width="49.7109375" style="20" customWidth="1"/>
    <col min="4342" max="4342" width="21.85546875" style="20" customWidth="1"/>
    <col min="4343" max="4595" width="9.140625" style="20"/>
    <col min="4596" max="4596" width="6.85546875" style="20" customWidth="1"/>
    <col min="4597" max="4597" width="49.7109375" style="20" customWidth="1"/>
    <col min="4598" max="4598" width="21.85546875" style="20" customWidth="1"/>
    <col min="4599" max="4851" width="9.140625" style="20"/>
    <col min="4852" max="4852" width="6.85546875" style="20" customWidth="1"/>
    <col min="4853" max="4853" width="49.7109375" style="20" customWidth="1"/>
    <col min="4854" max="4854" width="21.85546875" style="20" customWidth="1"/>
    <col min="4855" max="5107" width="9.140625" style="20"/>
    <col min="5108" max="5108" width="6.85546875" style="20" customWidth="1"/>
    <col min="5109" max="5109" width="49.7109375" style="20" customWidth="1"/>
    <col min="5110" max="5110" width="21.85546875" style="20" customWidth="1"/>
    <col min="5111" max="5363" width="9.140625" style="20"/>
    <col min="5364" max="5364" width="6.85546875" style="20" customWidth="1"/>
    <col min="5365" max="5365" width="49.7109375" style="20" customWidth="1"/>
    <col min="5366" max="5366" width="21.85546875" style="20" customWidth="1"/>
    <col min="5367" max="5619" width="9.140625" style="20"/>
    <col min="5620" max="5620" width="6.85546875" style="20" customWidth="1"/>
    <col min="5621" max="5621" width="49.7109375" style="20" customWidth="1"/>
    <col min="5622" max="5622" width="21.85546875" style="20" customWidth="1"/>
    <col min="5623" max="5875" width="9.140625" style="20"/>
    <col min="5876" max="5876" width="6.85546875" style="20" customWidth="1"/>
    <col min="5877" max="5877" width="49.7109375" style="20" customWidth="1"/>
    <col min="5878" max="5878" width="21.85546875" style="20" customWidth="1"/>
    <col min="5879" max="6131" width="9.140625" style="20"/>
    <col min="6132" max="6132" width="6.85546875" style="20" customWidth="1"/>
    <col min="6133" max="6133" width="49.7109375" style="20" customWidth="1"/>
    <col min="6134" max="6134" width="21.85546875" style="20" customWidth="1"/>
    <col min="6135" max="6387" width="9.140625" style="20"/>
    <col min="6388" max="6388" width="6.85546875" style="20" customWidth="1"/>
    <col min="6389" max="6389" width="49.7109375" style="20" customWidth="1"/>
    <col min="6390" max="6390" width="21.85546875" style="20" customWidth="1"/>
    <col min="6391" max="6643" width="9.140625" style="20"/>
    <col min="6644" max="6644" width="6.85546875" style="20" customWidth="1"/>
    <col min="6645" max="6645" width="49.7109375" style="20" customWidth="1"/>
    <col min="6646" max="6646" width="21.85546875" style="20" customWidth="1"/>
    <col min="6647" max="6899" width="9.140625" style="20"/>
    <col min="6900" max="6900" width="6.85546875" style="20" customWidth="1"/>
    <col min="6901" max="6901" width="49.7109375" style="20" customWidth="1"/>
    <col min="6902" max="6902" width="21.85546875" style="20" customWidth="1"/>
    <col min="6903" max="7155" width="9.140625" style="20"/>
    <col min="7156" max="7156" width="6.85546875" style="20" customWidth="1"/>
    <col min="7157" max="7157" width="49.7109375" style="20" customWidth="1"/>
    <col min="7158" max="7158" width="21.85546875" style="20" customWidth="1"/>
    <col min="7159" max="7411" width="9.140625" style="20"/>
    <col min="7412" max="7412" width="6.85546875" style="20" customWidth="1"/>
    <col min="7413" max="7413" width="49.7109375" style="20" customWidth="1"/>
    <col min="7414" max="7414" width="21.85546875" style="20" customWidth="1"/>
    <col min="7415" max="7667" width="9.140625" style="20"/>
    <col min="7668" max="7668" width="6.85546875" style="20" customWidth="1"/>
    <col min="7669" max="7669" width="49.7109375" style="20" customWidth="1"/>
    <col min="7670" max="7670" width="21.85546875" style="20" customWidth="1"/>
    <col min="7671" max="7923" width="9.140625" style="20"/>
    <col min="7924" max="7924" width="6.85546875" style="20" customWidth="1"/>
    <col min="7925" max="7925" width="49.7109375" style="20" customWidth="1"/>
    <col min="7926" max="7926" width="21.85546875" style="20" customWidth="1"/>
    <col min="7927" max="8179" width="9.140625" style="20"/>
    <col min="8180" max="8180" width="6.85546875" style="20" customWidth="1"/>
    <col min="8181" max="8181" width="49.7109375" style="20" customWidth="1"/>
    <col min="8182" max="8182" width="21.85546875" style="20" customWidth="1"/>
    <col min="8183" max="8435" width="9.140625" style="20"/>
    <col min="8436" max="8436" width="6.85546875" style="20" customWidth="1"/>
    <col min="8437" max="8437" width="49.7109375" style="20" customWidth="1"/>
    <col min="8438" max="8438" width="21.85546875" style="20" customWidth="1"/>
    <col min="8439" max="8691" width="9.140625" style="20"/>
    <col min="8692" max="8692" width="6.85546875" style="20" customWidth="1"/>
    <col min="8693" max="8693" width="49.7109375" style="20" customWidth="1"/>
    <col min="8694" max="8694" width="21.85546875" style="20" customWidth="1"/>
    <col min="8695" max="8947" width="9.140625" style="20"/>
    <col min="8948" max="8948" width="6.85546875" style="20" customWidth="1"/>
    <col min="8949" max="8949" width="49.7109375" style="20" customWidth="1"/>
    <col min="8950" max="8950" width="21.85546875" style="20" customWidth="1"/>
    <col min="8951" max="9203" width="9.140625" style="20"/>
    <col min="9204" max="9204" width="6.85546875" style="20" customWidth="1"/>
    <col min="9205" max="9205" width="49.7109375" style="20" customWidth="1"/>
    <col min="9206" max="9206" width="21.85546875" style="20" customWidth="1"/>
    <col min="9207" max="9459" width="9.140625" style="20"/>
    <col min="9460" max="9460" width="6.85546875" style="20" customWidth="1"/>
    <col min="9461" max="9461" width="49.7109375" style="20" customWidth="1"/>
    <col min="9462" max="9462" width="21.85546875" style="20" customWidth="1"/>
    <col min="9463" max="9715" width="9.140625" style="20"/>
    <col min="9716" max="9716" width="6.85546875" style="20" customWidth="1"/>
    <col min="9717" max="9717" width="49.7109375" style="20" customWidth="1"/>
    <col min="9718" max="9718" width="21.85546875" style="20" customWidth="1"/>
    <col min="9719" max="9971" width="9.140625" style="20"/>
    <col min="9972" max="9972" width="6.85546875" style="20" customWidth="1"/>
    <col min="9973" max="9973" width="49.7109375" style="20" customWidth="1"/>
    <col min="9974" max="9974" width="21.85546875" style="20" customWidth="1"/>
    <col min="9975" max="10227" width="9.140625" style="20"/>
    <col min="10228" max="10228" width="6.85546875" style="20" customWidth="1"/>
    <col min="10229" max="10229" width="49.7109375" style="20" customWidth="1"/>
    <col min="10230" max="10230" width="21.85546875" style="20" customWidth="1"/>
    <col min="10231" max="10483" width="9.140625" style="20"/>
    <col min="10484" max="10484" width="6.85546875" style="20" customWidth="1"/>
    <col min="10485" max="10485" width="49.7109375" style="20" customWidth="1"/>
    <col min="10486" max="10486" width="21.85546875" style="20" customWidth="1"/>
    <col min="10487" max="10739" width="9.140625" style="20"/>
    <col min="10740" max="10740" width="6.85546875" style="20" customWidth="1"/>
    <col min="10741" max="10741" width="49.7109375" style="20" customWidth="1"/>
    <col min="10742" max="10742" width="21.85546875" style="20" customWidth="1"/>
    <col min="10743" max="10995" width="9.140625" style="20"/>
    <col min="10996" max="10996" width="6.85546875" style="20" customWidth="1"/>
    <col min="10997" max="10997" width="49.7109375" style="20" customWidth="1"/>
    <col min="10998" max="10998" width="21.85546875" style="20" customWidth="1"/>
    <col min="10999" max="11251" width="9.140625" style="20"/>
    <col min="11252" max="11252" width="6.85546875" style="20" customWidth="1"/>
    <col min="11253" max="11253" width="49.7109375" style="20" customWidth="1"/>
    <col min="11254" max="11254" width="21.85546875" style="20" customWidth="1"/>
    <col min="11255" max="11507" width="9.140625" style="20"/>
    <col min="11508" max="11508" width="6.85546875" style="20" customWidth="1"/>
    <col min="11509" max="11509" width="49.7109375" style="20" customWidth="1"/>
    <col min="11510" max="11510" width="21.85546875" style="20" customWidth="1"/>
    <col min="11511" max="11763" width="9.140625" style="20"/>
    <col min="11764" max="11764" width="6.85546875" style="20" customWidth="1"/>
    <col min="11765" max="11765" width="49.7109375" style="20" customWidth="1"/>
    <col min="11766" max="11766" width="21.85546875" style="20" customWidth="1"/>
    <col min="11767" max="12019" width="9.140625" style="20"/>
    <col min="12020" max="12020" width="6.85546875" style="20" customWidth="1"/>
    <col min="12021" max="12021" width="49.7109375" style="20" customWidth="1"/>
    <col min="12022" max="12022" width="21.85546875" style="20" customWidth="1"/>
    <col min="12023" max="12275" width="9.140625" style="20"/>
    <col min="12276" max="12276" width="6.85546875" style="20" customWidth="1"/>
    <col min="12277" max="12277" width="49.7109375" style="20" customWidth="1"/>
    <col min="12278" max="12278" width="21.85546875" style="20" customWidth="1"/>
    <col min="12279" max="12531" width="9.140625" style="20"/>
    <col min="12532" max="12532" width="6.85546875" style="20" customWidth="1"/>
    <col min="12533" max="12533" width="49.7109375" style="20" customWidth="1"/>
    <col min="12534" max="12534" width="21.85546875" style="20" customWidth="1"/>
    <col min="12535" max="12787" width="9.140625" style="20"/>
    <col min="12788" max="12788" width="6.85546875" style="20" customWidth="1"/>
    <col min="12789" max="12789" width="49.7109375" style="20" customWidth="1"/>
    <col min="12790" max="12790" width="21.85546875" style="20" customWidth="1"/>
    <col min="12791" max="13043" width="9.140625" style="20"/>
    <col min="13044" max="13044" width="6.85546875" style="20" customWidth="1"/>
    <col min="13045" max="13045" width="49.7109375" style="20" customWidth="1"/>
    <col min="13046" max="13046" width="21.85546875" style="20" customWidth="1"/>
    <col min="13047" max="13299" width="9.140625" style="20"/>
    <col min="13300" max="13300" width="6.85546875" style="20" customWidth="1"/>
    <col min="13301" max="13301" width="49.7109375" style="20" customWidth="1"/>
    <col min="13302" max="13302" width="21.85546875" style="20" customWidth="1"/>
    <col min="13303" max="13555" width="9.140625" style="20"/>
    <col min="13556" max="13556" width="6.85546875" style="20" customWidth="1"/>
    <col min="13557" max="13557" width="49.7109375" style="20" customWidth="1"/>
    <col min="13558" max="13558" width="21.85546875" style="20" customWidth="1"/>
    <col min="13559" max="13811" width="9.140625" style="20"/>
    <col min="13812" max="13812" width="6.85546875" style="20" customWidth="1"/>
    <col min="13813" max="13813" width="49.7109375" style="20" customWidth="1"/>
    <col min="13814" max="13814" width="21.85546875" style="20" customWidth="1"/>
    <col min="13815" max="14067" width="9.140625" style="20"/>
    <col min="14068" max="14068" width="6.85546875" style="20" customWidth="1"/>
    <col min="14069" max="14069" width="49.7109375" style="20" customWidth="1"/>
    <col min="14070" max="14070" width="21.85546875" style="20" customWidth="1"/>
    <col min="14071" max="14323" width="9.140625" style="20"/>
    <col min="14324" max="14324" width="6.85546875" style="20" customWidth="1"/>
    <col min="14325" max="14325" width="49.7109375" style="20" customWidth="1"/>
    <col min="14326" max="14326" width="21.85546875" style="20" customWidth="1"/>
    <col min="14327" max="14579" width="9.140625" style="20"/>
    <col min="14580" max="14580" width="6.85546875" style="20" customWidth="1"/>
    <col min="14581" max="14581" width="49.7109375" style="20" customWidth="1"/>
    <col min="14582" max="14582" width="21.85546875" style="20" customWidth="1"/>
    <col min="14583" max="14835" width="9.140625" style="20"/>
    <col min="14836" max="14836" width="6.85546875" style="20" customWidth="1"/>
    <col min="14837" max="14837" width="49.7109375" style="20" customWidth="1"/>
    <col min="14838" max="14838" width="21.85546875" style="20" customWidth="1"/>
    <col min="14839" max="15091" width="9.140625" style="20"/>
    <col min="15092" max="15092" width="6.85546875" style="20" customWidth="1"/>
    <col min="15093" max="15093" width="49.7109375" style="20" customWidth="1"/>
    <col min="15094" max="15094" width="21.85546875" style="20" customWidth="1"/>
    <col min="15095" max="15347" width="9.140625" style="20"/>
    <col min="15348" max="15348" width="6.85546875" style="20" customWidth="1"/>
    <col min="15349" max="15349" width="49.7109375" style="20" customWidth="1"/>
    <col min="15350" max="15350" width="21.85546875" style="20" customWidth="1"/>
    <col min="15351" max="15603" width="9.140625" style="20"/>
    <col min="15604" max="15604" width="6.85546875" style="20" customWidth="1"/>
    <col min="15605" max="15605" width="49.7109375" style="20" customWidth="1"/>
    <col min="15606" max="15606" width="21.85546875" style="20" customWidth="1"/>
    <col min="15607" max="15859" width="9.140625" style="20"/>
    <col min="15860" max="15860" width="6.85546875" style="20" customWidth="1"/>
    <col min="15861" max="15861" width="49.7109375" style="20" customWidth="1"/>
    <col min="15862" max="15862" width="21.85546875" style="20" customWidth="1"/>
    <col min="15863" max="16115" width="9.140625" style="20"/>
    <col min="16116" max="16116" width="6.85546875" style="20" customWidth="1"/>
    <col min="16117" max="16117" width="49.7109375" style="20" customWidth="1"/>
    <col min="16118" max="16118" width="21.85546875" style="20" customWidth="1"/>
    <col min="16119" max="16384" width="9.140625" style="20"/>
  </cols>
  <sheetData>
    <row r="1" spans="1:4" x14ac:dyDescent="0.25">
      <c r="C1" s="70" t="s">
        <v>398</v>
      </c>
    </row>
    <row r="2" spans="1:4" s="3" customFormat="1" ht="25.5" x14ac:dyDescent="0.2">
      <c r="C2" s="49" t="s">
        <v>439</v>
      </c>
    </row>
    <row r="3" spans="1:4" x14ac:dyDescent="0.25">
      <c r="C3" s="70"/>
    </row>
    <row r="4" spans="1:4" ht="57" customHeight="1" x14ac:dyDescent="0.25">
      <c r="C4" s="70" t="s">
        <v>194</v>
      </c>
    </row>
    <row r="5" spans="1:4" ht="41.25" customHeight="1" x14ac:dyDescent="0.25">
      <c r="C5" s="46"/>
    </row>
    <row r="6" spans="1:4" s="26" customFormat="1" ht="60" customHeight="1" x14ac:dyDescent="0.25">
      <c r="A6" s="171" t="s">
        <v>205</v>
      </c>
      <c r="B6" s="171"/>
      <c r="C6" s="171"/>
      <c r="D6" s="72"/>
    </row>
    <row r="7" spans="1:4" x14ac:dyDescent="0.25">
      <c r="A7" s="27" t="s">
        <v>192</v>
      </c>
      <c r="B7" s="47" t="s">
        <v>193</v>
      </c>
      <c r="C7" s="28" t="s">
        <v>207</v>
      </c>
    </row>
    <row r="8" spans="1:4" x14ac:dyDescent="0.25">
      <c r="A8" s="29">
        <v>1</v>
      </c>
      <c r="B8" s="47" t="s">
        <v>187</v>
      </c>
      <c r="C8" s="73">
        <v>5.48</v>
      </c>
      <c r="D8" s="71">
        <v>1</v>
      </c>
    </row>
    <row r="9" spans="1:4" x14ac:dyDescent="0.25">
      <c r="A9" s="29">
        <v>2</v>
      </c>
      <c r="B9" s="47" t="s">
        <v>188</v>
      </c>
      <c r="C9" s="73">
        <v>3.43</v>
      </c>
      <c r="D9" s="71">
        <v>2</v>
      </c>
    </row>
    <row r="10" spans="1:4" x14ac:dyDescent="0.25">
      <c r="A10" s="29">
        <v>3</v>
      </c>
      <c r="B10" s="47" t="s">
        <v>189</v>
      </c>
      <c r="C10" s="73">
        <v>2.98</v>
      </c>
      <c r="D10" s="71">
        <v>3</v>
      </c>
    </row>
    <row r="11" spans="1:4" x14ac:dyDescent="0.25">
      <c r="A11" s="29">
        <v>4</v>
      </c>
      <c r="B11" s="47" t="s">
        <v>190</v>
      </c>
      <c r="C11" s="73">
        <v>2.5499999999999998</v>
      </c>
      <c r="D11" s="71">
        <v>4</v>
      </c>
    </row>
    <row r="12" spans="1:4" x14ac:dyDescent="0.25">
      <c r="A12" s="29">
        <v>5</v>
      </c>
      <c r="B12" s="47" t="s">
        <v>191</v>
      </c>
      <c r="C12" s="73">
        <v>2.17</v>
      </c>
      <c r="D12" s="71">
        <v>5</v>
      </c>
    </row>
    <row r="13" spans="1:4" x14ac:dyDescent="0.25">
      <c r="A13" s="29">
        <v>6</v>
      </c>
      <c r="B13" s="47" t="s">
        <v>407</v>
      </c>
      <c r="C13" s="73">
        <v>2.02</v>
      </c>
      <c r="D13" s="71">
        <v>6</v>
      </c>
    </row>
    <row r="14" spans="1:4" x14ac:dyDescent="0.25">
      <c r="A14" s="29">
        <v>7</v>
      </c>
      <c r="B14" s="47" t="s">
        <v>408</v>
      </c>
      <c r="C14" s="73">
        <v>1.93</v>
      </c>
      <c r="D14" s="71">
        <v>7</v>
      </c>
    </row>
    <row r="15" spans="1:4" x14ac:dyDescent="0.25">
      <c r="A15" s="29">
        <v>8</v>
      </c>
      <c r="B15" s="47" t="s">
        <v>409</v>
      </c>
      <c r="C15" s="73">
        <v>1.82</v>
      </c>
      <c r="D15" s="71">
        <v>8</v>
      </c>
    </row>
    <row r="16" spans="1:4" x14ac:dyDescent="0.25">
      <c r="A16" s="29">
        <v>9</v>
      </c>
      <c r="B16" s="47" t="s">
        <v>410</v>
      </c>
      <c r="C16" s="73">
        <v>1.72</v>
      </c>
      <c r="D16" s="71">
        <v>9</v>
      </c>
    </row>
    <row r="17" spans="1:4" x14ac:dyDescent="0.25">
      <c r="A17" s="29">
        <v>10</v>
      </c>
      <c r="B17" s="47" t="s">
        <v>411</v>
      </c>
      <c r="C17" s="73">
        <v>1.69</v>
      </c>
      <c r="D17" s="71">
        <v>10</v>
      </c>
    </row>
    <row r="18" spans="1:4" x14ac:dyDescent="0.25">
      <c r="A18" s="29">
        <v>11</v>
      </c>
      <c r="B18" s="47" t="s">
        <v>412</v>
      </c>
      <c r="C18" s="73">
        <v>1.62</v>
      </c>
      <c r="D18" s="71">
        <v>11</v>
      </c>
    </row>
    <row r="19" spans="1:4" x14ac:dyDescent="0.25">
      <c r="A19" s="29">
        <v>12</v>
      </c>
      <c r="B19" s="47" t="s">
        <v>413</v>
      </c>
      <c r="C19" s="73">
        <v>1.52</v>
      </c>
      <c r="D19" s="71">
        <v>12</v>
      </c>
    </row>
    <row r="20" spans="1:4" x14ac:dyDescent="0.25">
      <c r="A20" s="29">
        <v>13</v>
      </c>
      <c r="B20" s="47" t="s">
        <v>414</v>
      </c>
      <c r="C20" s="73">
        <v>1.46</v>
      </c>
      <c r="D20" s="71">
        <v>13</v>
      </c>
    </row>
    <row r="21" spans="1:4" x14ac:dyDescent="0.25">
      <c r="A21" s="29">
        <v>14</v>
      </c>
      <c r="B21" s="47" t="s">
        <v>415</v>
      </c>
      <c r="C21" s="73">
        <v>1.4</v>
      </c>
      <c r="D21" s="71">
        <v>14</v>
      </c>
    </row>
    <row r="22" spans="1:4" x14ac:dyDescent="0.25">
      <c r="A22" s="29">
        <v>15</v>
      </c>
      <c r="B22" s="47" t="s">
        <v>416</v>
      </c>
      <c r="C22" s="73">
        <v>1.35</v>
      </c>
      <c r="D22" s="71">
        <v>15</v>
      </c>
    </row>
    <row r="23" spans="1:4" x14ac:dyDescent="0.25">
      <c r="A23" s="29">
        <v>16</v>
      </c>
      <c r="B23" s="47" t="s">
        <v>417</v>
      </c>
      <c r="C23" s="73">
        <v>1.27</v>
      </c>
      <c r="D23" s="71">
        <v>16</v>
      </c>
    </row>
    <row r="24" spans="1:4" x14ac:dyDescent="0.25">
      <c r="A24" s="29">
        <v>17</v>
      </c>
      <c r="B24" s="47" t="s">
        <v>418</v>
      </c>
      <c r="C24" s="73">
        <v>1.25</v>
      </c>
      <c r="D24" s="71">
        <v>17</v>
      </c>
    </row>
    <row r="25" spans="1:4" x14ac:dyDescent="0.25">
      <c r="A25" s="29">
        <v>18</v>
      </c>
      <c r="B25" s="47" t="s">
        <v>419</v>
      </c>
      <c r="C25" s="73">
        <v>1.22</v>
      </c>
      <c r="D25" s="71">
        <v>18</v>
      </c>
    </row>
    <row r="26" spans="1:4" x14ac:dyDescent="0.25">
      <c r="A26" s="29">
        <v>19</v>
      </c>
      <c r="B26" s="47" t="s">
        <v>420</v>
      </c>
      <c r="C26" s="73">
        <v>1.1299999999999999</v>
      </c>
      <c r="D26" s="71">
        <v>19</v>
      </c>
    </row>
    <row r="27" spans="1:4" x14ac:dyDescent="0.25">
      <c r="A27" s="29">
        <v>20</v>
      </c>
      <c r="B27" s="47" t="s">
        <v>421</v>
      </c>
      <c r="C27" s="73">
        <v>1.1000000000000001</v>
      </c>
      <c r="D27" s="71">
        <v>20</v>
      </c>
    </row>
    <row r="28" spans="1:4" x14ac:dyDescent="0.25">
      <c r="A28" s="29">
        <v>21</v>
      </c>
      <c r="B28" s="47" t="s">
        <v>422</v>
      </c>
      <c r="C28" s="73">
        <v>1.07</v>
      </c>
      <c r="D28" s="71">
        <v>21</v>
      </c>
    </row>
    <row r="29" spans="1:4" x14ac:dyDescent="0.25">
      <c r="A29" s="29">
        <v>22</v>
      </c>
      <c r="B29" s="47" t="s">
        <v>423</v>
      </c>
      <c r="C29" s="73">
        <v>1.05</v>
      </c>
      <c r="D29" s="71">
        <v>22</v>
      </c>
    </row>
    <row r="30" spans="1:4" x14ac:dyDescent="0.25">
      <c r="A30" s="29">
        <v>23</v>
      </c>
      <c r="B30" s="47" t="s">
        <v>424</v>
      </c>
      <c r="C30" s="73">
        <v>0.99</v>
      </c>
      <c r="D30" s="71">
        <v>23</v>
      </c>
    </row>
    <row r="31" spans="1:4" x14ac:dyDescent="0.25">
      <c r="A31" s="29">
        <v>24</v>
      </c>
      <c r="B31" s="47" t="s">
        <v>425</v>
      </c>
      <c r="C31" s="73">
        <v>0.92</v>
      </c>
      <c r="D31" s="71">
        <v>24</v>
      </c>
    </row>
    <row r="32" spans="1:4" x14ac:dyDescent="0.25">
      <c r="A32" s="29">
        <v>25</v>
      </c>
      <c r="B32" s="47" t="s">
        <v>426</v>
      </c>
      <c r="C32" s="73">
        <v>0.88</v>
      </c>
      <c r="D32" s="71">
        <v>25</v>
      </c>
    </row>
    <row r="33" spans="1:4" x14ac:dyDescent="0.25">
      <c r="A33" s="29">
        <v>26</v>
      </c>
      <c r="B33" s="47" t="s">
        <v>427</v>
      </c>
      <c r="C33" s="73">
        <v>0.84</v>
      </c>
      <c r="D33" s="71">
        <v>26</v>
      </c>
    </row>
    <row r="34" spans="1:4" x14ac:dyDescent="0.25">
      <c r="A34" s="29">
        <v>27</v>
      </c>
      <c r="B34" s="140" t="s">
        <v>437</v>
      </c>
      <c r="C34" s="73">
        <v>0.76</v>
      </c>
      <c r="D34" s="71">
        <v>29</v>
      </c>
    </row>
    <row r="35" spans="1:4" x14ac:dyDescent="0.25">
      <c r="A35" s="29">
        <v>28</v>
      </c>
      <c r="B35" s="140" t="s">
        <v>438</v>
      </c>
      <c r="C35" s="73">
        <v>0.64</v>
      </c>
      <c r="D35" s="71">
        <v>30</v>
      </c>
    </row>
  </sheetData>
  <mergeCells count="1">
    <mergeCell ref="A6:C6"/>
  </mergeCells>
  <pageMargins left="1.33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1"/>
  <sheetViews>
    <sheetView tabSelected="1" workbookViewId="0">
      <selection activeCell="C20" sqref="C20"/>
    </sheetView>
  </sheetViews>
  <sheetFormatPr defaultRowHeight="12.75" x14ac:dyDescent="0.2"/>
  <cols>
    <col min="1" max="1" width="9.140625" style="1"/>
    <col min="2" max="2" width="44.5703125" style="1" customWidth="1"/>
    <col min="3" max="3" width="18" style="1" customWidth="1"/>
    <col min="4" max="4" width="9.140625" style="39"/>
    <col min="5" max="5" width="9.140625" style="74"/>
    <col min="6" max="7" width="16.28515625" style="65" customWidth="1"/>
    <col min="8" max="8" width="9.140625" style="65"/>
    <col min="9" max="9" width="9.140625" style="74"/>
    <col min="10" max="34" width="9.140625" style="39"/>
    <col min="35" max="16384" width="9.140625" style="1"/>
  </cols>
  <sheetData>
    <row r="1" spans="1:7" ht="28.5" customHeight="1" x14ac:dyDescent="0.2">
      <c r="C1" s="82" t="s">
        <v>428</v>
      </c>
      <c r="F1" s="65" t="s">
        <v>173</v>
      </c>
      <c r="G1" s="65" t="s">
        <v>173</v>
      </c>
    </row>
    <row r="2" spans="1:7" s="3" customFormat="1" ht="27.75" customHeight="1" x14ac:dyDescent="0.2">
      <c r="C2" s="49" t="s">
        <v>442</v>
      </c>
    </row>
    <row r="3" spans="1:7" ht="19.5" customHeight="1" x14ac:dyDescent="0.2">
      <c r="C3" s="70"/>
      <c r="F3" s="75"/>
      <c r="G3" s="75"/>
    </row>
    <row r="4" spans="1:7" ht="66.75" customHeight="1" x14ac:dyDescent="0.2">
      <c r="B4" s="39"/>
      <c r="C4" s="70" t="s">
        <v>208</v>
      </c>
      <c r="D4" s="40"/>
      <c r="F4" s="76" t="s">
        <v>208</v>
      </c>
      <c r="G4" s="76" t="s">
        <v>208</v>
      </c>
    </row>
    <row r="5" spans="1:7" x14ac:dyDescent="0.2">
      <c r="B5" s="172" t="s">
        <v>206</v>
      </c>
      <c r="C5" s="172"/>
    </row>
    <row r="6" spans="1:7" x14ac:dyDescent="0.2">
      <c r="B6" s="41"/>
      <c r="C6" s="41"/>
      <c r="F6" s="77"/>
      <c r="G6" s="77"/>
    </row>
    <row r="7" spans="1:7" ht="25.5" x14ac:dyDescent="0.2">
      <c r="A7" s="78"/>
      <c r="B7" s="42" t="s">
        <v>164</v>
      </c>
      <c r="C7" s="43" t="s">
        <v>186</v>
      </c>
      <c r="F7" s="79" t="s">
        <v>186</v>
      </c>
      <c r="G7" s="79" t="s">
        <v>186</v>
      </c>
    </row>
    <row r="8" spans="1:7" x14ac:dyDescent="0.2">
      <c r="A8" s="78">
        <v>1</v>
      </c>
      <c r="B8" s="47" t="s">
        <v>187</v>
      </c>
      <c r="C8" s="44">
        <v>2.68</v>
      </c>
      <c r="E8" s="80"/>
      <c r="F8" s="81">
        <v>2.59</v>
      </c>
      <c r="G8" s="81">
        <v>2.59</v>
      </c>
    </row>
    <row r="9" spans="1:7" x14ac:dyDescent="0.2">
      <c r="A9" s="78">
        <v>2</v>
      </c>
      <c r="B9" s="47" t="s">
        <v>188</v>
      </c>
      <c r="C9" s="44">
        <v>2.25</v>
      </c>
      <c r="E9" s="80"/>
      <c r="F9" s="81">
        <v>2.36</v>
      </c>
      <c r="G9" s="81">
        <v>2.31</v>
      </c>
    </row>
    <row r="10" spans="1:7" x14ac:dyDescent="0.2">
      <c r="A10" s="78">
        <v>3</v>
      </c>
      <c r="B10" s="47" t="s">
        <v>189</v>
      </c>
      <c r="C10" s="44">
        <v>1.8</v>
      </c>
      <c r="E10" s="80"/>
      <c r="F10" s="81">
        <v>2.2200000000000002</v>
      </c>
      <c r="G10" s="81">
        <v>2.1800000000000002</v>
      </c>
    </row>
    <row r="11" spans="1:7" x14ac:dyDescent="0.2">
      <c r="A11" s="78">
        <v>4</v>
      </c>
      <c r="B11" s="47" t="s">
        <v>190</v>
      </c>
      <c r="C11" s="44">
        <v>1.68</v>
      </c>
      <c r="E11" s="80"/>
      <c r="F11" s="81">
        <v>1.79</v>
      </c>
      <c r="G11" s="81">
        <v>1.81</v>
      </c>
    </row>
    <row r="12" spans="1:7" x14ac:dyDescent="0.2">
      <c r="A12" s="78">
        <v>5</v>
      </c>
      <c r="B12" s="47" t="s">
        <v>191</v>
      </c>
      <c r="C12" s="44">
        <v>1.49</v>
      </c>
      <c r="E12" s="80"/>
      <c r="F12" s="81">
        <v>1.73</v>
      </c>
      <c r="G12" s="81">
        <v>1.74</v>
      </c>
    </row>
    <row r="13" spans="1:7" x14ac:dyDescent="0.2">
      <c r="A13" s="78">
        <v>6</v>
      </c>
      <c r="B13" s="47" t="s">
        <v>407</v>
      </c>
      <c r="C13" s="44">
        <v>1.37</v>
      </c>
      <c r="E13" s="80"/>
      <c r="F13" s="81">
        <v>1.66</v>
      </c>
      <c r="G13" s="81">
        <v>1.68</v>
      </c>
    </row>
    <row r="14" spans="1:7" x14ac:dyDescent="0.2">
      <c r="A14" s="78">
        <v>7</v>
      </c>
      <c r="B14" s="47" t="s">
        <v>408</v>
      </c>
      <c r="C14" s="44">
        <v>1.25</v>
      </c>
      <c r="E14" s="80"/>
      <c r="F14" s="81">
        <v>1.45</v>
      </c>
      <c r="G14" s="81">
        <v>1.45</v>
      </c>
    </row>
    <row r="15" spans="1:7" x14ac:dyDescent="0.2">
      <c r="A15" s="78">
        <v>8</v>
      </c>
      <c r="B15" s="47" t="s">
        <v>409</v>
      </c>
      <c r="C15" s="44">
        <v>1.1499999999999999</v>
      </c>
      <c r="E15" s="80"/>
      <c r="F15" s="81">
        <v>1.42</v>
      </c>
      <c r="G15" s="81">
        <v>1.42</v>
      </c>
    </row>
    <row r="16" spans="1:7" x14ac:dyDescent="0.2">
      <c r="A16" s="78">
        <v>9</v>
      </c>
      <c r="B16" s="47" t="s">
        <v>410</v>
      </c>
      <c r="C16" s="44">
        <v>0.95</v>
      </c>
      <c r="E16" s="80"/>
      <c r="F16" s="81">
        <v>1.26</v>
      </c>
      <c r="G16" s="81">
        <v>1.26</v>
      </c>
    </row>
    <row r="17" spans="1:7" x14ac:dyDescent="0.2">
      <c r="A17" s="78">
        <v>10</v>
      </c>
      <c r="B17" s="47" t="s">
        <v>411</v>
      </c>
      <c r="C17" s="44">
        <v>0.88</v>
      </c>
      <c r="E17" s="80"/>
      <c r="F17" s="81">
        <v>1.21</v>
      </c>
      <c r="G17" s="81">
        <v>1.21</v>
      </c>
    </row>
    <row r="18" spans="1:7" x14ac:dyDescent="0.2">
      <c r="A18" s="78">
        <v>11</v>
      </c>
      <c r="B18" s="47" t="s">
        <v>412</v>
      </c>
      <c r="C18" s="44">
        <v>0.86</v>
      </c>
      <c r="E18" s="80"/>
      <c r="F18" s="81">
        <v>1.1100000000000001</v>
      </c>
      <c r="G18" s="81">
        <v>1.1100000000000001</v>
      </c>
    </row>
    <row r="19" spans="1:7" x14ac:dyDescent="0.2">
      <c r="A19" s="78">
        <v>12</v>
      </c>
      <c r="B19" s="47" t="s">
        <v>413</v>
      </c>
      <c r="C19" s="44">
        <v>0.7</v>
      </c>
      <c r="E19" s="80"/>
      <c r="F19" s="81">
        <v>0.93</v>
      </c>
      <c r="G19" s="81">
        <v>0.93</v>
      </c>
    </row>
    <row r="20" spans="1:7" x14ac:dyDescent="0.2">
      <c r="A20" s="78">
        <v>13</v>
      </c>
      <c r="B20" s="47" t="s">
        <v>414</v>
      </c>
      <c r="C20" s="44">
        <v>0.61</v>
      </c>
      <c r="E20" s="80"/>
      <c r="F20" s="81">
        <v>0.84</v>
      </c>
      <c r="G20" s="81">
        <v>0.84</v>
      </c>
    </row>
    <row r="21" spans="1:7" x14ac:dyDescent="0.2">
      <c r="E21" s="80"/>
      <c r="F21" s="81">
        <v>0.59</v>
      </c>
      <c r="G21" s="81">
        <v>0.59</v>
      </c>
    </row>
  </sheetData>
  <mergeCells count="1">
    <mergeCell ref="B5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1Перечень МО АПП</vt:lpstr>
      <vt:lpstr>2 Перечень МО круглосут</vt:lpstr>
      <vt:lpstr>3 Перечень МО дневной</vt:lpstr>
      <vt:lpstr>4 перечень МО Скорая</vt:lpstr>
      <vt:lpstr> 5 ПКД АПП</vt:lpstr>
      <vt:lpstr>6 ПКД СМП</vt:lpstr>
      <vt:lpstr>7 АПП СКИ</vt:lpstr>
      <vt:lpstr>8 СМП СКИ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2017-10-02T04:24:56Z</cp:lastPrinted>
  <dcterms:created xsi:type="dcterms:W3CDTF">2016-12-19T08:01:35Z</dcterms:created>
  <dcterms:modified xsi:type="dcterms:W3CDTF">2017-10-02T06:17:28Z</dcterms:modified>
</cp:coreProperties>
</file>