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45" yWindow="165" windowWidth="18780" windowHeight="11595" tabRatio="461"/>
  </bookViews>
  <sheets>
    <sheet name="Приложение 7" sheetId="8" r:id="rId1"/>
    <sheet name="приложение_7_кураторам" sheetId="2" state="hidden" r:id="rId2"/>
    <sheet name="показатели ГП РФ" sheetId="3" state="hidden" r:id="rId3"/>
    <sheet name="Лист1" sheetId="4" state="hidden" r:id="rId4"/>
    <sheet name="Лист2" sheetId="9" state="hidden" r:id="rId5"/>
    <sheet name="Лист3" sheetId="10" state="hidden" r:id="rId6"/>
    <sheet name="Лист5" sheetId="12" state="hidden" r:id="rId7"/>
    <sheet name="сопостав" sheetId="13" state="hidden" r:id="rId8"/>
  </sheets>
  <definedNames>
    <definedName name="_xlnm._FilterDatabase" localSheetId="0" hidden="1">'Приложение 7'!$B$15:$L$207</definedName>
    <definedName name="_xlnm._FilterDatabase" localSheetId="1" hidden="1">приложение_7_кураторам!$B$15:$O$197</definedName>
    <definedName name="на__10_000_населения" localSheetId="0">#REF!</definedName>
    <definedName name="на__10_000_населения" localSheetId="1">#REF!</definedName>
    <definedName name="на__10_000_населения">#REF!</definedName>
    <definedName name="_xlnm.Print_Area" localSheetId="0">'Приложение 7'!$A$1:$Q$206</definedName>
    <definedName name="_xlnm.Print_Area" localSheetId="1">приложение_7_кураторам!$A$1:$N$202</definedName>
  </definedNames>
  <calcPr calcId="145621"/>
</workbook>
</file>

<file path=xl/calcChain.xml><?xml version="1.0" encoding="utf-8"?>
<calcChain xmlns="http://schemas.openxmlformats.org/spreadsheetml/2006/main">
  <c r="AG50" i="8" l="1"/>
  <c r="AG51" i="8" s="1"/>
  <c r="G51" i="8" l="1"/>
  <c r="G52" i="8" l="1"/>
</calcChain>
</file>

<file path=xl/sharedStrings.xml><?xml version="1.0" encoding="utf-8"?>
<sst xmlns="http://schemas.openxmlformats.org/spreadsheetml/2006/main" count="3048" uniqueCount="918">
  <si>
    <t>№ п/п</t>
  </si>
  <si>
    <t>Наименование целевого показателя</t>
  </si>
  <si>
    <t>Ед. измерения</t>
  </si>
  <si>
    <t>2019 год</t>
  </si>
  <si>
    <t>2020 год</t>
  </si>
  <si>
    <t>1</t>
  </si>
  <si>
    <t>99</t>
  </si>
  <si>
    <t>2</t>
  </si>
  <si>
    <t>Количество среднего медицинского персонала, приходящегося на 1 врача</t>
  </si>
  <si>
    <t>чел.</t>
  </si>
  <si>
    <t>2.9</t>
  </si>
  <si>
    <t>3</t>
  </si>
  <si>
    <t>Младенческая смертность</t>
  </si>
  <si>
    <t>случаев на 1000 родившихся живыми</t>
  </si>
  <si>
    <t>8</t>
  </si>
  <si>
    <t>4</t>
  </si>
  <si>
    <t>Обеспеченность врачами</t>
  </si>
  <si>
    <t>чел на 10 000  населения</t>
  </si>
  <si>
    <t>5</t>
  </si>
  <si>
    <t>Ожидаемая продолжительность жизни при рождении</t>
  </si>
  <si>
    <t>лет</t>
  </si>
  <si>
    <t>70</t>
  </si>
  <si>
    <t>6</t>
  </si>
  <si>
    <t>%</t>
  </si>
  <si>
    <t>200</t>
  </si>
  <si>
    <t>100</t>
  </si>
  <si>
    <t>9</t>
  </si>
  <si>
    <t>10</t>
  </si>
  <si>
    <t>литров на душу населения в год</t>
  </si>
  <si>
    <t>13</t>
  </si>
  <si>
    <t>11</t>
  </si>
  <si>
    <t>26</t>
  </si>
  <si>
    <t>12</t>
  </si>
  <si>
    <t>Смертность от болезней системы кровообращения</t>
  </si>
  <si>
    <t>случаев на 100 тыс. населения</t>
  </si>
  <si>
    <t>Смертность от всех причин</t>
  </si>
  <si>
    <t>случаев на 1000 чел. населения</t>
  </si>
  <si>
    <t>13.3</t>
  </si>
  <si>
    <t>11.5</t>
  </si>
  <si>
    <t>14</t>
  </si>
  <si>
    <t>15</t>
  </si>
  <si>
    <t>Смертность от новообразований (в том числе от злокачественных)</t>
  </si>
  <si>
    <t>16</t>
  </si>
  <si>
    <t>Смертность от туберкулёза</t>
  </si>
  <si>
    <t>75</t>
  </si>
  <si>
    <t>Доля больных алкоголизмом, повторно госпитализированных в течение года</t>
  </si>
  <si>
    <t>24</t>
  </si>
  <si>
    <t>23.6</t>
  </si>
  <si>
    <t>23.3</t>
  </si>
  <si>
    <t>Доля больных с выявленными злокачественными новообразованиями на I-II ст.</t>
  </si>
  <si>
    <t>0</t>
  </si>
  <si>
    <t>-</t>
  </si>
  <si>
    <t>20</t>
  </si>
  <si>
    <t>23</t>
  </si>
  <si>
    <t>Охват иммунизации населения против вирусного гепатита В в декретированные сроки</t>
  </si>
  <si>
    <t>99.9</t>
  </si>
  <si>
    <t>95</t>
  </si>
  <si>
    <t>Охват иммунизации населения против дифтерии, коклюша и столбняка в декретированные сроки</t>
  </si>
  <si>
    <t>Охват иммунизации населения против кори в декретированные сроки</t>
  </si>
  <si>
    <t>Охват иммунизации населения против краснухи в декретированные сроки</t>
  </si>
  <si>
    <t>17</t>
  </si>
  <si>
    <t>Охват населения профилактическими осмотрами на туберкулёз</t>
  </si>
  <si>
    <t>18</t>
  </si>
  <si>
    <t>Охват профилактическими медицинскими осмотрами детей</t>
  </si>
  <si>
    <t>80</t>
  </si>
  <si>
    <t>85</t>
  </si>
  <si>
    <t>90</t>
  </si>
  <si>
    <t>92</t>
  </si>
  <si>
    <t>88</t>
  </si>
  <si>
    <t>21</t>
  </si>
  <si>
    <t>22</t>
  </si>
  <si>
    <t>93</t>
  </si>
  <si>
    <t>94</t>
  </si>
  <si>
    <t>94.5</t>
  </si>
  <si>
    <t>95.5</t>
  </si>
  <si>
    <t>Удовлетворение спроса на лекарственные препараты, предназначенные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трансплантации органов и (или) тканей</t>
  </si>
  <si>
    <t>99.8</t>
  </si>
  <si>
    <t>54</t>
  </si>
  <si>
    <t>52</t>
  </si>
  <si>
    <t>40</t>
  </si>
  <si>
    <t>45</t>
  </si>
  <si>
    <t>47</t>
  </si>
  <si>
    <t>3.8</t>
  </si>
  <si>
    <t>3.7</t>
  </si>
  <si>
    <t>3.6</t>
  </si>
  <si>
    <t>Доля абацилированных больных туберкулёзом от числа больных туберкулёзом с бактериовыделением</t>
  </si>
  <si>
    <t>50</t>
  </si>
  <si>
    <t>65</t>
  </si>
  <si>
    <t>Доля больных психическими расстройствами, повторно госпитализированных в течение года</t>
  </si>
  <si>
    <t>25</t>
  </si>
  <si>
    <t>Доля выездов бригад скорой медицинской помощи со временем доезда до больного менее 20 минут</t>
  </si>
  <si>
    <t>87</t>
  </si>
  <si>
    <t>89.5</t>
  </si>
  <si>
    <t>20.5</t>
  </si>
  <si>
    <t>Доля образцов донорской крови, тестированной на маркеры гемотрансмиссивных инфекций с помощью молекулярно-биологических исследований, проводимых дополнительно к обязательным иммунологическим исследованиям на маркеры вирусов иммунодефицита человека и гепатитов B и C</t>
  </si>
  <si>
    <t>Доля детей, обеспеченных среднесуточным набором питания, от числа нуждающихся</t>
  </si>
  <si>
    <t>ед.</t>
  </si>
  <si>
    <t>Выживаемость детей, имевших при рождении очень низкую и экстремально низкую массу тела в акушерском стационаре</t>
  </si>
  <si>
    <t>Доля женщин с преждевременными родами, родоразрешенных в перинатальных центрах</t>
  </si>
  <si>
    <t>Доля обследованных беременных женщин по новому алгоритму проведения комплексной пренатальной (дородовой) диагностики нарушений развития ребенка от числа поставленных на учет в первый триместр беременности</t>
  </si>
  <si>
    <t>Охват аудиологическим скринингом (доля детей первого года жизни, обследованных на аудиологический скрининг, от общего числа детей первого года жизни)</t>
  </si>
  <si>
    <t>Охват неонатальным скринингом (доля новорожденных, обследованных на врожденные и наследственные заболевания, от общего числа родившихся живыми)</t>
  </si>
  <si>
    <t>Смертность детей в возрасте 0-17 лет</t>
  </si>
  <si>
    <t>79</t>
  </si>
  <si>
    <t>Доля преждевременных родов на сроке 22-37 недель</t>
  </si>
  <si>
    <t>4.4</t>
  </si>
  <si>
    <t>4.3</t>
  </si>
  <si>
    <t>Охват реабилитацией пациентов от числа нуждающихся после оказания специализированной медицинской помощи</t>
  </si>
  <si>
    <t>Охват санаторно-курортным лечением пациентов</t>
  </si>
  <si>
    <t>Обеспеченность койками для оказания паллиативной помощи взрослым</t>
  </si>
  <si>
    <t>коек/100 тыс. взрослого населения</t>
  </si>
  <si>
    <t>Обеспеченность койками для оказания паллиативной помощи детям</t>
  </si>
  <si>
    <t>коек/100 тыс. детского населения</t>
  </si>
  <si>
    <t>Обеспеченность врачами сельского населения</t>
  </si>
  <si>
    <t>Удовлетворение потребности отдельных категорий граждан в необходимых лекарственных препаратах для медицинского применения, обеспечение которых осуществляется за счет средств бюджетов субъектов Российской Федерации</t>
  </si>
  <si>
    <t>Удовлетворение потребности отдельных категорий граждан в необходимых лекарственных препаратах для медицинского применения, обеспечение которых осуществляется за счет средств федерального бюджета</t>
  </si>
  <si>
    <t>Уровень обеспеченности лекарственными препаратами для медицинского применения льготополучателей</t>
  </si>
  <si>
    <t>Доля медицинских работников, актуальная информация о которых содержится в регистре, в общем числе медицинских работников</t>
  </si>
  <si>
    <t>Доля медицинских учреждений, ведущих паспорта без замечаний, в общем количестве медицинских учреждений</t>
  </si>
  <si>
    <t>Доля государственных медицинских организаций, входящих в региональный фрагмент единой государственной информационной системы здравоохранения (РФ ЕГИСЗ)</t>
  </si>
  <si>
    <t>Доля государственных медицинских организаций, которые перевели работников на эффективный контракт</t>
  </si>
  <si>
    <t>Удовлетворенность населения доступностью и полнотой информации по вопросам деятельности учреждений здравоохранения (от числа опрошенных)</t>
  </si>
  <si>
    <t>Соблюдение при наступлении страхового случая гарантий бесплатного оказания медицинской помощи застрахованному населению Иркутской области</t>
  </si>
  <si>
    <t>Доля своевременно уплаченных страховых взносов</t>
  </si>
  <si>
    <t>Частота дефектов на 10 экспертных случаев</t>
  </si>
  <si>
    <t>к государственной программе Иркутской области</t>
  </si>
  <si>
    <t>доля (%) женщин с преждевременными родами от общего числа родивших</t>
  </si>
  <si>
    <t>доля (процент) детей первого года жизни, обследованных на аудиологический скриннинг</t>
  </si>
  <si>
    <t>доля (процент) новорожденных, обследованных на врожденные и наследственные заболевания</t>
  </si>
  <si>
    <t>случаев на 100000 населения соответствующего возраста</t>
  </si>
  <si>
    <t>Уровень информированности населения в возрасте 18-49 лет по вопросам ВИЧ-инфекции</t>
  </si>
  <si>
    <t>Доля трансплантированных органов из числа заготовленных для трансплантации</t>
  </si>
  <si>
    <t>Доля рецептов находящихся на отсроченном обеспечении</t>
  </si>
  <si>
    <t>доля (%) выживших от числа новорожденных, родивших</t>
  </si>
  <si>
    <t>Охват медицинским освидетельствованием на ВИЧ-инфекцию населения Иркутской области</t>
  </si>
  <si>
    <t xml:space="preserve">Доля лиц с острым нарушением мозгового кровообращения, госпитализированных по экстренным показаниям в течение первых суток </t>
  </si>
  <si>
    <t xml:space="preserve">Доля лиц с острым коронарным синдромом, госпитализированных по экстренным показаниям в течение первых суток </t>
  </si>
  <si>
    <t xml:space="preserve">Доля лиц с травмами различной этиологии, госпитализированных по экстренным показаниям в течение первых суток </t>
  </si>
  <si>
    <t>77</t>
  </si>
  <si>
    <t>Доля медицинских организаций, здания которых находятся в аварийном состоянии, требуют сноса, реконструкции и капитального ремонта, в общем количестве медицинских организаций</t>
  </si>
  <si>
    <t>Финансовое исполнение плана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</t>
  </si>
  <si>
    <t>Количество пациентов, которым оказана высокотехнологичная медицинская помощь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</si>
  <si>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</t>
  </si>
  <si>
    <t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представить указанные выплаты</t>
  </si>
  <si>
    <t>Доля лиц, госпитализированных по экстренным показаниям в течение первых суток, в общей численности госпитализированных по экстренным показаниям</t>
  </si>
  <si>
    <t>Доля лиц, зараженных вирусом иммунодефицита человека, состоящих под диспансерным наблюдением, от общего числа лиц, зараженных вирусом иммунодефицита человека</t>
  </si>
  <si>
    <t>Проведение химиопрофилактики передачи ВИЧ-инфекции от матери к ребенку во время беременности</t>
  </si>
  <si>
    <t>Проведение химиопрофилактики передачи ВИЧ-инфекции от матери к ребенку во время родов</t>
  </si>
  <si>
    <t>Проведение химиопрофилактики передачи ВИЧ-инфекции от матери к ребенку новорожденному</t>
  </si>
  <si>
    <t>Объем паллиативной медицинской помощи в стационарных условиях</t>
  </si>
  <si>
    <t>койко-дней на 1 жителя</t>
  </si>
  <si>
    <t>Удовлетворенность медицинской помощью от числа опрошенных</t>
  </si>
  <si>
    <t>84.7</t>
  </si>
  <si>
    <t>81.2</t>
  </si>
  <si>
    <t>81.3</t>
  </si>
  <si>
    <t>85.2</t>
  </si>
  <si>
    <t>85.3</t>
  </si>
  <si>
    <t>92.5</t>
  </si>
  <si>
    <t>0.056</t>
  </si>
  <si>
    <t>0.057</t>
  </si>
  <si>
    <t>16.5</t>
  </si>
  <si>
    <t>16.4</t>
  </si>
  <si>
    <t>20.4</t>
  </si>
  <si>
    <t>8.0</t>
  </si>
  <si>
    <t>22.4</t>
  </si>
  <si>
    <t>22.2</t>
  </si>
  <si>
    <t>98.1</t>
  </si>
  <si>
    <t>98.2</t>
  </si>
  <si>
    <t>37.3</t>
  </si>
  <si>
    <t>34.0</t>
  </si>
  <si>
    <t>83.5</t>
  </si>
  <si>
    <t>48.5</t>
  </si>
  <si>
    <t>1.85</t>
  </si>
  <si>
    <t>1.7</t>
  </si>
  <si>
    <t xml:space="preserve">Доля посещений с профилактической и иными целями детьми в возрасте 0-17 лет </t>
  </si>
  <si>
    <t xml:space="preserve">Доля детей в возрасте 0-17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 </t>
  </si>
  <si>
    <t>38</t>
  </si>
  <si>
    <t>на 1000 новорожденных, родившихся живыми</t>
  </si>
  <si>
    <t>Смертность детей в возрасте от 0 до 4 лет</t>
  </si>
  <si>
    <t>2021 год</t>
  </si>
  <si>
    <t>2022 год</t>
  </si>
  <si>
    <t>2023 год</t>
  </si>
  <si>
    <t>3.1</t>
  </si>
  <si>
    <t>3.2</t>
  </si>
  <si>
    <t>3.3</t>
  </si>
  <si>
    <t>37.4</t>
  </si>
  <si>
    <t>37.5</t>
  </si>
  <si>
    <t>37.6</t>
  </si>
  <si>
    <t>16.3</t>
  </si>
  <si>
    <t>16.2</t>
  </si>
  <si>
    <t>16.1</t>
  </si>
  <si>
    <t>90.2</t>
  </si>
  <si>
    <t>23.2</t>
  </si>
  <si>
    <t>23.1</t>
  </si>
  <si>
    <t>23.0</t>
  </si>
  <si>
    <t>22.1</t>
  </si>
  <si>
    <t>22.0</t>
  </si>
  <si>
    <t>22.9</t>
  </si>
  <si>
    <t>93.1</t>
  </si>
  <si>
    <t>93.2</t>
  </si>
  <si>
    <t>93.3</t>
  </si>
  <si>
    <t>21.9</t>
  </si>
  <si>
    <t>3.5</t>
  </si>
  <si>
    <t>3.4</t>
  </si>
  <si>
    <t>78</t>
  </si>
  <si>
    <t>20.3</t>
  </si>
  <si>
    <t>20.2</t>
  </si>
  <si>
    <t>20.1</t>
  </si>
  <si>
    <t>90.4</t>
  </si>
  <si>
    <t>90.6</t>
  </si>
  <si>
    <t>81.4</t>
  </si>
  <si>
    <t>81.5</t>
  </si>
  <si>
    <t>81.6</t>
  </si>
  <si>
    <t>70.1</t>
  </si>
  <si>
    <t>70.2</t>
  </si>
  <si>
    <t>70.3</t>
  </si>
  <si>
    <t>85.4</t>
  </si>
  <si>
    <t>85.5</t>
  </si>
  <si>
    <t>85.6</t>
  </si>
  <si>
    <t>86</t>
  </si>
  <si>
    <t>4.2</t>
  </si>
  <si>
    <t>4.1</t>
  </si>
  <si>
    <t>27</t>
  </si>
  <si>
    <t>28</t>
  </si>
  <si>
    <t>46</t>
  </si>
  <si>
    <t>48</t>
  </si>
  <si>
    <t>0.058</t>
  </si>
  <si>
    <t>0.059</t>
  </si>
  <si>
    <t>94.1</t>
  </si>
  <si>
    <t>94.2</t>
  </si>
  <si>
    <t>56</t>
  </si>
  <si>
    <t>29</t>
  </si>
  <si>
    <t>30</t>
  </si>
  <si>
    <t>36</t>
  </si>
  <si>
    <t>37</t>
  </si>
  <si>
    <t>49</t>
  </si>
  <si>
    <t>57</t>
  </si>
  <si>
    <t>62</t>
  </si>
  <si>
    <t>63</t>
  </si>
  <si>
    <t>64</t>
  </si>
  <si>
    <t>66</t>
  </si>
  <si>
    <t>67</t>
  </si>
  <si>
    <t>2024 год</t>
  </si>
  <si>
    <t>«Развитие здравоохранения» на 2019-2024 годы</t>
  </si>
  <si>
    <t>Сведения о составе и значениях целевых показателей государственной программы «Развитие здравоохранения» на 2019-2024 годы</t>
  </si>
  <si>
    <t>37.7</t>
  </si>
  <si>
    <t>16.0</t>
  </si>
  <si>
    <t>21.8</t>
  </si>
  <si>
    <t>90.7</t>
  </si>
  <si>
    <t>81.7</t>
  </si>
  <si>
    <t>70.4</t>
  </si>
  <si>
    <t>85.7</t>
  </si>
  <si>
    <t>88.5</t>
  </si>
  <si>
    <t>94.3</t>
  </si>
  <si>
    <t>0.060</t>
  </si>
  <si>
    <t>2.5</t>
  </si>
  <si>
    <t>Государственная программа «Развитие здравоохранения» на 2019-2024 годы</t>
  </si>
  <si>
    <t>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</si>
  <si>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>Основное мероприятие «Профилактика инфекционных и неинфекционных заболеваний и формирование здорового образа жизни» на 2019-2024 годы</t>
  </si>
  <si>
    <t>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</si>
  <si>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>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</si>
  <si>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>Основное мероприятие «Развитие службы крови» на 2019-2024 годы</t>
  </si>
  <si>
    <t>Основное мероприятие «Совершенствование службы родовспоможения» на 2019-2024 годы</t>
  </si>
  <si>
    <t>Основное мероприятие «Совершенствование оказания медицинской помощи детям» на 2019-2024 годы</t>
  </si>
  <si>
    <t>Основное мероприятие «Медицинская реабилитация и санаторно-курортное лечение» на 2019-2024 годы</t>
  </si>
  <si>
    <t>Основное мероприятие «Паллиативная помощь» на 2019-2024 годы</t>
  </si>
  <si>
    <t>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</si>
  <si>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>Подпрограмма «Развитие государственно-частного партнерства» на 2019-2024 годы</t>
  </si>
  <si>
    <t>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</si>
  <si>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>Подпрограмма «Кадровое обеспечение системы здравоохранения» на 2019-2024 годы</t>
  </si>
  <si>
    <t>Подпрограмма «Развитие информатизации в здравоохранении» на 2019-2024 годы</t>
  </si>
  <si>
    <t>Подпрограмма «Повышение эффективности функционирования системы здравоохранения» на 2019-2024 годы</t>
  </si>
  <si>
    <t>Основное мероприятие «Государственная политика в сфере здравоохранения Иркутской области» на 2019-2024 годы</t>
  </si>
  <si>
    <t>Подпрограмма «Осуществление обязательного медицинского страхования в Иркутской области» на 2019-2024 годы</t>
  </si>
  <si>
    <t>Основное мероприятие «Уплата взносов на обязательное медицинское страхование неработающего населения Иркутской области» на 2019-2024 годы</t>
  </si>
  <si>
    <t>Основное мероприятие «Организация и реализация территориальной программы обязательного медицинского страхования» на 2019-2024 годы</t>
  </si>
  <si>
    <t>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</si>
  <si>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>550</t>
  </si>
  <si>
    <t>525</t>
  </si>
  <si>
    <t>500</t>
  </si>
  <si>
    <t>450</t>
  </si>
  <si>
    <t>5.8</t>
  </si>
  <si>
    <t>71.2</t>
  </si>
  <si>
    <t>72.2</t>
  </si>
  <si>
    <t>73.2</t>
  </si>
  <si>
    <t>74.2</t>
  </si>
  <si>
    <t>75.2</t>
  </si>
  <si>
    <t>600.1</t>
  </si>
  <si>
    <t>575.2</t>
  </si>
  <si>
    <t>212.2</t>
  </si>
  <si>
    <t>209.7</t>
  </si>
  <si>
    <t>207.2</t>
  </si>
  <si>
    <t>204.4</t>
  </si>
  <si>
    <t>202.2</t>
  </si>
  <si>
    <t>189</t>
  </si>
  <si>
    <t>54.3</t>
  </si>
  <si>
    <t>55.3</t>
  </si>
  <si>
    <t>56.3</t>
  </si>
  <si>
    <t>57.3</t>
  </si>
  <si>
    <t>58.3</t>
  </si>
  <si>
    <t>61.9</t>
  </si>
  <si>
    <t>Доля лиц, зараженных вирусом иммунодефицита человека, получающих антиретровирусную терапию, от общего числа лиц, зараженных вирусом иммунодефицита человека, состоящих под диспансерным наблюдением</t>
  </si>
  <si>
    <t>Доля лиц, зараженных вирусом иммунодефицита человека, получающих антиретровирусную терапию, от общего числа лиц, зараженных вирусом иммунодефицита человека</t>
  </si>
  <si>
    <t>38.3</t>
  </si>
  <si>
    <t>Доля информации о количестве случаев оказания медицинской помощи, которая передана в систему интегрированной медицинской электронной карты единой государственной информационной системы здравоохранения, в общем количестве случаев оказания медицинской помощи</t>
  </si>
  <si>
    <t>Обеспечение охвата всех граждан профилактическими медицинскими осмотрами не реже одного раза в год</t>
  </si>
  <si>
    <t>Доля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 от общего количества медицинских организаций, оказывающих данный вид помощи</t>
  </si>
  <si>
    <t>Доля застрахованных лиц старше 18 лет, проинформированных страховыми медицинскими представителями о праве на прохождение профилактического медицинского осмотра ежегодно</t>
  </si>
  <si>
    <t>Количество врачей, прошедших обучение по программам дополнительного медицинского образования в государственных организациях высшего образования</t>
  </si>
  <si>
    <t>Доля донорской крови и (или) ее компонентов, обследованная на гемотрансмиссивные инфекции иммунологическими и молекулярно-биологическими методами</t>
  </si>
  <si>
    <t>Потребление алкогольной продукции (в перерасчете на абсолютный алкоголь)</t>
  </si>
  <si>
    <t xml:space="preserve">Ожидаемая продолжительность жизни лиц, достигших 45 лет, оба пола </t>
  </si>
  <si>
    <t>46.6</t>
  </si>
  <si>
    <t>48.7</t>
  </si>
  <si>
    <t>56.6</t>
  </si>
  <si>
    <t>67.6</t>
  </si>
  <si>
    <t>78.9</t>
  </si>
  <si>
    <t>31.6</t>
  </si>
  <si>
    <t>32.1</t>
  </si>
  <si>
    <t>32.6</t>
  </si>
  <si>
    <t>33.2</t>
  </si>
  <si>
    <t>36.3</t>
  </si>
  <si>
    <t>39.4</t>
  </si>
  <si>
    <t>40.6</t>
  </si>
  <si>
    <t>41.8</t>
  </si>
  <si>
    <t>43.1</t>
  </si>
  <si>
    <t>0.9</t>
  </si>
  <si>
    <t>0.8</t>
  </si>
  <si>
    <t>0.7</t>
  </si>
  <si>
    <t>0.6</t>
  </si>
  <si>
    <t>0.5</t>
  </si>
  <si>
    <t>45.6</t>
  </si>
  <si>
    <t>52.5</t>
  </si>
  <si>
    <t>58.8</t>
  </si>
  <si>
    <t>62.3</t>
  </si>
  <si>
    <t>73.6</t>
  </si>
  <si>
    <t>84.6</t>
  </si>
  <si>
    <t>95.9</t>
  </si>
  <si>
    <t>7.0</t>
  </si>
  <si>
    <t xml:space="preserve"> увеличение   к 2025 году ожидаемой продолжительности жизни при рождении:</t>
  </si>
  <si>
    <t>снижение  к 2025 году смертности населения в трудоспособном возрасте:</t>
  </si>
  <si>
    <t>снижение к 2025 году смертности от болезней системы кровообращения</t>
  </si>
  <si>
    <t>снижение  к 2025 году   смертности от    новообразований   (в том числе   злокачественных)</t>
  </si>
  <si>
    <t>повышение    к   2025   году  удовлетворенности    населения    качеством медицинской помощи:</t>
  </si>
  <si>
    <t>увеличение доли граждан, приверженных здоровому образу   жизни, до 50 процентов к 2020 году и до 60 процентов к 2025 году путем формирования у граждан ответственного отношения к своему здоровью (2017 - 2025 годы)*</t>
  </si>
  <si>
    <t>повышение удовлетворенности населения качеством оказания  медицинской помощи в амбулаторных условиях до 60 процентов к 2020 году и до 70 процентов к 2022 году путем создания новой модели медицинской организации ,оказывающей первичную медико-санитарную помощь на принципах бережливого производства</t>
  </si>
  <si>
    <t xml:space="preserve">снижение в 2018 году показателя младенческой смертности   в Российской Федерации до 5,8 на 1000 родившихся живыми  </t>
  </si>
  <si>
    <t>увеличение доли лиц, госпитализированных по экстренным   показаниям в течение первых суток</t>
  </si>
  <si>
    <t xml:space="preserve">повышение доступности медицинской помощи по профилю  "гериатрия"     </t>
  </si>
  <si>
    <t>обеспечение отрасли квалифицированными специалистами за   счет внедрения процедуры допуска специалистов к  профессиональной деятельности - аккредитации</t>
  </si>
  <si>
    <t xml:space="preserve"> увеличение объемов оказания медицинской помощи в   плановой форме иностранным гражданам в РФ</t>
  </si>
  <si>
    <t>защита населения от фальсифицированных,   недоброкачественных и контрафактных лекарственных препаратов</t>
  </si>
  <si>
    <t>увеличение количества экспертиз качества лекарственных  средств на 6 процентов в 2018 году и на 14 процентов к 2019 году</t>
  </si>
  <si>
    <t>повышение эффективности организации оказания медицинской помощи гражданам за счет внедрения информационных технологий, мониторинга записи на прием к врачу, перехода к ведению медицинской документации в электронном виде не менее 50 процентов медицинских организаций к 2018 году (80 процентов к 2020 году)</t>
  </si>
  <si>
    <t>Показатели новой  ГП РФ:</t>
  </si>
  <si>
    <t>86.5</t>
  </si>
  <si>
    <t>70.5</t>
  </si>
  <si>
    <t>30.5</t>
  </si>
  <si>
    <t>7.5</t>
  </si>
  <si>
    <t>6.72</t>
  </si>
  <si>
    <t>6.6</t>
  </si>
  <si>
    <t>6.5</t>
  </si>
  <si>
    <t>6.38</t>
  </si>
  <si>
    <t>6.28</t>
  </si>
  <si>
    <t>6.16</t>
  </si>
  <si>
    <t>19</t>
  </si>
  <si>
    <t>32</t>
  </si>
  <si>
    <t>33</t>
  </si>
  <si>
    <t>34</t>
  </si>
  <si>
    <t>35</t>
  </si>
  <si>
    <t>Количество подготовленных специалистов по программам повышения квалификации и профессиональной переподготовки медицинских кадров</t>
  </si>
  <si>
    <t>Охват иммунизации взрослого населения против пневмококовой инфекции</t>
  </si>
  <si>
    <t>6.8</t>
  </si>
  <si>
    <t>6.4</t>
  </si>
  <si>
    <t>6.2</t>
  </si>
  <si>
    <t>6.0</t>
  </si>
  <si>
    <t>12.7</t>
  </si>
  <si>
    <t>12.6</t>
  </si>
  <si>
    <t>12.4</t>
  </si>
  <si>
    <t>12.1</t>
  </si>
  <si>
    <t>11.8</t>
  </si>
  <si>
    <t>49.5</t>
  </si>
  <si>
    <t>50.5</t>
  </si>
  <si>
    <t>Количество финансируемых объектов капитального строительства (реконструкции) в текущем году</t>
  </si>
  <si>
    <t>Количество объектов капитального строительства (реконструкции), на которых завершены работы в текущем году</t>
  </si>
  <si>
    <t>Количество объектов здравоохранения, по которым финансируется разработка проектной документации в текущем году</t>
  </si>
  <si>
    <t>Количество объектов здравоохранения, на которые разработана проектная документация в текущем году</t>
  </si>
  <si>
    <t>6.3</t>
  </si>
  <si>
    <t>7.1</t>
  </si>
  <si>
    <t>7.9</t>
  </si>
  <si>
    <t>8.7</t>
  </si>
  <si>
    <t>9.5</t>
  </si>
  <si>
    <t>7</t>
  </si>
  <si>
    <t>31</t>
  </si>
  <si>
    <t>Количество объектов здравоохранения, по которым государственным заказчиком на проведение работ по капитальному ремонту определено областное государственное казенное учреждение «Управление капитального строительства Иркутской области», приведенных в соответствие с действующими нормативами</t>
  </si>
  <si>
    <t>97.4</t>
  </si>
  <si>
    <t>97.5</t>
  </si>
  <si>
    <t>97.0</t>
  </si>
  <si>
    <t>97.2</t>
  </si>
  <si>
    <t>97.9</t>
  </si>
  <si>
    <t>98.0</t>
  </si>
  <si>
    <t>97.8</t>
  </si>
  <si>
    <t>4.0</t>
  </si>
  <si>
    <t>5.25</t>
  </si>
  <si>
    <t>7.75</t>
  </si>
  <si>
    <t>9.0</t>
  </si>
  <si>
    <t>10.0</t>
  </si>
  <si>
    <t>75.0</t>
  </si>
  <si>
    <t>70.0</t>
  </si>
  <si>
    <t>68.0</t>
  </si>
  <si>
    <t>65.0</t>
  </si>
  <si>
    <t>63.0</t>
  </si>
  <si>
    <t>61.0</t>
  </si>
  <si>
    <t>Приложение 7</t>
  </si>
  <si>
    <t>Численность неработающих застрахованных лиц на 1 января года, предшествующего очередному</t>
  </si>
  <si>
    <t>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</si>
  <si>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>55</t>
  </si>
  <si>
    <t>Основное мероприятие «Информатизация здравоохранения» на 2019-2024 годы</t>
  </si>
  <si>
    <t>2017 год</t>
  </si>
  <si>
    <t>Значения целевых показателей</t>
  </si>
  <si>
    <t>37.98</t>
  </si>
  <si>
    <t>69.19</t>
  </si>
  <si>
    <t>166.6</t>
  </si>
  <si>
    <t>66.1</t>
  </si>
  <si>
    <t>8.3</t>
  </si>
  <si>
    <t>614.2</t>
  </si>
  <si>
    <t>12.9</t>
  </si>
  <si>
    <t>217.6</t>
  </si>
  <si>
    <t>16.7</t>
  </si>
  <si>
    <t>22.6</t>
  </si>
  <si>
    <t>52.9</t>
  </si>
  <si>
    <t>96.4</t>
  </si>
  <si>
    <t>99.7</t>
  </si>
  <si>
    <t>99.6</t>
  </si>
  <si>
    <t>93.4</t>
  </si>
  <si>
    <t>99.97</t>
  </si>
  <si>
    <t>85.8</t>
  </si>
  <si>
    <t>60.1</t>
  </si>
  <si>
    <t>20.7</t>
  </si>
  <si>
    <t>90.1</t>
  </si>
  <si>
    <t>80.8</t>
  </si>
  <si>
    <t>28.9</t>
  </si>
  <si>
    <t>73.3</t>
  </si>
  <si>
    <t>91</t>
  </si>
  <si>
    <t>96</t>
  </si>
  <si>
    <t>79.3</t>
  </si>
  <si>
    <t>8.5</t>
  </si>
  <si>
    <t>7.4</t>
  </si>
  <si>
    <t>91.9</t>
  </si>
  <si>
    <t>79.9</t>
  </si>
  <si>
    <t>33.8</t>
  </si>
  <si>
    <t>83.3</t>
  </si>
  <si>
    <t>7.2</t>
  </si>
  <si>
    <t>98</t>
  </si>
  <si>
    <t>58.6</t>
  </si>
  <si>
    <t>3.9</t>
  </si>
  <si>
    <t>16.6</t>
  </si>
  <si>
    <t>2.8</t>
  </si>
  <si>
    <t>12.8</t>
  </si>
  <si>
    <t>79.5</t>
  </si>
  <si>
    <t>22.5</t>
  </si>
  <si>
    <t>93.5</t>
  </si>
  <si>
    <t>20.6</t>
  </si>
  <si>
    <t>89</t>
  </si>
  <si>
    <t>81</t>
  </si>
  <si>
    <t>34.7</t>
  </si>
  <si>
    <t>85.1</t>
  </si>
  <si>
    <t>4.5</t>
  </si>
  <si>
    <t>47.9</t>
  </si>
  <si>
    <t>0.055</t>
  </si>
  <si>
    <t>2018 год (оценка)</t>
  </si>
  <si>
    <t>60</t>
  </si>
  <si>
    <t>53</t>
  </si>
  <si>
    <t>96.5</t>
  </si>
  <si>
    <t>51</t>
  </si>
  <si>
    <t>614.1</t>
  </si>
  <si>
    <t>6.98</t>
  </si>
  <si>
    <t>217.5</t>
  </si>
  <si>
    <t>23.7</t>
  </si>
  <si>
    <t>96.9</t>
  </si>
  <si>
    <t>97.7</t>
  </si>
  <si>
    <t>74.9</t>
  </si>
  <si>
    <t>22.3</t>
  </si>
  <si>
    <t>49.7</t>
  </si>
  <si>
    <t>0.049</t>
  </si>
  <si>
    <t>Уровень оснащения медицинских организаций в соответствии с порядками оказания медицинской помощи</t>
  </si>
  <si>
    <t>86.4</t>
  </si>
  <si>
    <t>86.3</t>
  </si>
  <si>
    <t>9.3</t>
  </si>
  <si>
    <t>82</t>
  </si>
  <si>
    <t>110</t>
  </si>
  <si>
    <t>136</t>
  </si>
  <si>
    <t>147</t>
  </si>
  <si>
    <t>738</t>
  </si>
  <si>
    <t>17.5</t>
  </si>
  <si>
    <t>29.44</t>
  </si>
  <si>
    <t>30.0</t>
  </si>
  <si>
    <t>92.3</t>
  </si>
  <si>
    <t>95.7</t>
  </si>
  <si>
    <t>5.2</t>
  </si>
  <si>
    <t>5.4</t>
  </si>
  <si>
    <t>2.26</t>
  </si>
  <si>
    <t xml:space="preserve">Доля детских поликлиник и детских поликлинических отделений, дооснащенных медицинскими изделиями с целью приведения их в соответствие с требованиями приказа Минздрава России от 7 марта 2018 года № 92н </t>
  </si>
  <si>
    <t>Доля детских поликлиник и детских поликлинических отделений,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7 марта 2018 года № 92н</t>
  </si>
  <si>
    <t>Техническая готовность объекта «Здание радиологического корпуса Восточно-Сибирского онкологического центра в г. Иркутске»</t>
  </si>
  <si>
    <t>Количество поездок ПККЦ «Академик Федор Углов» в отдаленные населенные пункты</t>
  </si>
  <si>
    <t>Количество детских поликлиник и детских поликлинических отделений, в которых произведено дооснащение медицинскими изделиями с целью приведения их в соответствие с требованиями приказа Минздрава России от 7 марта 2018 года № 92н</t>
  </si>
  <si>
    <t>тыс. человек</t>
  </si>
  <si>
    <t>Доля посещений детьми медицинских организаций с профилактическими целями</t>
  </si>
  <si>
    <t>Количество врачей, трудоустроившихся в первичное звено после аккредитации</t>
  </si>
  <si>
    <t>Количество средних медицинских работников, трудоустроившихся в медицинские организации Иркутской области после аккредитации</t>
  </si>
  <si>
    <t>Количество врачей, обучавшихся в рамках целевой подготовки для нужд Иркутской области, трудоустроившихся после завершения обучения в медицинские организации Иркутской области</t>
  </si>
  <si>
    <t>Доля проведенных плановых проверок финансово-хозяйственной деятельности от общего числа запланированных проверок финансово-хозяйственной деятельности</t>
  </si>
  <si>
    <t>Доля государственных служащих, прошедших обучение по программе повышение квалификации от запланированных в году</t>
  </si>
  <si>
    <t>37.25</t>
  </si>
  <si>
    <t xml:space="preserve">Количество человек, обратившихся в медицинские организации по вопросам здорового образа жизни </t>
  </si>
  <si>
    <t>97.1</t>
  </si>
  <si>
    <t>97</t>
  </si>
  <si>
    <t>Число населенных пунктов с численностью населения свыше 100 человек, по данным геоинформационной системы Минздрава России, находящихся вне зоны доступности от медицинской организации или ее структурного подразделения, оказывающих первичную медико-санитарную помощь</t>
  </si>
  <si>
    <t>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 год</t>
  </si>
  <si>
    <t>Обеспечение отношения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 к среднемесячному доходу от трудовой деятельности в Иркутской области</t>
  </si>
  <si>
    <t>Обеспечение отношения средней заработной платы младшего медицинского персонала (персонала, обеспечивающего условия для предоставления медицинских услуг) к среднемесячному доходу от трудовой деятельности в Иркутской области</t>
  </si>
  <si>
    <t>Обеспечение отношения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среднемесячному доходу от трудовой деятельности в Иркутской области</t>
  </si>
  <si>
    <t>39</t>
  </si>
  <si>
    <t>41</t>
  </si>
  <si>
    <t>Доля принятых решений о предоставлении, переоформлении, отказе в предоставлении, отказе в переоформлении лицензии в установленный законодательством срок</t>
  </si>
  <si>
    <t>Основное мероприятие «Развитие государственно-частного партнерства в сфере здравоохранения» на 2019-2021 годы</t>
  </si>
  <si>
    <t>*</t>
  </si>
  <si>
    <t>-*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</si>
  <si>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 год</t>
  </si>
  <si>
    <t>*Плановые значения целевых показателей будут определены по итогам распределения средств, предусмотренных на реализацию мероприятия, согласно рейтингам муниципальных образований, формируемым ежегодно в соответствии с постановлением Правительства Иркутской области от 31 июля 2015 года № 374-пп "Об утверждении Положения о порядке осуществления бюджетных инвестиций в форме капитальных вложений в объекты государственной собственности Иркутской области за счет средств областного бюджета и признании утратившими силу отдельных правовых актов Правительства Иркутской области"
.</t>
  </si>
  <si>
    <t>42</t>
  </si>
  <si>
    <t>8.9</t>
  </si>
  <si>
    <t>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</t>
  </si>
  <si>
    <t>Доля больных наркоманиями, повторно госпитализированных в течение года</t>
  </si>
  <si>
    <t>Удовлетворение потребности отдельных категорий граждан в необходимых лекарственных препаратах для медицинского назначения и медицинских изделиях, а также специализированных продуктах лечебного питания для детей-инвалидов (от числа лиц, имеющих право на государственную социальную помощь и не отказавшихся от получения социальной услуги), лекарственных препаратах для медицинского назначения, медицинских изделиях</t>
  </si>
  <si>
    <t>к постановлению Правительства</t>
  </si>
  <si>
    <t>Иркутской области</t>
  </si>
  <si>
    <t>от___________________________</t>
  </si>
  <si>
    <t>Приложение 5</t>
  </si>
  <si>
    <t xml:space="preserve"> Региональный проект «Формирование системы мотивации граждан к здоровому образу жизни, включая здоровое питание и отказ от вредных привычек» на 2019-2024 годы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</si>
  <si>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</si>
  <si>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</t>
  </si>
  <si>
    <t>Региональный проект «Разработка и реализация программы системной поддержки и повышения качества жизни граждан старшего поколения «Старшее поколение»</t>
  </si>
  <si>
    <t>Региональный проект «Развитие экспорта медицинских услуг»</t>
  </si>
  <si>
    <t xml:space="preserve"> Региональный проект «Обеспечение медицинских организаций системы здравоохранения Иркутской области квалифицированными кадрами»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</si>
  <si>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</si>
  <si>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Региональный проект « Создание единого цифрового контура в здравоохранении на основе единой государственной информационной системы в сфере здравоохранения (ЕГИСЗ)»</t>
  </si>
  <si>
    <t xml:space="preserve"> Основное мероприятие «Информатизация здравоохранения» на 2019-2024 годы</t>
  </si>
  <si>
    <t>Региональный проект «Борьба с онкологическими заболеваниями»</t>
  </si>
  <si>
    <t>Региональный проект «Борьба с сердечно-сосудистыми заболеваниями»</t>
  </si>
  <si>
    <t>83,5</t>
  </si>
  <si>
    <t>47,8</t>
  </si>
  <si>
    <t>49,5</t>
  </si>
  <si>
    <t>50,5</t>
  </si>
  <si>
    <t>73</t>
  </si>
  <si>
    <t>73,5</t>
  </si>
  <si>
    <t>74</t>
  </si>
  <si>
    <t>74,5</t>
  </si>
  <si>
    <t>Доля взятых под диспансерное наблюдение детей в возрасте 0-17 лет с впервые в жизни установленными диагнозами болезней костно-мышечной системы и соединительной ткани</t>
  </si>
  <si>
    <t>доля (%) детей с заболеваниями, взятых под диспансерное наблюдение от общего числа детей с впервые установленными диагнозами</t>
  </si>
  <si>
    <t>20,9</t>
  </si>
  <si>
    <t>Доля взятых под диспансерное наблюдение детей в возрасте 0-17 лет с впервые в жизни установленными диагнозами болезней глаза и его придаточного аппарата</t>
  </si>
  <si>
    <t>14,3</t>
  </si>
  <si>
    <t>Доля взятых под диспансерное наблюдение детей в возрасте 0-17 лет с впервые в жизни установленными диагнозами болезней органов пищеварения</t>
  </si>
  <si>
    <t>17,7</t>
  </si>
  <si>
    <t>Доля взятых под диспансерное наблюдение детей в возрасте 0-17 лет с впервые в жизни установленными диагнозами болезней органов кровообращения</t>
  </si>
  <si>
    <t>38,5</t>
  </si>
  <si>
    <t>Доля взятых под диспансерное наблюдение детей в возрасте 0-17 лет с впервые в жизни установленными диагнозами болезней эндокринной системы, расстройств питания и нарушения обмена веществ</t>
  </si>
  <si>
    <t>35,7</t>
  </si>
  <si>
    <t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на 2019-2024 годы</t>
  </si>
  <si>
    <t xml:space="preserve">Региональный проект «Формирование системы мотивации граждан к здоровому образу жизни, включая здоровое питание и отказ от вредных привычек» на 2019-2024 годы </t>
  </si>
  <si>
    <t xml:space="preserve">Региональный проект «Разработка и реализация программы системной поддержки и повышения качества жизни граждан старшего поколения «Старшее поколение» на 2019-2024 годы </t>
  </si>
  <si>
    <t xml:space="preserve">Региональный проект «Развитие экспорта медицинских услуг» на 2019-2024 годы </t>
  </si>
  <si>
    <t>Розничные продажи алкогольной продукции на душу населения</t>
  </si>
  <si>
    <t>литры</t>
  </si>
  <si>
    <t>6,8</t>
  </si>
  <si>
    <t>6,7</t>
  </si>
  <si>
    <t>6,6</t>
  </si>
  <si>
    <t>6,5</t>
  </si>
  <si>
    <t>6,4</t>
  </si>
  <si>
    <t>новый (дети)</t>
  </si>
  <si>
    <t>новый (ЗОЖ)</t>
  </si>
  <si>
    <t xml:space="preserve">Смертность мужчин в возрасте 16-59 лет </t>
  </si>
  <si>
    <t xml:space="preserve">Смертность женщин в возрасте 16-54 лет </t>
  </si>
  <si>
    <t>новый дети</t>
  </si>
  <si>
    <t>новый зож</t>
  </si>
  <si>
    <t>млн. чел.</t>
  </si>
  <si>
    <t>1.038</t>
  </si>
  <si>
    <t>Число граждан, прошедших профилактические осмотры</t>
  </si>
  <si>
    <t>21,7</t>
  </si>
  <si>
    <t>41,4</t>
  </si>
  <si>
    <t>Первичка</t>
  </si>
  <si>
    <t>Доля лиц, госпитализированных по экстренным показаниям в течение первых суток от общего числа больных, к которым совершены вылеты</t>
  </si>
  <si>
    <t>66,8</t>
  </si>
  <si>
    <t>70,8</t>
  </si>
  <si>
    <t>74,8</t>
  </si>
  <si>
    <t>78,8</t>
  </si>
  <si>
    <t>Количество посещений при выездных мобильных бригад</t>
  </si>
  <si>
    <t>95,7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</si>
  <si>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 функционируют каналы обратной связи граждан со страховыми представителями</t>
  </si>
  <si>
    <t>51,5</t>
  </si>
  <si>
    <t>56,8</t>
  </si>
  <si>
    <t>59,8</t>
  </si>
  <si>
    <t>62,1</t>
  </si>
  <si>
    <t>Доля впервые в жизни уставнленных неинфекционных заболеваний, выявленных при проведении диспансеризации и профилактическим медицинским осмотре у взрослого населения, от общего чисоа неинфекционнызх заболеваний с впервые уставноленным диагнозом</t>
  </si>
  <si>
    <t>Доля записей к врачу, совершенных гражданами без очного обращения в регистратуру медицинской орагнизации</t>
  </si>
  <si>
    <t>49.3</t>
  </si>
  <si>
    <t>новый первичка</t>
  </si>
  <si>
    <t>Доля обоснованных жалоб (от общего количества жалоб), урегулированных в досудебном порядке страховыми медицинскими орагнизациями</t>
  </si>
  <si>
    <t>новый (Первичка)</t>
  </si>
  <si>
    <t>тысяч посещений</t>
  </si>
  <si>
    <t>Доля лиц старше трудоспособного возраста из групп риска, проживающих в организациях социального обслуживания, продедшие вакцинацию против пневмококковой инфекции</t>
  </si>
  <si>
    <t>Доля проведенных дополнительных скринингов лицам старше 65 лет, проживающим в сельской местности на выявления отдельных социально-значимых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</t>
  </si>
  <si>
    <t>старость</t>
  </si>
  <si>
    <t xml:space="preserve">Количество пролеченных иностранных граждан </t>
  </si>
  <si>
    <t>0,272</t>
  </si>
  <si>
    <t>0,354</t>
  </si>
  <si>
    <t>0,513</t>
  </si>
  <si>
    <t>0,534</t>
  </si>
  <si>
    <t>0,754</t>
  </si>
  <si>
    <t>0,784</t>
  </si>
  <si>
    <t>0,983</t>
  </si>
  <si>
    <t>1,094</t>
  </si>
  <si>
    <t>Доля специалистов, допущенных к профессиональной деятельности через процедуру аккредитации, от общего количества работающих специалистов</t>
  </si>
  <si>
    <t>Укомплектованность участков медицинских организаций, оказывающих первичную медико-санитарную помощь, врачами-терапевтами участковыми, врачами-педиатрами участковыми, врачами общей практики (семейной медицины) (физическими лицами)</t>
  </si>
  <si>
    <t>Укомплектованность штатных должностей фельдшерско-акушерских (фельдшерских) пунктов средним медицинским персоналом (физическими лицами)</t>
  </si>
  <si>
    <t>Численность врачей, работающих в государственных и муниципальных медицинских организациях</t>
  </si>
  <si>
    <t>Численность средних медицинских работников, работающих в государственных и муниципальных медицинских организациях</t>
  </si>
  <si>
    <t>новое кадры</t>
  </si>
  <si>
    <t>Число граждан, воспользовавшихся услугами (сервисами) в Личном кабинете пациента «Мое здоровье» на Едином</t>
  </si>
  <si>
    <t>новый-миац</t>
  </si>
  <si>
    <t>Доля автоматизированных рабочих мест медицинских работников в медицинских организациях, подведомственных министерству здравоохранения Иркутской области, подключенных к защищенной сети передачи данных министерства здравоохранения Иркутской области</t>
  </si>
  <si>
    <t>Доля медицинских организаций,  подведомственных министерству здравоохранения Иркутской области,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</t>
  </si>
  <si>
    <t>0.27704</t>
  </si>
  <si>
    <t>0.33799</t>
  </si>
  <si>
    <t>Доля медицинских организаций, подведомственных министерству здравоохранения Иркутской области, обеспечивающих доступ гражданам к электронным медицинским документам в Личном кабинете пациента «Мое здоровье» на Едином портале государственных услуг и функций</t>
  </si>
  <si>
    <t>Доля медицинских организаций, подведомственных министерству здравоохранения Иркутской области,  и их структурных подразделений (включая ФАП и ФП подключенные к сети Интернет), оказывающих медицинскую помощь, которые передают сведения о созданных электронных медицинских документах в подсистему «Реестр электронных медицинских документов» ЕГИСЗ</t>
  </si>
  <si>
    <t xml:space="preserve"> Региональный проект « 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</si>
  <si>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новый-проект миац</t>
  </si>
  <si>
    <t>Региональный проект «Борьба с онкологическими заболеваниями»на 2019-2024 годы</t>
  </si>
  <si>
    <t>Региональный проект «Борьба с сердечно-сосудистыми заболеваниями» на 2019-2024 годы</t>
  </si>
  <si>
    <t>новый сс</t>
  </si>
  <si>
    <t xml:space="preserve">Приобретение передвижных медицинских комплексов для оказания медицинской помощи жителям населенных пунктов с численностью населения до 100 человек </t>
  </si>
  <si>
    <t>Замена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</si>
  <si>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>Создание фельдшерских, фельдшерско-акушерских пунктов и врачебных амбулаторий для населенных пунктов с численностью населения от 100 до 2000 человек»</t>
  </si>
  <si>
    <t>детская больница +онкодиспансер</t>
  </si>
  <si>
    <t>всего 9</t>
  </si>
  <si>
    <t>Количество медицинских организаций, оказывающих медицинскую помощь больным с онкологическими заболеваниями», в которых запланировано переоснащение медицинского оборудования</t>
  </si>
  <si>
    <t>Количество региональных сосудистых центров в первичных сосудистых отделениях, в которых запланировано переоснащение медицинского оборудования</t>
  </si>
  <si>
    <t>млн чел</t>
  </si>
  <si>
    <t>удаляем</t>
  </si>
  <si>
    <t>добавили с низу</t>
  </si>
  <si>
    <t>переносим наверх</t>
  </si>
  <si>
    <t xml:space="preserve">Доля преждевременных родов (22-37 недель) в перинатальных центрах </t>
  </si>
  <si>
    <t>58.2</t>
  </si>
  <si>
    <t>73.5</t>
  </si>
  <si>
    <t>74.5</t>
  </si>
  <si>
    <t>1.07</t>
  </si>
  <si>
    <t>1.096</t>
  </si>
  <si>
    <t>1.139</t>
  </si>
  <si>
    <t>1.206</t>
  </si>
  <si>
    <t>1.406</t>
  </si>
  <si>
    <t>1.642</t>
  </si>
  <si>
    <t>987.4</t>
  </si>
  <si>
    <t>915.3</t>
  </si>
  <si>
    <t>869.7</t>
  </si>
  <si>
    <t>824.1</t>
  </si>
  <si>
    <t>785.1</t>
  </si>
  <si>
    <t>751.6</t>
  </si>
  <si>
    <t>711.8</t>
  </si>
  <si>
    <t>313.3</t>
  </si>
  <si>
    <t>303.2</t>
  </si>
  <si>
    <t>298.2</t>
  </si>
  <si>
    <t>293.2</t>
  </si>
  <si>
    <t>288.2</t>
  </si>
  <si>
    <t>281.7</t>
  </si>
  <si>
    <t>275.3</t>
  </si>
  <si>
    <t>66.8</t>
  </si>
  <si>
    <t>70.8</t>
  </si>
  <si>
    <t>74.8</t>
  </si>
  <si>
    <t>78.8</t>
  </si>
  <si>
    <t>34.1</t>
  </si>
  <si>
    <t>44.7</t>
  </si>
  <si>
    <t>51.5</t>
  </si>
  <si>
    <t>56.8</t>
  </si>
  <si>
    <t>59.8</t>
  </si>
  <si>
    <t>62.1</t>
  </si>
  <si>
    <t>15.8</t>
  </si>
  <si>
    <t>тыс. чел.</t>
  </si>
  <si>
    <t>0.754</t>
  </si>
  <si>
    <t>0.983</t>
  </si>
  <si>
    <t>1.094</t>
  </si>
  <si>
    <t>41.4</t>
  </si>
  <si>
    <t>43.8</t>
  </si>
  <si>
    <t>65.4</t>
  </si>
  <si>
    <t>75.1</t>
  </si>
  <si>
    <t>88.8</t>
  </si>
  <si>
    <t>заменить значения на показатель ниже</t>
  </si>
  <si>
    <t>заменить на показатель ниже</t>
  </si>
  <si>
    <t>заменить  на показатель ниже</t>
  </si>
  <si>
    <t>новая редакция</t>
  </si>
  <si>
    <t>было название про ВЦП</t>
  </si>
  <si>
    <t>20.9</t>
  </si>
  <si>
    <t>14.3</t>
  </si>
  <si>
    <t>17.7</t>
  </si>
  <si>
    <t>38.5</t>
  </si>
  <si>
    <t>35.7</t>
  </si>
  <si>
    <t>новые показатели</t>
  </si>
  <si>
    <t>заменить на пок-ль ниже</t>
  </si>
  <si>
    <t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 от общего количества медицинских организаций, оказывающих данный вид помощи</t>
  </si>
  <si>
    <t xml:space="preserve">Региональный проект «Развитие системы оказания первичной медико-санитарной помощи»  на 2019-2024 годы </t>
  </si>
  <si>
    <t>Региональный проект «Развитие системы оказания  первичной медико-санитарной помощи» на 2019-2024 годы</t>
  </si>
  <si>
    <t>Региональный проект "Развитие ситемы оказания первичной медико-санитарной помощи"</t>
  </si>
  <si>
    <t xml:space="preserve">Число граждан, воспользовавшихся услугами (сервисами) в Личном кабинете пациента "Мое здоровье" на Едином портале государственных услуг и функций </t>
  </si>
  <si>
    <t>41.72</t>
  </si>
  <si>
    <t>77.02</t>
  </si>
  <si>
    <t>151.86</t>
  </si>
  <si>
    <t>238.92</t>
  </si>
  <si>
    <t>333.42</t>
  </si>
  <si>
    <t>464.37</t>
  </si>
  <si>
    <t>574.96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</si>
  <si>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</si>
  <si>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гражданам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</si>
  <si>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</t>
  </si>
  <si>
    <t>Количество посещений при выездах мобильных медицинских бригад</t>
  </si>
  <si>
    <t>7. Число лиц (пациентов), дополнительно эвакуированных с использованием санитарной авиации (ежегодно, человек)</t>
  </si>
  <si>
    <t>356</t>
  </si>
  <si>
    <t>393</t>
  </si>
  <si>
    <t>431</t>
  </si>
  <si>
    <t>Техническая готовность объекта «Детская поликлиника ОГАУЗ «Иркутская городская клиническая больница № 9» по ул. Радищева, 5 в г. Иркутске»</t>
  </si>
  <si>
    <t>468</t>
  </si>
  <si>
    <t>ежегодно человек</t>
  </si>
  <si>
    <t>Доля обоснованных жалоб (от общего количества жалоб), урегулированных в досудебном порядке страховыми медицинскими организациями</t>
  </si>
  <si>
    <t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обратной связи граждан со страховыми представителями</t>
  </si>
  <si>
    <t>Доля впервые в жизни установленных неинфекционных заболеваний, выявленных при проведении диспансеризации и профилактическим медицинским осмотре у взрослого населения, от общего числа неинфекционных заболеваний с впервые установленным диагнозом</t>
  </si>
  <si>
    <t>Доля записей к врачу, совершенных гражданами без очного обращения в регистратуру медицинской организации</t>
  </si>
  <si>
    <t>Основное мероприятие  «Кадровое обеспечение системы здравоохранения Иркутской области» на 2019-2024 годы</t>
  </si>
  <si>
    <t>Количество медицинского оборудования для переоснащения медицинских организаций, оказывающих медицинскую помощь больным с онкологическими заболеваниями»</t>
  </si>
  <si>
    <t>Количество медицинского оборудования для переоснащения региональных сосудистых центров в первичных сосудистых отделениях</t>
  </si>
  <si>
    <t xml:space="preserve">Региональный проект Иркутской области «Формирование системы мотивации граждан к здоровому образу жизни, включая здоровое питание и отказ от вредных привычек» на 2019-2024 годы </t>
  </si>
  <si>
    <t xml:space="preserve"> Региональный проект Иркутской области  «Создание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</si>
  <si>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Региональный проект Иркутской области «Развитие системы оказания первичной медико-санитарной помощи» на 2019-2024 годы</t>
  </si>
  <si>
    <t>Региональный проект Иркутской области «Борьба с сердечно-сосудистыми заболеваниями» на 2019-2024 годы</t>
  </si>
  <si>
    <t>Региональный проект «Разработка и реализация программы системной поддержки и повышения качества жизни граждан старшего поколения (Иркутская область)» на 2019-2024 годы</t>
  </si>
  <si>
    <t xml:space="preserve">Число амбулаторных посещений с целью получения паллиативной
помощи врачей-специалистов и среднего медицинского персонала любых
специальностей </t>
  </si>
  <si>
    <t>Уровень обеспеченности койками для оказания паллиативной
медицинской помощи</t>
  </si>
  <si>
    <t>число коек на 10000 человек</t>
  </si>
  <si>
    <t>1.51</t>
  </si>
  <si>
    <t>1.37</t>
  </si>
  <si>
    <t>1.4</t>
  </si>
  <si>
    <t>1.43</t>
  </si>
  <si>
    <t>1.45</t>
  </si>
  <si>
    <t>1.47</t>
  </si>
  <si>
    <t>1.49</t>
  </si>
  <si>
    <t>46.3</t>
  </si>
  <si>
    <t>25.9</t>
  </si>
  <si>
    <t>46.5</t>
  </si>
  <si>
    <t>46.9</t>
  </si>
  <si>
    <t>47.2</t>
  </si>
  <si>
    <t>47.7</t>
  </si>
  <si>
    <t>48.8</t>
  </si>
  <si>
    <t xml:space="preserve">Региональный проект «Развитие экспорта медицинских услуг» на территории Иркутской области на 2019-2024 годы </t>
  </si>
  <si>
    <t>число амбулаторных посещений на 10000 человек</t>
  </si>
  <si>
    <t>11.1</t>
  </si>
  <si>
    <t>1.52</t>
  </si>
  <si>
    <t>96.0</t>
  </si>
  <si>
    <t xml:space="preserve">Количество медицинских организаций, участвующих в создании и тиражировании «Новой модели медицинской организации, оказывающей первичную медико-санитарную помощь» </t>
  </si>
  <si>
    <t>Количество замененных фельдшерских, фельдшерско-акушерских пунктов и врачебных амбулаторий для населенных пунктов с численностью населения от 100 до 2000 человек</t>
  </si>
  <si>
    <t xml:space="preserve">Количество приобретенных передвижных медицинских комплексов для оказания медицинской помощи жителям населенных пунктов с численностью населения до 100 человек </t>
  </si>
  <si>
    <t>Доля застрахованных лиц, проинформированных страховыми медицинскими представителями о праве на прохождение профилактического медицинского осмотра ежегодно</t>
  </si>
  <si>
    <t>Доля посещений выездной патронажной службой на дому для оказания паллиативной медицинской помощи в общем количестве посещений для оказания паллиативной медицинской помощи</t>
  </si>
  <si>
    <t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</t>
  </si>
  <si>
    <t>Региональный проект Иркутской области «Борьба с онкологическими заболеваниями» на 2019-2024 годы</t>
  </si>
  <si>
    <t>13.7</t>
  </si>
  <si>
    <t>14.7</t>
  </si>
  <si>
    <t>16.8</t>
  </si>
  <si>
    <t>17.9</t>
  </si>
  <si>
    <t>18.9</t>
  </si>
  <si>
    <t>42.7</t>
  </si>
  <si>
    <t>72.9</t>
  </si>
  <si>
    <t>77.7</t>
  </si>
  <si>
    <t>82.7</t>
  </si>
  <si>
    <t>88.1</t>
  </si>
  <si>
    <t>93.9</t>
  </si>
  <si>
    <t>87.8</t>
  </si>
  <si>
    <t>89.33</t>
  </si>
  <si>
    <t>90.84</t>
  </si>
  <si>
    <t>94.29</t>
  </si>
  <si>
    <t>97.69</t>
  </si>
  <si>
    <t>Количество переоснащенных медицинским оборудованием региональных медицинских организаций, оказывающих помощь больным онкологическими заболеваниями (диспансеров/больниц)</t>
  </si>
  <si>
    <t>Количество переоснащенных/дооснащенных медицинским оборудованием региональных сосудистых центров и первичных сосудистых отделений</t>
  </si>
  <si>
    <t>Государственная программа Иркутской области «Развитие здравоохранения» на 2019-2024 годы</t>
  </si>
  <si>
    <t>Сведения о составе и значениях целевых показателей государственной программы Иркутской области «Развитие здравоохранения» на 2019-2024 годы</t>
  </si>
  <si>
    <t>Значение целевых показателей</t>
  </si>
  <si>
    <t>Значения целевых показателей 2019 год</t>
  </si>
  <si>
    <t>Значения целевых показателей 2020 год</t>
  </si>
  <si>
    <t>Значения целевых показателей 2021 год</t>
  </si>
  <si>
    <t xml:space="preserve"> действующая редакция</t>
  </si>
  <si>
    <t>Государственная программа «Развитие здравоохранения» на 2014 - 2020 годы</t>
  </si>
  <si>
    <t>Заместитель министра здравоохранения Иркутской области</t>
  </si>
  <si>
    <t>Г.М. Синькова</t>
  </si>
  <si>
    <t>Приложение 1</t>
  </si>
  <si>
    <t>59</t>
  </si>
  <si>
    <r>
      <t>Удовлетворение потребности отдельных категорий граждан в необходимых лекарственных препаратах для медицинского применения</t>
    </r>
    <r>
      <rPr>
        <sz val="12"/>
        <rFont val="Times New Roman"/>
        <family val="1"/>
        <charset val="204"/>
      </rPr>
      <t>, обеспечение которых осуществляется за счет средств бюджетов субъектов Российской Федерации</t>
    </r>
  </si>
  <si>
    <t>Уровень обеспеченности льготополучателей лекарственными препаратами для медицинского применения и медицинскими изделиями</t>
  </si>
  <si>
    <t>Удовлетворение потребности отдельных категорий граждан в необходимых лекарственных препаратах для медицинского применения и медицинских изделиях, обеспечение которых осуществляется за счет средств бюджетов субъектов Российской Федерации</t>
  </si>
  <si>
    <t xml:space="preserve"> Предложения по внесению изменений в государственную программу Иркутской области "Развитие здравоохранения" на 2014-2020 годы в части целевых показателей </t>
  </si>
  <si>
    <t>действующая редакция</t>
  </si>
  <si>
    <t>предложения</t>
  </si>
  <si>
    <t>0.354</t>
  </si>
  <si>
    <t>0.634</t>
  </si>
  <si>
    <t>0.875</t>
  </si>
  <si>
    <t>«Приложение 7</t>
  </si>
  <si>
    <t>»;</t>
  </si>
  <si>
    <t xml:space="preserve">*Плановые значения целевых показателей будут определены по итогам распределения средств, предусмотренных на реализацию мероприятия, согласно рейтингам муниципальных образований, формируемым ежегодно в соответствии с постановлением Правительства Иркутской области от 31 июля 2015 года № 374-пп "Об утверждении Положения о порядке осуществления бюджетных инвестиций в форме капитальных вложений в объекты государственной собственности Иркутской области за счет средств областного бюджета и признании утратившими силу отдельных правовых актов Правительства Иркутской области"
</t>
  </si>
  <si>
    <t>Охват граждан старше трудоспособного возраста
профилактическими осмотрами, включая диспансеризацию</t>
  </si>
  <si>
    <t>44</t>
  </si>
  <si>
    <t>5.6</t>
  </si>
  <si>
    <t>51.3</t>
  </si>
  <si>
    <t>14.99</t>
  </si>
  <si>
    <t>21.5</t>
  </si>
  <si>
    <t>26.5</t>
  </si>
  <si>
    <t>32.5</t>
  </si>
  <si>
    <t>55.7</t>
  </si>
  <si>
    <t>65.3</t>
  </si>
  <si>
    <t>41.1</t>
  </si>
  <si>
    <t>39.6</t>
  </si>
  <si>
    <t>36.4</t>
  </si>
  <si>
    <t>35.3</t>
  </si>
  <si>
    <t>92.7</t>
  </si>
  <si>
    <t>85.9</t>
  </si>
  <si>
    <t>82.8</t>
  </si>
  <si>
    <t>79.6</t>
  </si>
  <si>
    <t>76.5</t>
  </si>
  <si>
    <t>11.4</t>
  </si>
  <si>
    <t>10.7</t>
  </si>
  <si>
    <t>10.2</t>
  </si>
  <si>
    <t>9.7</t>
  </si>
  <si>
    <t>9.2</t>
  </si>
  <si>
    <t>19.5</t>
  </si>
  <si>
    <t>18.5</t>
  </si>
  <si>
    <t>15.9</t>
  </si>
  <si>
    <t>14.9</t>
  </si>
  <si>
    <t>14.2</t>
  </si>
  <si>
    <t>30.1</t>
  </si>
  <si>
    <t>1.679</t>
  </si>
  <si>
    <t>3.559</t>
  </si>
  <si>
    <t>4.138</t>
  </si>
  <si>
    <t>4.966</t>
  </si>
  <si>
    <t>5.557</t>
  </si>
  <si>
    <t>6.503</t>
  </si>
  <si>
    <t>7.094</t>
  </si>
  <si>
    <t>83.1</t>
  </si>
  <si>
    <t>87.9</t>
  </si>
  <si>
    <t>90.3</t>
  </si>
  <si>
    <t>92.6</t>
  </si>
  <si>
    <t>Больничная летальность от инфаркта миокарда</t>
  </si>
  <si>
    <t>тыс. ед.</t>
  </si>
  <si>
    <t>человек на 100 тыс. населения</t>
  </si>
  <si>
    <t>53.88</t>
  </si>
  <si>
    <t>60.8</t>
  </si>
  <si>
    <t>64.6</t>
  </si>
  <si>
    <t>67.1</t>
  </si>
  <si>
    <t>69.2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</si>
  <si>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2019-2020 годы</t>
  </si>
  <si>
    <t>Смертность от инфаркта миокарда</t>
  </si>
  <si>
    <t>на 10 тыс. населения соответствующего
возраста</t>
  </si>
  <si>
    <t>Смертность от острого нарушения мозгового кровообращения</t>
  </si>
  <si>
    <t>Больничная летальность от острого нарушения мозгового кровообращения</t>
  </si>
  <si>
    <t xml:space="preserve">Уровень госпитализации на геронтологические койки лиц старше 60 лет </t>
  </si>
  <si>
    <t>Отношение числа рентген-эндоваскулярных вмешательств в лечебных целях, к общему числу выбывших больных, перенесших острый коронарный синдром</t>
  </si>
  <si>
    <t>Количество рентген-эндоваскулярных вмешательств в лечебных целях</t>
  </si>
  <si>
    <t>Доля профильных госпитализаций пациентов с острыми нарушениями мозгового кровообращения, доставленных автомобилями скорой медицинской помощи</t>
  </si>
  <si>
    <t xml:space="preserve">В соответствии с распоряжением Правительства Российской Федерации от 14.04.2016 N 669-р
«Об утверждении плана мероприятий по реализации в 2016 - 2020 годах Концепции демографической политики Российской Федерации на период до 2025 года» установлен следующий целевой показатель охвата аудиологическим скринингом: сохранение охвата аудиологическим скринингом на уровне не менее 95 процентов детей первого года жизни, обследованных на аудиологический скрининг, общего числа детей первого года жизни.
</t>
  </si>
  <si>
    <t xml:space="preserve">Плановые показатели на 2019-2024 годы утверждены региональным проектом
«Программа развития детского здравоохранения Иркутской области, включая создание современной инфраструктуры оказания медицинской помощи детям» (утв. 14.12.2018 года Первым заместителем Губернатора Иркутской области - Председатель Правительства Иркутской области 
Р.Н. Болотовым, 
распоряжением Губернатора Иркутской области  
от 17 июня 2019 года № 67-р «Об утверждении региональной программы Иркутской области
«Развитие детского здравоохранения Иркутской области, включая создание современной инфраструктуры оказания медицинской помощи детям» и соответствуют федеральному проекту «Развитие детского здравоохранения, включая создание современной инфраструктуры оказания медицинской помощи детям»
</t>
  </si>
  <si>
    <t>Показатель «Количество подготовленных специалистов по программам ординатуры, повышения квалификации и профессиональной переподготовки медицинских кадров» составлен с учетом необходимости достижения показателей регионального проекта «Обеспечение системы здравоохранения квалифицированными кадрами (Иркутская область)», рассчитанных и утвержденных Министерством здравоохранения Российской Федерации на основе анализа фактически сложившейся ситуации в каждом субъекте по обеспечению населения медицинскими кадрами в разрезе специальностей с учетом сложившейся нагрузки на врачей и средний медицинский персонал и на основе потребности в медицинских работниках.</t>
  </si>
  <si>
    <t>14.5</t>
  </si>
  <si>
    <t>65.1</t>
  </si>
  <si>
    <t>65.2</t>
  </si>
  <si>
    <t>22.8</t>
  </si>
  <si>
    <t>19.9</t>
  </si>
  <si>
    <t>19.8</t>
  </si>
  <si>
    <t xml:space="preserve">Количество детей, получивших санаторно-курортное лечение </t>
  </si>
  <si>
    <t xml:space="preserve">Основное мероприятие «Приобретение модульных конструкций для строительства фельдшерско-акушерских пунктов» на 2019 год </t>
  </si>
  <si>
    <t>разницу между 3809 и новым значением прибавить к 12 300 и пролтянуть до конца года</t>
  </si>
  <si>
    <t>значение в годовом отчете не корректно указано, факт был 3,7 - Косяк ТФОМС</t>
  </si>
  <si>
    <t>Показатель нужно менять в худшую сторону((((, вышел приказ, где проверке подвергается больше случаев, следовательно и частота дефектов будет выше</t>
  </si>
  <si>
    <t>в связи с собенностью реализации, ссылка на письмо ТФОМС</t>
  </si>
  <si>
    <t>на какой год меропритияе, показатель на 2 год -министрой поставил 4 на 2020 год (денег нет)</t>
  </si>
  <si>
    <t>13.5</t>
  </si>
  <si>
    <t>12.5</t>
  </si>
  <si>
    <t>21.7</t>
  </si>
  <si>
    <t>21.4</t>
  </si>
  <si>
    <t>19.7</t>
  </si>
  <si>
    <t>19.3</t>
  </si>
  <si>
    <t>65.5</t>
  </si>
  <si>
    <t>34.4</t>
  </si>
  <si>
    <t>34.5</t>
  </si>
  <si>
    <t>83.9</t>
  </si>
  <si>
    <t>84.0</t>
  </si>
  <si>
    <t xml:space="preserve">Число лиц (пациентов), дополнительно эвакуированных с использованием санитарной авиации </t>
  </si>
  <si>
    <t>ОМС</t>
  </si>
  <si>
    <t>по соглашению</t>
  </si>
  <si>
    <t>денег не предусмотрено, показатель нужно убирать</t>
  </si>
  <si>
    <t>просто выкинуть без сопоставления</t>
  </si>
  <si>
    <t>пока не менять и так по мкксимуму</t>
  </si>
  <si>
    <t>посмотреть по финансированию</t>
  </si>
  <si>
    <t>перевыполняем соглашение</t>
  </si>
  <si>
    <t>планы еще скинули</t>
  </si>
  <si>
    <t>деньги меняют незначительно, пока оставить как было</t>
  </si>
  <si>
    <t>данные от минстроя?</t>
  </si>
  <si>
    <t>Когда уже?</t>
  </si>
  <si>
    <t xml:space="preserve">Основное мероприятие «Приобретение, поставка и монтаж модульных конструкций для размещения фельдшерско-акушерских пунктов» на 2019-2022 годы </t>
  </si>
  <si>
    <t>Основное мероприятие «Развитие государственно-частного партнерства в сфере здравоохранения» на 2019-2022 годы</t>
  </si>
  <si>
    <t>Количество приобретенных, поставленных и смонтированных модульных конструкций  для размещения фельдшерско-акушерских пунктов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</si>
  <si>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</si>
  <si>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t>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2023-2024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</si>
</sst>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0.0"/>
    <numFmt numFmtId="166" formatCode="#,##0.0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sz val="11"/>
      <name val="Times New Roman Cyr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 Unicode MS"/>
      <family val="2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7" fillId="0" borderId="0"/>
    <xf numFmtId="0" fontId="4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3" fillId="0" borderId="0"/>
    <xf numFmtId="0" fontId="1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49" fontId="6" fillId="0" borderId="0" xfId="0" applyNumberFormat="1" applyFont="1" applyFill="1" applyAlignment="1"/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/>
    <xf numFmtId="0" fontId="6" fillId="0" borderId="2" xfId="0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8" applyFont="1" applyFill="1" applyBorder="1" applyAlignment="1" applyProtection="1">
      <alignment horizontal="left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2" xfId="13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4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0" fontId="6" fillId="5" borderId="2" xfId="0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center" vertical="center" wrapText="1"/>
    </xf>
    <xf numFmtId="49" fontId="6" fillId="6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left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49" fontId="6" fillId="7" borderId="2" xfId="0" applyNumberFormat="1" applyFont="1" applyFill="1" applyBorder="1" applyAlignment="1" applyProtection="1">
      <alignment horizontal="center" vertical="center" wrapText="1"/>
    </xf>
    <xf numFmtId="49" fontId="6" fillId="7" borderId="2" xfId="0" applyNumberFormat="1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>
      <alignment horizontal="justify" vertical="center" wrapText="1"/>
    </xf>
    <xf numFmtId="0" fontId="6" fillId="7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 applyProtection="1">
      <alignment horizontal="center" vertical="center"/>
    </xf>
    <xf numFmtId="165" fontId="6" fillId="7" borderId="2" xfId="0" applyNumberFormat="1" applyFont="1" applyFill="1" applyBorder="1" applyAlignment="1" applyProtection="1">
      <alignment horizontal="center" vertical="center" wrapText="1"/>
    </xf>
    <xf numFmtId="0" fontId="6" fillId="7" borderId="0" xfId="0" applyFont="1" applyFill="1"/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 wrapText="1"/>
    </xf>
    <xf numFmtId="49" fontId="6" fillId="7" borderId="2" xfId="0" applyNumberFormat="1" applyFont="1" applyFill="1" applyBorder="1" applyAlignment="1">
      <alignment horizontal="center" vertical="center"/>
    </xf>
    <xf numFmtId="166" fontId="6" fillId="7" borderId="2" xfId="0" applyNumberFormat="1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/>
    </xf>
    <xf numFmtId="0" fontId="6" fillId="7" borderId="2" xfId="0" applyFont="1" applyFill="1" applyBorder="1" applyAlignment="1">
      <alignment vertical="top" wrapText="1"/>
    </xf>
    <xf numFmtId="3" fontId="6" fillId="7" borderId="2" xfId="0" applyNumberFormat="1" applyFont="1" applyFill="1" applyBorder="1" applyAlignment="1" applyProtection="1">
      <alignment horizontal="center" vertical="center" wrapText="1"/>
    </xf>
    <xf numFmtId="0" fontId="6" fillId="5" borderId="0" xfId="0" applyFont="1" applyFill="1"/>
    <xf numFmtId="0" fontId="6" fillId="8" borderId="2" xfId="0" applyFont="1" applyFill="1" applyBorder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center" vertical="center" wrapText="1"/>
    </xf>
    <xf numFmtId="0" fontId="6" fillId="8" borderId="0" xfId="0" applyFont="1" applyFill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2" xfId="0" applyFont="1" applyFill="1" applyBorder="1" applyAlignment="1" applyProtection="1">
      <alignment horizontal="left" vertical="center" wrapText="1"/>
    </xf>
    <xf numFmtId="0" fontId="6" fillId="9" borderId="2" xfId="0" applyFont="1" applyFill="1" applyBorder="1" applyAlignment="1" applyProtection="1">
      <alignment horizontal="center" vertical="center" wrapText="1"/>
    </xf>
    <xf numFmtId="49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0" xfId="0" applyFont="1" applyFill="1"/>
    <xf numFmtId="2" fontId="6" fillId="9" borderId="2" xfId="0" applyNumberFormat="1" applyFont="1" applyFill="1" applyBorder="1" applyAlignment="1" applyProtection="1">
      <alignment horizontal="center" vertical="center" wrapText="1"/>
    </xf>
    <xf numFmtId="49" fontId="6" fillId="10" borderId="2" xfId="0" applyNumberFormat="1" applyFont="1" applyFill="1" applyBorder="1" applyAlignment="1" applyProtection="1">
      <alignment horizontal="center" vertical="center"/>
    </xf>
    <xf numFmtId="0" fontId="6" fillId="10" borderId="2" xfId="0" applyFont="1" applyFill="1" applyBorder="1" applyAlignment="1" applyProtection="1">
      <alignment horizontal="left" vertical="center" wrapText="1"/>
    </xf>
    <xf numFmtId="49" fontId="6" fillId="10" borderId="2" xfId="0" applyNumberFormat="1" applyFont="1" applyFill="1" applyBorder="1" applyAlignment="1" applyProtection="1">
      <alignment horizontal="center" vertical="center" wrapText="1"/>
    </xf>
    <xf numFmtId="0" fontId="6" fillId="10" borderId="2" xfId="0" applyFont="1" applyFill="1" applyBorder="1" applyAlignment="1" applyProtection="1">
      <alignment horizontal="center" vertical="center"/>
    </xf>
    <xf numFmtId="0" fontId="6" fillId="10" borderId="0" xfId="0" applyFont="1" applyFill="1"/>
    <xf numFmtId="49" fontId="6" fillId="8" borderId="2" xfId="0" applyNumberFormat="1" applyFont="1" applyFill="1" applyBorder="1" applyAlignment="1" applyProtection="1">
      <alignment horizontal="center" vertical="center"/>
    </xf>
    <xf numFmtId="3" fontId="6" fillId="8" borderId="2" xfId="0" applyNumberFormat="1" applyFont="1" applyFill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164" fontId="14" fillId="3" borderId="6" xfId="0" applyNumberFormat="1" applyFont="1" applyFill="1" applyBorder="1" applyAlignment="1" applyProtection="1">
      <alignment horizontal="left" vertical="top" wrapText="1"/>
    </xf>
    <xf numFmtId="164" fontId="14" fillId="3" borderId="2" xfId="0" applyNumberFormat="1" applyFont="1" applyFill="1" applyBorder="1" applyAlignment="1" applyProtection="1">
      <alignment horizontal="left" vertical="top" wrapText="1"/>
    </xf>
    <xf numFmtId="49" fontId="6" fillId="8" borderId="2" xfId="0" applyNumberFormat="1" applyFont="1" applyFill="1" applyBorder="1" applyAlignment="1" applyProtection="1">
      <alignment horizontal="center" vertical="center" wrapText="1"/>
    </xf>
    <xf numFmtId="0" fontId="6" fillId="10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49" fontId="6" fillId="5" borderId="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164" fontId="14" fillId="3" borderId="6" xfId="0" applyNumberFormat="1" applyFont="1" applyFill="1" applyBorder="1" applyAlignment="1" applyProtection="1">
      <alignment horizontal="left" vertical="top" wrapText="1"/>
    </xf>
    <xf numFmtId="164" fontId="14" fillId="3" borderId="2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5" fillId="0" borderId="0" xfId="0" applyFont="1" applyFill="1"/>
    <xf numFmtId="0" fontId="6" fillId="0" borderId="2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66" fontId="6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6" fillId="0" borderId="0" xfId="0" applyFont="1" applyFill="1" applyBorder="1"/>
    <xf numFmtId="0" fontId="16" fillId="0" borderId="0" xfId="0" applyFont="1" applyFill="1"/>
    <xf numFmtId="0" fontId="18" fillId="0" borderId="0" xfId="0" applyFont="1" applyFill="1"/>
    <xf numFmtId="0" fontId="16" fillId="0" borderId="0" xfId="0" applyFont="1" applyFill="1" applyAlignment="1">
      <alignment horizontal="left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0" xfId="0" applyFont="1" applyFill="1" applyBorder="1"/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/>
    <xf numFmtId="0" fontId="16" fillId="11" borderId="0" xfId="0" applyFont="1" applyFill="1"/>
    <xf numFmtId="0" fontId="6" fillId="11" borderId="0" xfId="0" applyFont="1" applyFill="1"/>
    <xf numFmtId="0" fontId="16" fillId="11" borderId="14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6" fillId="12" borderId="2" xfId="13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2" xfId="0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5" xfId="0" applyNumberFormat="1" applyFont="1" applyFill="1" applyBorder="1" applyAlignment="1" applyProtection="1">
      <alignment horizontal="center" vertical="center" wrapText="1"/>
    </xf>
    <xf numFmtId="164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center" vertical="center" wrapText="1"/>
    </xf>
    <xf numFmtId="0" fontId="6" fillId="0" borderId="10" xfId="8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right" vertical="center" wrapText="1"/>
    </xf>
    <xf numFmtId="0" fontId="6" fillId="10" borderId="4" xfId="0" applyFont="1" applyFill="1" applyBorder="1" applyAlignment="1" applyProtection="1">
      <alignment horizontal="center" vertical="center" wrapText="1"/>
    </xf>
    <xf numFmtId="0" fontId="6" fillId="10" borderId="5" xfId="0" applyFont="1" applyFill="1" applyBorder="1" applyAlignment="1" applyProtection="1">
      <alignment horizontal="center" vertical="center" wrapText="1"/>
    </xf>
    <xf numFmtId="0" fontId="6" fillId="10" borderId="7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164" fontId="14" fillId="3" borderId="6" xfId="0" applyNumberFormat="1" applyFont="1" applyFill="1" applyBorder="1" applyAlignment="1" applyProtection="1">
      <alignment horizontal="left" vertical="top" wrapText="1"/>
    </xf>
    <xf numFmtId="164" fontId="14" fillId="3" borderId="12" xfId="0" applyNumberFormat="1" applyFont="1" applyFill="1" applyBorder="1" applyAlignment="1" applyProtection="1">
      <alignment horizontal="left" vertical="top" wrapText="1"/>
    </xf>
    <xf numFmtId="164" fontId="14" fillId="3" borderId="13" xfId="0" applyNumberFormat="1" applyFont="1" applyFill="1" applyBorder="1" applyAlignment="1" applyProtection="1">
      <alignment horizontal="left" vertical="top" wrapText="1"/>
    </xf>
    <xf numFmtId="164" fontId="14" fillId="3" borderId="2" xfId="0" applyNumberFormat="1" applyFont="1" applyFill="1" applyBorder="1" applyAlignment="1" applyProtection="1">
      <alignment horizontal="left" vertical="top" wrapText="1"/>
    </xf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</cellXfs>
  <cellStyles count="18">
    <cellStyle name="Normal" xfId="1"/>
    <cellStyle name="Обычный" xfId="0" builtinId="0"/>
    <cellStyle name="Обычный 2" xfId="3"/>
    <cellStyle name="Обычный 2 2" xfId="4"/>
    <cellStyle name="Обычный 2 3" xfId="5"/>
    <cellStyle name="Обычный 3" xfId="2"/>
    <cellStyle name="Обычный 3 2" xfId="6"/>
    <cellStyle name="Обычный 3 3" xfId="7"/>
    <cellStyle name="Обычный 3 4" xfId="14"/>
    <cellStyle name="Обычный 3 5" xfId="16"/>
    <cellStyle name="Обычный 5" xfId="8"/>
    <cellStyle name="Обычный 6" xfId="9"/>
    <cellStyle name="Обычный 6 2" xfId="15"/>
    <cellStyle name="Обычный 6 3" xfId="17"/>
    <cellStyle name="Обычный 7" xfId="10"/>
    <cellStyle name="Процентный 2" xfId="11"/>
    <cellStyle name="Процентный 3" xfId="12"/>
    <cellStyle name="Финансовый" xfId="1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7"/>
  <sheetViews>
    <sheetView tabSelected="1" view="pageBreakPreview" zoomScale="70" zoomScaleNormal="80" zoomScaleSheetLayoutView="70" workbookViewId="0">
      <selection activeCell="M206" sqref="A1:M207"/>
    </sheetView>
  </sheetViews>
  <sheetFormatPr defaultRowHeight="18.75" outlineLevelRow="1" x14ac:dyDescent="0.3"/>
  <cols>
    <col min="1" max="1" width="1.28515625" style="2" customWidth="1"/>
    <col min="2" max="2" width="5.7109375" style="2" customWidth="1"/>
    <col min="3" max="3" width="80.5703125" style="2" customWidth="1"/>
    <col min="4" max="4" width="26.140625" style="2" customWidth="1"/>
    <col min="5" max="6" width="20.5703125" style="19" customWidth="1"/>
    <col min="7" max="12" width="20.7109375" style="9" customWidth="1"/>
    <col min="13" max="13" width="4.140625" style="2" customWidth="1"/>
    <col min="14" max="17" width="0" style="116" hidden="1" customWidth="1"/>
    <col min="18" max="18" width="9.5703125" style="116" hidden="1" customWidth="1"/>
    <col min="19" max="20" width="0" style="116" hidden="1" customWidth="1"/>
    <col min="21" max="25" width="0" style="2" hidden="1" customWidth="1"/>
    <col min="26" max="26" width="15.42578125" style="2" hidden="1" customWidth="1"/>
    <col min="27" max="40" width="0" style="2" hidden="1" customWidth="1"/>
    <col min="41" max="16384" width="9.140625" style="2"/>
  </cols>
  <sheetData>
    <row r="1" spans="2:12" x14ac:dyDescent="0.3">
      <c r="I1" s="43" t="s">
        <v>802</v>
      </c>
    </row>
    <row r="2" spans="2:12" x14ac:dyDescent="0.3">
      <c r="I2" s="43" t="s">
        <v>536</v>
      </c>
    </row>
    <row r="3" spans="2:12" x14ac:dyDescent="0.3">
      <c r="I3" s="43" t="s">
        <v>537</v>
      </c>
    </row>
    <row r="4" spans="2:12" x14ac:dyDescent="0.3">
      <c r="I4" s="43" t="s">
        <v>538</v>
      </c>
    </row>
    <row r="5" spans="2:12" x14ac:dyDescent="0.3">
      <c r="H5" s="12"/>
      <c r="J5" s="12"/>
      <c r="K5" s="12"/>
      <c r="L5" s="12"/>
    </row>
    <row r="6" spans="2:12" x14ac:dyDescent="0.3">
      <c r="I6" s="13" t="s">
        <v>813</v>
      </c>
    </row>
    <row r="7" spans="2:12" x14ac:dyDescent="0.3">
      <c r="I7" s="13" t="s">
        <v>125</v>
      </c>
      <c r="K7" s="12"/>
      <c r="L7" s="12"/>
    </row>
    <row r="8" spans="2:12" x14ac:dyDescent="0.3">
      <c r="B8" s="14"/>
      <c r="C8" s="14"/>
      <c r="D8" s="14"/>
      <c r="E8" s="12"/>
      <c r="F8" s="12"/>
      <c r="I8" s="13" t="s">
        <v>243</v>
      </c>
      <c r="K8" s="12"/>
      <c r="L8" s="12"/>
    </row>
    <row r="9" spans="2:12" x14ac:dyDescent="0.3">
      <c r="B9" s="14"/>
      <c r="C9" s="14"/>
      <c r="D9" s="14"/>
      <c r="E9" s="12"/>
      <c r="F9" s="12"/>
      <c r="G9" s="12"/>
      <c r="H9" s="12"/>
      <c r="I9" s="12"/>
      <c r="J9" s="12"/>
      <c r="K9" s="12"/>
      <c r="L9" s="12"/>
    </row>
    <row r="11" spans="2:12" x14ac:dyDescent="0.3">
      <c r="B11" s="163" t="s">
        <v>793</v>
      </c>
      <c r="C11" s="163"/>
      <c r="D11" s="163"/>
      <c r="E11" s="163"/>
      <c r="F11" s="163"/>
      <c r="G11" s="164"/>
      <c r="H11" s="164"/>
      <c r="I11" s="164"/>
      <c r="J11" s="164"/>
      <c r="K11" s="164"/>
      <c r="L11" s="141"/>
    </row>
    <row r="12" spans="2:12" x14ac:dyDescent="0.3">
      <c r="B12" s="1"/>
      <c r="C12" s="1"/>
      <c r="D12" s="1"/>
      <c r="E12" s="141"/>
      <c r="F12" s="141"/>
    </row>
    <row r="13" spans="2:12" x14ac:dyDescent="0.3">
      <c r="B13" s="150" t="s">
        <v>0</v>
      </c>
      <c r="C13" s="150" t="s">
        <v>1</v>
      </c>
      <c r="D13" s="150" t="s">
        <v>2</v>
      </c>
      <c r="E13" s="158" t="s">
        <v>419</v>
      </c>
      <c r="F13" s="159"/>
      <c r="G13" s="159"/>
      <c r="H13" s="159"/>
      <c r="I13" s="159"/>
      <c r="J13" s="159"/>
      <c r="K13" s="159"/>
      <c r="L13" s="162"/>
    </row>
    <row r="14" spans="2:12" x14ac:dyDescent="0.3">
      <c r="B14" s="150"/>
      <c r="C14" s="150"/>
      <c r="D14" s="150"/>
      <c r="E14" s="18" t="s">
        <v>418</v>
      </c>
      <c r="F14" s="18" t="s">
        <v>470</v>
      </c>
      <c r="G14" s="10" t="s">
        <v>3</v>
      </c>
      <c r="H14" s="10" t="s">
        <v>4</v>
      </c>
      <c r="I14" s="10" t="s">
        <v>179</v>
      </c>
      <c r="J14" s="10" t="s">
        <v>180</v>
      </c>
      <c r="K14" s="10" t="s">
        <v>181</v>
      </c>
      <c r="L14" s="10" t="s">
        <v>242</v>
      </c>
    </row>
    <row r="15" spans="2:12" x14ac:dyDescent="0.3">
      <c r="B15" s="15">
        <v>1</v>
      </c>
      <c r="C15" s="15">
        <v>2</v>
      </c>
      <c r="D15" s="15">
        <v>3</v>
      </c>
      <c r="E15" s="144" t="s">
        <v>15</v>
      </c>
      <c r="F15" s="144" t="s">
        <v>18</v>
      </c>
      <c r="G15" s="144" t="s">
        <v>22</v>
      </c>
      <c r="H15" s="144" t="s">
        <v>392</v>
      </c>
      <c r="I15" s="144" t="s">
        <v>14</v>
      </c>
      <c r="J15" s="144" t="s">
        <v>26</v>
      </c>
      <c r="K15" s="144" t="s">
        <v>27</v>
      </c>
      <c r="L15" s="144" t="s">
        <v>30</v>
      </c>
    </row>
    <row r="16" spans="2:12" outlineLevel="1" x14ac:dyDescent="0.3">
      <c r="B16" s="150" t="s">
        <v>792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1:32" ht="52.5" customHeight="1" outlineLevel="1" x14ac:dyDescent="0.3">
      <c r="B17" s="142">
        <v>1</v>
      </c>
      <c r="C17" s="20" t="s">
        <v>12</v>
      </c>
      <c r="D17" s="142" t="s">
        <v>13</v>
      </c>
      <c r="E17" s="18" t="s">
        <v>338</v>
      </c>
      <c r="F17" s="18" t="s">
        <v>476</v>
      </c>
      <c r="G17" s="21" t="s">
        <v>372</v>
      </c>
      <c r="H17" s="21" t="s">
        <v>360</v>
      </c>
      <c r="I17" s="21" t="s">
        <v>373</v>
      </c>
      <c r="J17" s="21" t="s">
        <v>374</v>
      </c>
      <c r="K17" s="21" t="s">
        <v>375</v>
      </c>
      <c r="L17" s="21" t="s">
        <v>281</v>
      </c>
    </row>
    <row r="18" spans="1:32" ht="36" customHeight="1" outlineLevel="1" x14ac:dyDescent="0.3">
      <c r="B18" s="142">
        <v>2</v>
      </c>
      <c r="C18" s="20" t="s">
        <v>33</v>
      </c>
      <c r="D18" s="142" t="s">
        <v>34</v>
      </c>
      <c r="E18" s="18" t="s">
        <v>425</v>
      </c>
      <c r="F18" s="18" t="s">
        <v>475</v>
      </c>
      <c r="G18" s="18" t="s">
        <v>287</v>
      </c>
      <c r="H18" s="18" t="s">
        <v>288</v>
      </c>
      <c r="I18" s="18" t="s">
        <v>277</v>
      </c>
      <c r="J18" s="18" t="s">
        <v>278</v>
      </c>
      <c r="K18" s="18" t="s">
        <v>279</v>
      </c>
      <c r="L18" s="18" t="s">
        <v>280</v>
      </c>
    </row>
    <row r="19" spans="1:32" ht="48" customHeight="1" outlineLevel="1" x14ac:dyDescent="0.3">
      <c r="B19" s="142">
        <v>3</v>
      </c>
      <c r="C19" s="20" t="s">
        <v>35</v>
      </c>
      <c r="D19" s="142" t="s">
        <v>36</v>
      </c>
      <c r="E19" s="18" t="s">
        <v>426</v>
      </c>
      <c r="F19" s="18" t="s">
        <v>458</v>
      </c>
      <c r="G19" s="18" t="s">
        <v>376</v>
      </c>
      <c r="H19" s="18" t="s">
        <v>377</v>
      </c>
      <c r="I19" s="18" t="s">
        <v>378</v>
      </c>
      <c r="J19" s="18" t="s">
        <v>379</v>
      </c>
      <c r="K19" s="18" t="s">
        <v>380</v>
      </c>
      <c r="L19" s="18" t="s">
        <v>38</v>
      </c>
    </row>
    <row r="20" spans="1:32" ht="42.75" customHeight="1" outlineLevel="1" thickBot="1" x14ac:dyDescent="0.35">
      <c r="B20" s="142">
        <v>4</v>
      </c>
      <c r="C20" s="20" t="s">
        <v>41</v>
      </c>
      <c r="D20" s="142" t="s">
        <v>34</v>
      </c>
      <c r="E20" s="18" t="s">
        <v>427</v>
      </c>
      <c r="F20" s="18" t="s">
        <v>477</v>
      </c>
      <c r="G20" s="18" t="s">
        <v>289</v>
      </c>
      <c r="H20" s="18" t="s">
        <v>290</v>
      </c>
      <c r="I20" s="18" t="s">
        <v>291</v>
      </c>
      <c r="J20" s="18" t="s">
        <v>292</v>
      </c>
      <c r="K20" s="18" t="s">
        <v>293</v>
      </c>
      <c r="L20" s="18" t="s">
        <v>294</v>
      </c>
      <c r="N20" s="116">
        <v>2019</v>
      </c>
      <c r="O20" s="116">
        <v>2020</v>
      </c>
      <c r="P20" s="116">
        <v>2021</v>
      </c>
      <c r="Q20" s="116">
        <v>2022</v>
      </c>
      <c r="R20" s="116">
        <v>2023</v>
      </c>
      <c r="S20" s="116">
        <v>2024</v>
      </c>
    </row>
    <row r="21" spans="1:32" s="125" customFormat="1" ht="38.25" customHeight="1" outlineLevel="1" thickBot="1" x14ac:dyDescent="0.35">
      <c r="A21" s="2"/>
      <c r="B21" s="142">
        <v>5</v>
      </c>
      <c r="C21" s="20" t="s">
        <v>43</v>
      </c>
      <c r="D21" s="142" t="s">
        <v>34</v>
      </c>
      <c r="E21" s="18" t="s">
        <v>428</v>
      </c>
      <c r="F21" s="18" t="s">
        <v>456</v>
      </c>
      <c r="G21" s="18" t="s">
        <v>40</v>
      </c>
      <c r="H21" s="18" t="s">
        <v>877</v>
      </c>
      <c r="I21" s="18" t="s">
        <v>39</v>
      </c>
      <c r="J21" s="18" t="s">
        <v>890</v>
      </c>
      <c r="K21" s="18" t="s">
        <v>29</v>
      </c>
      <c r="L21" s="18" t="s">
        <v>891</v>
      </c>
      <c r="M21" s="2"/>
      <c r="N21" s="126">
        <v>15</v>
      </c>
      <c r="O21" s="127">
        <v>14.5</v>
      </c>
      <c r="P21" s="127">
        <v>14</v>
      </c>
      <c r="Q21" s="127">
        <v>13.5</v>
      </c>
      <c r="R21" s="127">
        <v>13</v>
      </c>
      <c r="S21" s="127">
        <v>12.5</v>
      </c>
      <c r="T21" s="124"/>
      <c r="AA21" s="128">
        <v>15</v>
      </c>
      <c r="AB21" s="129">
        <v>14.5</v>
      </c>
      <c r="AC21" s="129">
        <v>14</v>
      </c>
      <c r="AD21" s="129">
        <v>13.5</v>
      </c>
      <c r="AE21" s="129">
        <v>13</v>
      </c>
      <c r="AF21" s="129">
        <v>12.5</v>
      </c>
    </row>
    <row r="22" spans="1:32" ht="27.75" customHeight="1" outlineLevel="1" x14ac:dyDescent="0.3">
      <c r="B22" s="142">
        <v>6</v>
      </c>
      <c r="C22" s="20" t="s">
        <v>19</v>
      </c>
      <c r="D22" s="142" t="s">
        <v>20</v>
      </c>
      <c r="E22" s="18" t="s">
        <v>421</v>
      </c>
      <c r="F22" s="18" t="s">
        <v>21</v>
      </c>
      <c r="G22" s="18" t="s">
        <v>214</v>
      </c>
      <c r="H22" s="18" t="s">
        <v>282</v>
      </c>
      <c r="I22" s="18" t="s">
        <v>283</v>
      </c>
      <c r="J22" s="18" t="s">
        <v>284</v>
      </c>
      <c r="K22" s="18" t="s">
        <v>285</v>
      </c>
      <c r="L22" s="18" t="s">
        <v>286</v>
      </c>
    </row>
    <row r="23" spans="1:32" ht="27.75" customHeight="1" outlineLevel="1" x14ac:dyDescent="0.3">
      <c r="B23" s="142">
        <v>7</v>
      </c>
      <c r="C23" s="20" t="s">
        <v>8</v>
      </c>
      <c r="D23" s="142" t="s">
        <v>9</v>
      </c>
      <c r="E23" s="18" t="s">
        <v>255</v>
      </c>
      <c r="F23" s="18" t="s">
        <v>457</v>
      </c>
      <c r="G23" s="18" t="s">
        <v>10</v>
      </c>
      <c r="H23" s="18" t="s">
        <v>11</v>
      </c>
      <c r="I23" s="18" t="s">
        <v>182</v>
      </c>
      <c r="J23" s="18" t="s">
        <v>183</v>
      </c>
      <c r="K23" s="18" t="s">
        <v>184</v>
      </c>
      <c r="L23" s="18" t="s">
        <v>203</v>
      </c>
    </row>
    <row r="24" spans="1:32" ht="27.75" customHeight="1" outlineLevel="1" x14ac:dyDescent="0.3">
      <c r="B24" s="142">
        <v>8</v>
      </c>
      <c r="C24" s="20" t="s">
        <v>16</v>
      </c>
      <c r="D24" s="142" t="s">
        <v>17</v>
      </c>
      <c r="E24" s="18" t="s">
        <v>420</v>
      </c>
      <c r="F24" s="18" t="s">
        <v>514</v>
      </c>
      <c r="G24" s="18" t="s">
        <v>168</v>
      </c>
      <c r="H24" s="18" t="s">
        <v>168</v>
      </c>
      <c r="I24" s="18" t="s">
        <v>185</v>
      </c>
      <c r="J24" s="18" t="s">
        <v>186</v>
      </c>
      <c r="K24" s="18" t="s">
        <v>187</v>
      </c>
      <c r="L24" s="18" t="s">
        <v>245</v>
      </c>
      <c r="M24" s="110"/>
      <c r="N24" s="117"/>
      <c r="O24" s="117"/>
      <c r="P24" s="117"/>
      <c r="Q24" s="117"/>
      <c r="R24" s="117"/>
      <c r="S24" s="117"/>
      <c r="T24" s="117"/>
    </row>
    <row r="25" spans="1:32" ht="84.75" customHeight="1" outlineLevel="1" x14ac:dyDescent="0.3">
      <c r="B25" s="142">
        <v>9</v>
      </c>
      <c r="C25" s="20" t="s">
        <v>520</v>
      </c>
      <c r="D25" s="142" t="s">
        <v>23</v>
      </c>
      <c r="E25" s="18" t="s">
        <v>422</v>
      </c>
      <c r="F25" s="18" t="s">
        <v>24</v>
      </c>
      <c r="G25" s="18" t="s">
        <v>24</v>
      </c>
      <c r="H25" s="18" t="s">
        <v>24</v>
      </c>
      <c r="I25" s="18" t="s">
        <v>24</v>
      </c>
      <c r="J25" s="18" t="s">
        <v>24</v>
      </c>
      <c r="K25" s="18" t="s">
        <v>24</v>
      </c>
      <c r="L25" s="18" t="s">
        <v>24</v>
      </c>
    </row>
    <row r="26" spans="1:32" ht="74.25" customHeight="1" outlineLevel="1" x14ac:dyDescent="0.3">
      <c r="B26" s="142">
        <v>10</v>
      </c>
      <c r="C26" s="20" t="s">
        <v>521</v>
      </c>
      <c r="D26" s="142" t="s">
        <v>23</v>
      </c>
      <c r="E26" s="18" t="s">
        <v>423</v>
      </c>
      <c r="F26" s="18" t="s">
        <v>25</v>
      </c>
      <c r="G26" s="18" t="s">
        <v>25</v>
      </c>
      <c r="H26" s="18" t="s">
        <v>25</v>
      </c>
      <c r="I26" s="18" t="s">
        <v>25</v>
      </c>
      <c r="J26" s="18" t="s">
        <v>25</v>
      </c>
      <c r="K26" s="18" t="s">
        <v>25</v>
      </c>
      <c r="L26" s="18" t="s">
        <v>25</v>
      </c>
    </row>
    <row r="27" spans="1:32" ht="70.5" customHeight="1" outlineLevel="1" x14ac:dyDescent="0.3">
      <c r="B27" s="142">
        <v>11</v>
      </c>
      <c r="C27" s="20" t="s">
        <v>522</v>
      </c>
      <c r="D27" s="142" t="s">
        <v>23</v>
      </c>
      <c r="E27" s="18" t="s">
        <v>252</v>
      </c>
      <c r="F27" s="18" t="s">
        <v>25</v>
      </c>
      <c r="G27" s="18" t="s">
        <v>25</v>
      </c>
      <c r="H27" s="18" t="s">
        <v>25</v>
      </c>
      <c r="I27" s="18" t="s">
        <v>25</v>
      </c>
      <c r="J27" s="18" t="s">
        <v>25</v>
      </c>
      <c r="K27" s="18" t="s">
        <v>25</v>
      </c>
      <c r="L27" s="18" t="s">
        <v>25</v>
      </c>
    </row>
    <row r="28" spans="1:32" ht="31.5" outlineLevel="1" x14ac:dyDescent="0.3">
      <c r="B28" s="142">
        <v>12</v>
      </c>
      <c r="C28" s="20" t="s">
        <v>310</v>
      </c>
      <c r="D28" s="142" t="s">
        <v>28</v>
      </c>
      <c r="E28" s="18" t="s">
        <v>424</v>
      </c>
      <c r="F28" s="18" t="s">
        <v>424</v>
      </c>
      <c r="G28" s="18" t="s">
        <v>359</v>
      </c>
      <c r="H28" s="18" t="s">
        <v>360</v>
      </c>
      <c r="I28" s="18" t="s">
        <v>361</v>
      </c>
      <c r="J28" s="18" t="s">
        <v>362</v>
      </c>
      <c r="K28" s="18" t="s">
        <v>363</v>
      </c>
      <c r="L28" s="18" t="s">
        <v>364</v>
      </c>
    </row>
    <row r="29" spans="1:32" outlineLevel="1" x14ac:dyDescent="0.3">
      <c r="B29" s="142">
        <v>13</v>
      </c>
      <c r="C29" s="20" t="s">
        <v>589</v>
      </c>
      <c r="D29" s="142" t="s">
        <v>587</v>
      </c>
      <c r="E29" s="18" t="s">
        <v>588</v>
      </c>
      <c r="F29" s="18" t="s">
        <v>588</v>
      </c>
      <c r="G29" s="18" t="s">
        <v>658</v>
      </c>
      <c r="H29" s="18" t="s">
        <v>659</v>
      </c>
      <c r="I29" s="18" t="s">
        <v>660</v>
      </c>
      <c r="J29" s="18" t="s">
        <v>661</v>
      </c>
      <c r="K29" s="18" t="s">
        <v>662</v>
      </c>
      <c r="L29" s="18" t="s">
        <v>663</v>
      </c>
    </row>
    <row r="30" spans="1:32" ht="31.5" outlineLevel="1" x14ac:dyDescent="0.3">
      <c r="B30" s="142">
        <v>14</v>
      </c>
      <c r="C30" s="20" t="s">
        <v>816</v>
      </c>
      <c r="D30" s="142" t="s">
        <v>23</v>
      </c>
      <c r="E30" s="18" t="s">
        <v>51</v>
      </c>
      <c r="F30" s="18" t="s">
        <v>820</v>
      </c>
      <c r="G30" s="18" t="s">
        <v>821</v>
      </c>
      <c r="H30" s="18" t="s">
        <v>822</v>
      </c>
      <c r="I30" s="18" t="s">
        <v>823</v>
      </c>
      <c r="J30" s="18" t="s">
        <v>824</v>
      </c>
      <c r="K30" s="18" t="s">
        <v>825</v>
      </c>
      <c r="L30" s="18">
        <v>70</v>
      </c>
    </row>
    <row r="31" spans="1:32" outlineLevel="1" x14ac:dyDescent="0.3">
      <c r="B31" s="150" t="s">
        <v>257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1:32" ht="48" outlineLevel="1" thickBot="1" x14ac:dyDescent="0.35">
      <c r="B32" s="142" t="s">
        <v>5</v>
      </c>
      <c r="C32" s="20" t="s">
        <v>145</v>
      </c>
      <c r="D32" s="142" t="s">
        <v>23</v>
      </c>
      <c r="E32" s="18" t="s">
        <v>44</v>
      </c>
      <c r="F32" s="18" t="s">
        <v>459</v>
      </c>
      <c r="G32" s="18" t="s">
        <v>152</v>
      </c>
      <c r="H32" s="18" t="s">
        <v>66</v>
      </c>
      <c r="I32" s="18" t="s">
        <v>66</v>
      </c>
      <c r="J32" s="18" t="s">
        <v>66</v>
      </c>
      <c r="K32" s="18" t="s">
        <v>66</v>
      </c>
      <c r="L32" s="18" t="s">
        <v>66</v>
      </c>
    </row>
    <row r="33" spans="1:36" s="125" customFormat="1" ht="19.5" outlineLevel="1" thickBot="1" x14ac:dyDescent="0.35">
      <c r="A33" s="2"/>
      <c r="B33" s="142" t="s">
        <v>7</v>
      </c>
      <c r="C33" s="20" t="s">
        <v>45</v>
      </c>
      <c r="D33" s="142" t="s">
        <v>23</v>
      </c>
      <c r="E33" s="18" t="s">
        <v>162</v>
      </c>
      <c r="F33" s="18" t="s">
        <v>478</v>
      </c>
      <c r="G33" s="18" t="s">
        <v>880</v>
      </c>
      <c r="H33" s="18" t="s">
        <v>460</v>
      </c>
      <c r="I33" s="18" t="s">
        <v>165</v>
      </c>
      <c r="J33" s="18" t="s">
        <v>201</v>
      </c>
      <c r="K33" s="18" t="s">
        <v>892</v>
      </c>
      <c r="L33" s="18" t="s">
        <v>893</v>
      </c>
      <c r="M33" s="2"/>
      <c r="N33" s="126">
        <v>22.8</v>
      </c>
      <c r="O33" s="127">
        <v>22.5</v>
      </c>
      <c r="P33" s="127">
        <v>22.2</v>
      </c>
      <c r="Q33" s="127">
        <v>21.9</v>
      </c>
      <c r="R33" s="127">
        <v>21.7</v>
      </c>
      <c r="S33" s="127">
        <v>21.4</v>
      </c>
      <c r="T33" s="124"/>
      <c r="AA33" s="128">
        <v>22.8</v>
      </c>
      <c r="AB33" s="129">
        <v>22.5</v>
      </c>
      <c r="AC33" s="129">
        <v>22.2</v>
      </c>
      <c r="AD33" s="129">
        <v>21.9</v>
      </c>
      <c r="AE33" s="129">
        <v>21.7</v>
      </c>
      <c r="AF33" s="129">
        <v>21.4</v>
      </c>
    </row>
    <row r="34" spans="1:36" outlineLevel="1" x14ac:dyDescent="0.3">
      <c r="B34" s="142" t="s">
        <v>11</v>
      </c>
      <c r="C34" s="20" t="s">
        <v>534</v>
      </c>
      <c r="D34" s="142" t="s">
        <v>23</v>
      </c>
      <c r="E34" s="18" t="s">
        <v>429</v>
      </c>
      <c r="F34" s="18" t="s">
        <v>460</v>
      </c>
      <c r="G34" s="18" t="s">
        <v>164</v>
      </c>
      <c r="H34" s="18" t="s">
        <v>165</v>
      </c>
      <c r="I34" s="18" t="s">
        <v>195</v>
      </c>
      <c r="J34" s="18" t="s">
        <v>196</v>
      </c>
      <c r="K34" s="18" t="s">
        <v>201</v>
      </c>
      <c r="L34" s="18" t="s">
        <v>247</v>
      </c>
    </row>
    <row r="35" spans="1:36" ht="31.5" outlineLevel="1" x14ac:dyDescent="0.3">
      <c r="B35" s="142" t="s">
        <v>15</v>
      </c>
      <c r="C35" s="20" t="s">
        <v>49</v>
      </c>
      <c r="D35" s="142" t="s">
        <v>23</v>
      </c>
      <c r="E35" s="18" t="s">
        <v>430</v>
      </c>
      <c r="F35" s="18" t="s">
        <v>472</v>
      </c>
      <c r="G35" s="18" t="s">
        <v>295</v>
      </c>
      <c r="H35" s="18" t="s">
        <v>296</v>
      </c>
      <c r="I35" s="18" t="s">
        <v>297</v>
      </c>
      <c r="J35" s="18" t="s">
        <v>298</v>
      </c>
      <c r="K35" s="18" t="s">
        <v>299</v>
      </c>
      <c r="L35" s="18" t="s">
        <v>803</v>
      </c>
    </row>
    <row r="36" spans="1:36" ht="31.5" outlineLevel="1" x14ac:dyDescent="0.3">
      <c r="B36" s="142" t="s">
        <v>18</v>
      </c>
      <c r="C36" s="20" t="s">
        <v>54</v>
      </c>
      <c r="D36" s="142" t="s">
        <v>23</v>
      </c>
      <c r="E36" s="18" t="s">
        <v>431</v>
      </c>
      <c r="F36" s="18" t="s">
        <v>473</v>
      </c>
      <c r="G36" s="18" t="s">
        <v>395</v>
      </c>
      <c r="H36" s="18" t="s">
        <v>396</v>
      </c>
      <c r="I36" s="18" t="s">
        <v>396</v>
      </c>
      <c r="J36" s="18" t="s">
        <v>396</v>
      </c>
      <c r="K36" s="18" t="s">
        <v>396</v>
      </c>
      <c r="L36" s="18" t="s">
        <v>396</v>
      </c>
    </row>
    <row r="37" spans="1:36" ht="31.5" outlineLevel="1" x14ac:dyDescent="0.3">
      <c r="B37" s="142" t="s">
        <v>22</v>
      </c>
      <c r="C37" s="20" t="s">
        <v>57</v>
      </c>
      <c r="D37" s="142" t="s">
        <v>23</v>
      </c>
      <c r="E37" s="18" t="s">
        <v>432</v>
      </c>
      <c r="F37" s="18" t="s">
        <v>479</v>
      </c>
      <c r="G37" s="18" t="s">
        <v>397</v>
      </c>
      <c r="H37" s="18" t="s">
        <v>398</v>
      </c>
      <c r="I37" s="18" t="s">
        <v>395</v>
      </c>
      <c r="J37" s="18" t="s">
        <v>396</v>
      </c>
      <c r="K37" s="18" t="s">
        <v>396</v>
      </c>
      <c r="L37" s="18" t="s">
        <v>396</v>
      </c>
    </row>
    <row r="38" spans="1:36" outlineLevel="1" x14ac:dyDescent="0.3">
      <c r="B38" s="142" t="s">
        <v>392</v>
      </c>
      <c r="C38" s="20" t="s">
        <v>58</v>
      </c>
      <c r="D38" s="142" t="s">
        <v>23</v>
      </c>
      <c r="E38" s="18" t="s">
        <v>433</v>
      </c>
      <c r="F38" s="18" t="s">
        <v>401</v>
      </c>
      <c r="G38" s="18" t="s">
        <v>399</v>
      </c>
      <c r="H38" s="18" t="s">
        <v>400</v>
      </c>
      <c r="I38" s="18" t="s">
        <v>400</v>
      </c>
      <c r="J38" s="18" t="s">
        <v>400</v>
      </c>
      <c r="K38" s="18" t="s">
        <v>400</v>
      </c>
      <c r="L38" s="18" t="s">
        <v>400</v>
      </c>
    </row>
    <row r="39" spans="1:36" outlineLevel="1" x14ac:dyDescent="0.3">
      <c r="B39" s="142" t="s">
        <v>14</v>
      </c>
      <c r="C39" s="20" t="s">
        <v>59</v>
      </c>
      <c r="D39" s="142" t="s">
        <v>23</v>
      </c>
      <c r="E39" s="18" t="s">
        <v>433</v>
      </c>
      <c r="F39" s="18" t="s">
        <v>480</v>
      </c>
      <c r="G39" s="18" t="s">
        <v>401</v>
      </c>
      <c r="H39" s="18" t="s">
        <v>399</v>
      </c>
      <c r="I39" s="18" t="s">
        <v>400</v>
      </c>
      <c r="J39" s="18" t="s">
        <v>400</v>
      </c>
      <c r="K39" s="18" t="s">
        <v>400</v>
      </c>
      <c r="L39" s="18" t="s">
        <v>400</v>
      </c>
    </row>
    <row r="40" spans="1:36" outlineLevel="1" x14ac:dyDescent="0.3">
      <c r="B40" s="142" t="s">
        <v>26</v>
      </c>
      <c r="C40" s="20" t="s">
        <v>371</v>
      </c>
      <c r="D40" s="142" t="s">
        <v>23</v>
      </c>
      <c r="E40" s="18" t="s">
        <v>501</v>
      </c>
      <c r="F40" s="18" t="s">
        <v>11</v>
      </c>
      <c r="G40" s="18" t="s">
        <v>402</v>
      </c>
      <c r="H40" s="18" t="s">
        <v>403</v>
      </c>
      <c r="I40" s="18" t="s">
        <v>361</v>
      </c>
      <c r="J40" s="18" t="s">
        <v>404</v>
      </c>
      <c r="K40" s="18" t="s">
        <v>405</v>
      </c>
      <c r="L40" s="18" t="s">
        <v>406</v>
      </c>
    </row>
    <row r="41" spans="1:36" outlineLevel="1" x14ac:dyDescent="0.3">
      <c r="B41" s="142" t="s">
        <v>27</v>
      </c>
      <c r="C41" s="20" t="s">
        <v>63</v>
      </c>
      <c r="D41" s="142" t="s">
        <v>23</v>
      </c>
      <c r="E41" s="18" t="s">
        <v>434</v>
      </c>
      <c r="F41" s="18" t="s">
        <v>461</v>
      </c>
      <c r="G41" s="18" t="s">
        <v>72</v>
      </c>
      <c r="H41" s="18" t="s">
        <v>56</v>
      </c>
      <c r="I41" s="18" t="s">
        <v>56</v>
      </c>
      <c r="J41" s="18" t="s">
        <v>56</v>
      </c>
      <c r="K41" s="18" t="s">
        <v>56</v>
      </c>
      <c r="L41" s="18" t="s">
        <v>56</v>
      </c>
    </row>
    <row r="42" spans="1:36" outlineLevel="1" x14ac:dyDescent="0.3">
      <c r="B42" s="142" t="s">
        <v>30</v>
      </c>
      <c r="C42" s="20" t="s">
        <v>311</v>
      </c>
      <c r="D42" s="142" t="s">
        <v>20</v>
      </c>
      <c r="E42" s="18" t="s">
        <v>495</v>
      </c>
      <c r="F42" s="18" t="s">
        <v>496</v>
      </c>
      <c r="G42" s="21" t="s">
        <v>357</v>
      </c>
      <c r="H42" s="36">
        <v>31</v>
      </c>
      <c r="I42" s="36" t="s">
        <v>317</v>
      </c>
      <c r="J42" s="36" t="s">
        <v>318</v>
      </c>
      <c r="K42" s="36" t="s">
        <v>319</v>
      </c>
      <c r="L42" s="36" t="s">
        <v>320</v>
      </c>
    </row>
    <row r="43" spans="1:36" ht="110.25" outlineLevel="1" x14ac:dyDescent="0.3">
      <c r="B43" s="142" t="s">
        <v>32</v>
      </c>
      <c r="C43" s="22" t="s">
        <v>535</v>
      </c>
      <c r="D43" s="142" t="s">
        <v>23</v>
      </c>
      <c r="E43" s="18" t="s">
        <v>435</v>
      </c>
      <c r="F43" s="18" t="s">
        <v>453</v>
      </c>
      <c r="G43" s="18" t="s">
        <v>166</v>
      </c>
      <c r="H43" s="18" t="s">
        <v>167</v>
      </c>
      <c r="I43" s="18" t="s">
        <v>167</v>
      </c>
      <c r="J43" s="18" t="s">
        <v>167</v>
      </c>
      <c r="K43" s="18" t="s">
        <v>167</v>
      </c>
      <c r="L43" s="18" t="s">
        <v>167</v>
      </c>
    </row>
    <row r="44" spans="1:36" ht="78.75" outlineLevel="1" x14ac:dyDescent="0.3">
      <c r="B44" s="142" t="s">
        <v>29</v>
      </c>
      <c r="C44" s="22" t="s">
        <v>75</v>
      </c>
      <c r="D44" s="142" t="s">
        <v>23</v>
      </c>
      <c r="E44" s="18" t="s">
        <v>55</v>
      </c>
      <c r="F44" s="18" t="s">
        <v>76</v>
      </c>
      <c r="G44" s="18" t="s">
        <v>55</v>
      </c>
      <c r="H44" s="18" t="s">
        <v>25</v>
      </c>
      <c r="I44" s="18" t="s">
        <v>25</v>
      </c>
      <c r="J44" s="18" t="s">
        <v>25</v>
      </c>
      <c r="K44" s="18" t="s">
        <v>25</v>
      </c>
      <c r="L44" s="18" t="s">
        <v>25</v>
      </c>
    </row>
    <row r="45" spans="1:36" ht="31.5" outlineLevel="1" x14ac:dyDescent="0.3">
      <c r="B45" s="142" t="s">
        <v>39</v>
      </c>
      <c r="C45" s="22" t="s">
        <v>130</v>
      </c>
      <c r="D45" s="142" t="s">
        <v>23</v>
      </c>
      <c r="E45" s="18" t="s">
        <v>436</v>
      </c>
      <c r="F45" s="18" t="s">
        <v>91</v>
      </c>
      <c r="G45" s="18" t="s">
        <v>66</v>
      </c>
      <c r="H45" s="18" t="s">
        <v>71</v>
      </c>
      <c r="I45" s="18" t="s">
        <v>198</v>
      </c>
      <c r="J45" s="18" t="s">
        <v>199</v>
      </c>
      <c r="K45" s="18" t="s">
        <v>200</v>
      </c>
      <c r="L45" s="18" t="s">
        <v>200</v>
      </c>
      <c r="AG45" s="2">
        <v>93</v>
      </c>
      <c r="AH45" s="2">
        <v>93.1</v>
      </c>
      <c r="AI45" s="2">
        <v>93.2</v>
      </c>
      <c r="AJ45" s="2" t="s">
        <v>903</v>
      </c>
    </row>
    <row r="46" spans="1:36" ht="32.25" outlineLevel="1" thickBot="1" x14ac:dyDescent="0.35">
      <c r="B46" s="142" t="s">
        <v>40</v>
      </c>
      <c r="C46" s="20" t="s">
        <v>85</v>
      </c>
      <c r="D46" s="142" t="s">
        <v>23</v>
      </c>
      <c r="E46" s="18" t="s">
        <v>437</v>
      </c>
      <c r="F46" s="18" t="s">
        <v>239</v>
      </c>
      <c r="G46" s="18" t="s">
        <v>87</v>
      </c>
      <c r="H46" s="18" t="s">
        <v>44</v>
      </c>
      <c r="I46" s="18" t="s">
        <v>138</v>
      </c>
      <c r="J46" s="18" t="s">
        <v>204</v>
      </c>
      <c r="K46" s="18" t="s">
        <v>103</v>
      </c>
      <c r="L46" s="18" t="s">
        <v>64</v>
      </c>
    </row>
    <row r="47" spans="1:36" ht="32.25" outlineLevel="1" thickBot="1" x14ac:dyDescent="0.35">
      <c r="B47" s="142" t="s">
        <v>42</v>
      </c>
      <c r="C47" s="20" t="s">
        <v>88</v>
      </c>
      <c r="D47" s="142" t="s">
        <v>23</v>
      </c>
      <c r="E47" s="18" t="s">
        <v>438</v>
      </c>
      <c r="F47" s="18" t="s">
        <v>462</v>
      </c>
      <c r="G47" s="18" t="s">
        <v>52</v>
      </c>
      <c r="H47" s="18" t="s">
        <v>881</v>
      </c>
      <c r="I47" s="18" t="s">
        <v>882</v>
      </c>
      <c r="J47" s="18" t="s">
        <v>894</v>
      </c>
      <c r="K47" s="18" t="s">
        <v>840</v>
      </c>
      <c r="L47" s="18" t="s">
        <v>895</v>
      </c>
      <c r="N47" s="130">
        <v>20</v>
      </c>
      <c r="O47" s="131">
        <v>19.899999999999999</v>
      </c>
      <c r="P47" s="131">
        <v>19.8</v>
      </c>
      <c r="Q47" s="131">
        <v>19.7</v>
      </c>
      <c r="R47" s="131">
        <v>19.5</v>
      </c>
      <c r="S47" s="131">
        <v>19.3</v>
      </c>
      <c r="AA47" s="132">
        <v>20</v>
      </c>
      <c r="AB47" s="133">
        <v>19.899999999999999</v>
      </c>
      <c r="AC47" s="133">
        <v>19.8</v>
      </c>
      <c r="AD47" s="133">
        <v>19.7</v>
      </c>
      <c r="AE47" s="133">
        <v>19.5</v>
      </c>
      <c r="AF47" s="133">
        <v>19.3</v>
      </c>
    </row>
    <row r="48" spans="1:36" ht="32.25" outlineLevel="1" thickBot="1" x14ac:dyDescent="0.35">
      <c r="B48" s="142" t="s">
        <v>60</v>
      </c>
      <c r="C48" s="20" t="s">
        <v>90</v>
      </c>
      <c r="D48" s="142" t="s">
        <v>23</v>
      </c>
      <c r="E48" s="18" t="s">
        <v>439</v>
      </c>
      <c r="F48" s="18" t="s">
        <v>463</v>
      </c>
      <c r="G48" s="18" t="s">
        <v>92</v>
      </c>
      <c r="H48" s="18" t="s">
        <v>66</v>
      </c>
      <c r="I48" s="18" t="s">
        <v>191</v>
      </c>
      <c r="J48" s="18" t="s">
        <v>208</v>
      </c>
      <c r="K48" s="18" t="s">
        <v>209</v>
      </c>
      <c r="L48" s="18" t="s">
        <v>248</v>
      </c>
    </row>
    <row r="49" spans="2:38" ht="48" outlineLevel="1" thickBot="1" x14ac:dyDescent="0.35">
      <c r="B49" s="142" t="s">
        <v>62</v>
      </c>
      <c r="C49" s="20" t="s">
        <v>301</v>
      </c>
      <c r="D49" s="142" t="s">
        <v>23</v>
      </c>
      <c r="E49" s="18" t="s">
        <v>232</v>
      </c>
      <c r="F49" s="18" t="s">
        <v>474</v>
      </c>
      <c r="G49" s="18">
        <v>65</v>
      </c>
      <c r="H49" s="18" t="s">
        <v>878</v>
      </c>
      <c r="I49" s="18" t="s">
        <v>879</v>
      </c>
      <c r="J49" s="18" t="s">
        <v>825</v>
      </c>
      <c r="K49" s="18" t="s">
        <v>695</v>
      </c>
      <c r="L49" s="18" t="s">
        <v>896</v>
      </c>
      <c r="N49" s="130">
        <v>65</v>
      </c>
      <c r="O49" s="131">
        <v>65.099999999999994</v>
      </c>
      <c r="P49" s="131">
        <v>65.2</v>
      </c>
      <c r="Q49" s="131">
        <v>65.3</v>
      </c>
      <c r="R49" s="131">
        <v>65.400000000000006</v>
      </c>
      <c r="S49" s="131">
        <v>65.5</v>
      </c>
      <c r="AA49" s="132">
        <v>65</v>
      </c>
      <c r="AB49" s="133">
        <v>65.099999999999994</v>
      </c>
      <c r="AC49" s="133">
        <v>65.2</v>
      </c>
      <c r="AD49" s="133">
        <v>65.3</v>
      </c>
      <c r="AE49" s="133">
        <v>65.400000000000006</v>
      </c>
      <c r="AF49" s="133">
        <v>65.5</v>
      </c>
      <c r="AG49" s="2" t="s">
        <v>906</v>
      </c>
    </row>
    <row r="50" spans="2:38" ht="47.25" outlineLevel="1" x14ac:dyDescent="0.3">
      <c r="B50" s="142" t="s">
        <v>365</v>
      </c>
      <c r="C50" s="20" t="s">
        <v>309</v>
      </c>
      <c r="D50" s="142" t="s">
        <v>23</v>
      </c>
      <c r="E50" s="18" t="s">
        <v>25</v>
      </c>
      <c r="F50" s="18" t="s">
        <v>25</v>
      </c>
      <c r="G50" s="18" t="s">
        <v>25</v>
      </c>
      <c r="H50" s="18" t="s">
        <v>25</v>
      </c>
      <c r="I50" s="18" t="s">
        <v>25</v>
      </c>
      <c r="J50" s="18" t="s">
        <v>25</v>
      </c>
      <c r="K50" s="18" t="s">
        <v>25</v>
      </c>
      <c r="L50" s="18" t="s">
        <v>25</v>
      </c>
      <c r="M50" s="101"/>
      <c r="N50" s="118"/>
      <c r="O50" s="118"/>
      <c r="P50" s="118"/>
      <c r="Q50" s="118"/>
      <c r="R50" s="118"/>
      <c r="S50" s="118"/>
      <c r="AG50" s="136">
        <f>H51-H52</f>
        <v>8521</v>
      </c>
      <c r="AH50" s="2" t="s">
        <v>902</v>
      </c>
    </row>
    <row r="51" spans="2:38" ht="31.5" outlineLevel="1" x14ac:dyDescent="0.3">
      <c r="B51" s="142" t="s">
        <v>52</v>
      </c>
      <c r="C51" s="20" t="s">
        <v>141</v>
      </c>
      <c r="D51" s="142" t="s">
        <v>9</v>
      </c>
      <c r="E51" s="33">
        <v>10605</v>
      </c>
      <c r="F51" s="33">
        <v>11468</v>
      </c>
      <c r="G51" s="33">
        <f>12248+82+281</f>
        <v>12611</v>
      </c>
      <c r="H51" s="33">
        <v>12694</v>
      </c>
      <c r="I51" s="33">
        <v>12694</v>
      </c>
      <c r="J51" s="33">
        <v>12694</v>
      </c>
      <c r="K51" s="33">
        <v>12694</v>
      </c>
      <c r="L51" s="33">
        <v>12694</v>
      </c>
      <c r="M51" s="101"/>
      <c r="N51" s="118"/>
      <c r="O51" s="118"/>
      <c r="P51" s="118"/>
      <c r="Q51" s="118"/>
      <c r="R51" s="118"/>
      <c r="S51" s="118"/>
      <c r="AG51" s="136">
        <f>AG50+AG52</f>
        <v>12694</v>
      </c>
    </row>
    <row r="52" spans="2:38" ht="47.25" outlineLevel="1" x14ac:dyDescent="0.3">
      <c r="B52" s="142" t="s">
        <v>69</v>
      </c>
      <c r="C52" s="20" t="s">
        <v>142</v>
      </c>
      <c r="D52" s="142" t="s">
        <v>9</v>
      </c>
      <c r="E52" s="33">
        <v>3468</v>
      </c>
      <c r="F52" s="33">
        <v>3711</v>
      </c>
      <c r="G52" s="33">
        <f>3727+82+281</f>
        <v>4090</v>
      </c>
      <c r="H52" s="33">
        <v>4173</v>
      </c>
      <c r="I52" s="33">
        <v>4173</v>
      </c>
      <c r="J52" s="33">
        <v>4173</v>
      </c>
      <c r="K52" s="33">
        <v>4173</v>
      </c>
      <c r="L52" s="33">
        <v>4173</v>
      </c>
      <c r="M52" s="101"/>
      <c r="N52" s="118" t="s">
        <v>885</v>
      </c>
      <c r="O52" s="118"/>
      <c r="P52" s="118"/>
      <c r="Q52" s="118"/>
      <c r="R52" s="118"/>
      <c r="S52" s="118"/>
      <c r="AG52" s="2">
        <v>4173</v>
      </c>
    </row>
    <row r="53" spans="2:38" outlineLevel="1" x14ac:dyDescent="0.3">
      <c r="B53" s="142" t="s">
        <v>70</v>
      </c>
      <c r="C53" s="20" t="s">
        <v>61</v>
      </c>
      <c r="D53" s="142" t="s">
        <v>23</v>
      </c>
      <c r="E53" s="18" t="s">
        <v>440</v>
      </c>
      <c r="F53" s="18" t="s">
        <v>464</v>
      </c>
      <c r="G53" s="18" t="s">
        <v>153</v>
      </c>
      <c r="H53" s="18" t="s">
        <v>154</v>
      </c>
      <c r="I53" s="18" t="s">
        <v>210</v>
      </c>
      <c r="J53" s="18" t="s">
        <v>211</v>
      </c>
      <c r="K53" s="18" t="s">
        <v>212</v>
      </c>
      <c r="L53" s="18" t="s">
        <v>249</v>
      </c>
      <c r="AG53" s="2">
        <v>81.3</v>
      </c>
      <c r="AH53" s="2">
        <v>81.400000000000006</v>
      </c>
      <c r="AI53" s="2">
        <v>81.5</v>
      </c>
      <c r="AJ53" s="2" t="s">
        <v>903</v>
      </c>
    </row>
    <row r="54" spans="2:38" ht="31.5" outlineLevel="1" x14ac:dyDescent="0.3">
      <c r="B54" s="142" t="s">
        <v>53</v>
      </c>
      <c r="C54" s="20" t="s">
        <v>131</v>
      </c>
      <c r="D54" s="142" t="s">
        <v>23</v>
      </c>
      <c r="E54" s="18" t="s">
        <v>25</v>
      </c>
      <c r="F54" s="18" t="s">
        <v>64</v>
      </c>
      <c r="G54" s="18" t="s">
        <v>66</v>
      </c>
      <c r="H54" s="18" t="s">
        <v>213</v>
      </c>
      <c r="I54" s="18" t="s">
        <v>214</v>
      </c>
      <c r="J54" s="18" t="s">
        <v>215</v>
      </c>
      <c r="K54" s="18" t="s">
        <v>250</v>
      </c>
      <c r="L54" s="18" t="s">
        <v>356</v>
      </c>
      <c r="AG54" s="2" t="s">
        <v>907</v>
      </c>
    </row>
    <row r="55" spans="2:38" ht="31.5" outlineLevel="1" x14ac:dyDescent="0.3">
      <c r="B55" s="142" t="s">
        <v>46</v>
      </c>
      <c r="C55" s="20" t="s">
        <v>134</v>
      </c>
      <c r="D55" s="142" t="s">
        <v>23</v>
      </c>
      <c r="E55" s="18" t="s">
        <v>441</v>
      </c>
      <c r="F55" s="18" t="s">
        <v>70</v>
      </c>
      <c r="G55" s="18" t="s">
        <v>369</v>
      </c>
      <c r="H55" s="18" t="s">
        <v>369</v>
      </c>
      <c r="I55" s="18" t="s">
        <v>369</v>
      </c>
      <c r="J55" s="18" t="s">
        <v>369</v>
      </c>
      <c r="K55" s="18" t="s">
        <v>369</v>
      </c>
      <c r="L55" s="18" t="s">
        <v>369</v>
      </c>
      <c r="M55" s="101"/>
      <c r="AG55" s="2">
        <v>32.5</v>
      </c>
      <c r="AH55" s="2">
        <v>33</v>
      </c>
      <c r="AI55" s="2">
        <v>33.5</v>
      </c>
      <c r="AJ55" s="2" t="s">
        <v>903</v>
      </c>
      <c r="AL55" s="2" t="s">
        <v>908</v>
      </c>
    </row>
    <row r="56" spans="2:38" ht="47.25" outlineLevel="1" x14ac:dyDescent="0.3">
      <c r="B56" s="142" t="s">
        <v>89</v>
      </c>
      <c r="C56" s="20" t="s">
        <v>302</v>
      </c>
      <c r="D56" s="139" t="s">
        <v>23</v>
      </c>
      <c r="E56" s="146" t="s">
        <v>465</v>
      </c>
      <c r="F56" s="146" t="s">
        <v>465</v>
      </c>
      <c r="G56" s="143" t="s">
        <v>321</v>
      </c>
      <c r="H56" s="143" t="s">
        <v>303</v>
      </c>
      <c r="I56" s="25" t="s">
        <v>322</v>
      </c>
      <c r="J56" s="26" t="s">
        <v>323</v>
      </c>
      <c r="K56" s="26" t="s">
        <v>324</v>
      </c>
      <c r="L56" s="26" t="s">
        <v>325</v>
      </c>
      <c r="AG56" s="2" t="s">
        <v>907</v>
      </c>
    </row>
    <row r="57" spans="2:38" ht="47.25" outlineLevel="1" x14ac:dyDescent="0.3">
      <c r="B57" s="142" t="s">
        <v>31</v>
      </c>
      <c r="C57" s="20" t="s">
        <v>97</v>
      </c>
      <c r="D57" s="142" t="s">
        <v>133</v>
      </c>
      <c r="E57" s="18" t="s">
        <v>65</v>
      </c>
      <c r="F57" s="18" t="s">
        <v>466</v>
      </c>
      <c r="G57" s="18" t="s">
        <v>155</v>
      </c>
      <c r="H57" s="18" t="s">
        <v>156</v>
      </c>
      <c r="I57" s="18" t="s">
        <v>216</v>
      </c>
      <c r="J57" s="18" t="s">
        <v>217</v>
      </c>
      <c r="K57" s="18" t="s">
        <v>218</v>
      </c>
      <c r="L57" s="18" t="s">
        <v>251</v>
      </c>
    </row>
    <row r="58" spans="2:38" outlineLevel="1" x14ac:dyDescent="0.3">
      <c r="B58" s="142" t="s">
        <v>222</v>
      </c>
      <c r="C58" s="20" t="s">
        <v>654</v>
      </c>
      <c r="D58" s="142" t="s">
        <v>23</v>
      </c>
      <c r="E58" s="18" t="s">
        <v>555</v>
      </c>
      <c r="F58" s="18" t="s">
        <v>555</v>
      </c>
      <c r="G58" s="18" t="s">
        <v>555</v>
      </c>
      <c r="H58" s="18" t="s">
        <v>656</v>
      </c>
      <c r="I58" s="18" t="s">
        <v>656</v>
      </c>
      <c r="J58" s="18" t="s">
        <v>557</v>
      </c>
      <c r="K58" s="18" t="s">
        <v>657</v>
      </c>
      <c r="L58" s="18" t="s">
        <v>44</v>
      </c>
    </row>
    <row r="59" spans="2:38" ht="47.25" outlineLevel="1" x14ac:dyDescent="0.3">
      <c r="B59" s="142" t="s">
        <v>223</v>
      </c>
      <c r="C59" s="20" t="s">
        <v>99</v>
      </c>
      <c r="D59" s="142" t="s">
        <v>23</v>
      </c>
      <c r="E59" s="18" t="s">
        <v>443</v>
      </c>
      <c r="F59" s="18" t="s">
        <v>67</v>
      </c>
      <c r="G59" s="18" t="s">
        <v>157</v>
      </c>
      <c r="H59" s="18" t="s">
        <v>71</v>
      </c>
      <c r="I59" s="18" t="s">
        <v>72</v>
      </c>
      <c r="J59" s="18" t="s">
        <v>73</v>
      </c>
      <c r="K59" s="18" t="s">
        <v>56</v>
      </c>
      <c r="L59" s="18" t="s">
        <v>74</v>
      </c>
    </row>
    <row r="60" spans="2:38" ht="79.5" outlineLevel="1" x14ac:dyDescent="0.3">
      <c r="B60" s="142" t="s">
        <v>231</v>
      </c>
      <c r="C60" s="20" t="s">
        <v>100</v>
      </c>
      <c r="D60" s="142" t="s">
        <v>127</v>
      </c>
      <c r="E60" s="18" t="s">
        <v>444</v>
      </c>
      <c r="F60" s="18" t="s">
        <v>56</v>
      </c>
      <c r="G60" s="18" t="s">
        <v>56</v>
      </c>
      <c r="H60" s="18" t="s">
        <v>56</v>
      </c>
      <c r="I60" s="18" t="s">
        <v>56</v>
      </c>
      <c r="J60" s="18" t="s">
        <v>56</v>
      </c>
      <c r="K60" s="18" t="s">
        <v>56</v>
      </c>
      <c r="L60" s="18" t="s">
        <v>56</v>
      </c>
      <c r="O60" s="147" t="s">
        <v>874</v>
      </c>
      <c r="P60" s="147"/>
      <c r="Q60" s="147"/>
      <c r="R60" s="147"/>
      <c r="S60" s="147"/>
      <c r="T60" s="147"/>
      <c r="U60" s="147"/>
    </row>
    <row r="61" spans="2:38" ht="94.5" outlineLevel="1" x14ac:dyDescent="0.3">
      <c r="B61" s="142" t="s">
        <v>232</v>
      </c>
      <c r="C61" s="20" t="s">
        <v>101</v>
      </c>
      <c r="D61" s="142" t="s">
        <v>128</v>
      </c>
      <c r="E61" s="18" t="s">
        <v>25</v>
      </c>
      <c r="F61" s="18" t="s">
        <v>6</v>
      </c>
      <c r="G61" s="18" t="s">
        <v>6</v>
      </c>
      <c r="H61" s="18" t="s">
        <v>6</v>
      </c>
      <c r="I61" s="18" t="s">
        <v>6</v>
      </c>
      <c r="J61" s="18" t="s">
        <v>6</v>
      </c>
      <c r="K61" s="18" t="s">
        <v>6</v>
      </c>
      <c r="L61" s="18" t="s">
        <v>6</v>
      </c>
    </row>
    <row r="62" spans="2:38" ht="31.5" outlineLevel="1" x14ac:dyDescent="0.3">
      <c r="B62" s="142" t="s">
        <v>393</v>
      </c>
      <c r="C62" s="20" t="s">
        <v>146</v>
      </c>
      <c r="D62" s="142" t="s">
        <v>23</v>
      </c>
      <c r="E62" s="18" t="s">
        <v>497</v>
      </c>
      <c r="F62" s="18" t="s">
        <v>67</v>
      </c>
      <c r="G62" s="18" t="s">
        <v>72</v>
      </c>
      <c r="H62" s="18" t="s">
        <v>56</v>
      </c>
      <c r="I62" s="18" t="s">
        <v>56</v>
      </c>
      <c r="J62" s="18" t="s">
        <v>56</v>
      </c>
      <c r="K62" s="18" t="s">
        <v>56</v>
      </c>
      <c r="L62" s="18" t="s">
        <v>56</v>
      </c>
    </row>
    <row r="63" spans="2:38" ht="31.5" outlineLevel="1" x14ac:dyDescent="0.3">
      <c r="B63" s="142" t="s">
        <v>366</v>
      </c>
      <c r="C63" s="20" t="s">
        <v>147</v>
      </c>
      <c r="D63" s="142" t="s">
        <v>23</v>
      </c>
      <c r="E63" s="18" t="s">
        <v>498</v>
      </c>
      <c r="F63" s="18" t="s">
        <v>72</v>
      </c>
      <c r="G63" s="18" t="s">
        <v>73</v>
      </c>
      <c r="H63" s="18" t="s">
        <v>56</v>
      </c>
      <c r="I63" s="18" t="s">
        <v>56</v>
      </c>
      <c r="J63" s="18" t="s">
        <v>56</v>
      </c>
      <c r="K63" s="18" t="s">
        <v>56</v>
      </c>
      <c r="L63" s="18" t="s">
        <v>56</v>
      </c>
    </row>
    <row r="64" spans="2:38" ht="31.5" outlineLevel="1" x14ac:dyDescent="0.3">
      <c r="B64" s="142" t="s">
        <v>367</v>
      </c>
      <c r="C64" s="20" t="s">
        <v>148</v>
      </c>
      <c r="D64" s="142" t="s">
        <v>23</v>
      </c>
      <c r="E64" s="18" t="s">
        <v>55</v>
      </c>
      <c r="F64" s="18" t="s">
        <v>432</v>
      </c>
      <c r="G64" s="18" t="s">
        <v>76</v>
      </c>
      <c r="H64" s="18" t="s">
        <v>55</v>
      </c>
      <c r="I64" s="18" t="s">
        <v>55</v>
      </c>
      <c r="J64" s="18" t="s">
        <v>55</v>
      </c>
      <c r="K64" s="18" t="s">
        <v>55</v>
      </c>
      <c r="L64" s="18" t="s">
        <v>55</v>
      </c>
    </row>
    <row r="65" spans="2:21" ht="63.75" outlineLevel="1" x14ac:dyDescent="0.3">
      <c r="B65" s="142" t="s">
        <v>368</v>
      </c>
      <c r="C65" s="20" t="s">
        <v>102</v>
      </c>
      <c r="D65" s="142" t="s">
        <v>129</v>
      </c>
      <c r="E65" s="18" t="s">
        <v>445</v>
      </c>
      <c r="F65" s="18" t="s">
        <v>481</v>
      </c>
      <c r="G65" s="18" t="s">
        <v>407</v>
      </c>
      <c r="H65" s="18" t="s">
        <v>408</v>
      </c>
      <c r="I65" s="18" t="s">
        <v>409</v>
      </c>
      <c r="J65" s="18" t="s">
        <v>410</v>
      </c>
      <c r="K65" s="18" t="s">
        <v>411</v>
      </c>
      <c r="L65" s="18" t="s">
        <v>412</v>
      </c>
      <c r="O65" s="147" t="s">
        <v>875</v>
      </c>
      <c r="P65" s="147"/>
      <c r="Q65" s="147"/>
      <c r="R65" s="147"/>
      <c r="S65" s="147"/>
      <c r="T65" s="147"/>
      <c r="U65" s="147"/>
    </row>
    <row r="66" spans="2:21" ht="63" outlineLevel="1" x14ac:dyDescent="0.3">
      <c r="B66" s="142" t="s">
        <v>369</v>
      </c>
      <c r="C66" s="20" t="s">
        <v>506</v>
      </c>
      <c r="D66" s="142" t="s">
        <v>96</v>
      </c>
      <c r="E66" s="18" t="s">
        <v>51</v>
      </c>
      <c r="F66" s="18" t="s">
        <v>176</v>
      </c>
      <c r="G66" s="18" t="s">
        <v>81</v>
      </c>
      <c r="H66" s="18" t="s">
        <v>77</v>
      </c>
      <c r="I66" s="18" t="s">
        <v>51</v>
      </c>
      <c r="J66" s="18" t="s">
        <v>51</v>
      </c>
      <c r="K66" s="18" t="s">
        <v>51</v>
      </c>
      <c r="L66" s="18" t="s">
        <v>51</v>
      </c>
    </row>
    <row r="67" spans="2:21" ht="31.5" outlineLevel="1" x14ac:dyDescent="0.3">
      <c r="B67" s="142">
        <v>36</v>
      </c>
      <c r="C67" s="20" t="s">
        <v>746</v>
      </c>
      <c r="D67" s="142" t="s">
        <v>747</v>
      </c>
      <c r="E67" s="18" t="s">
        <v>765</v>
      </c>
      <c r="F67" s="18" t="s">
        <v>749</v>
      </c>
      <c r="G67" s="18" t="s">
        <v>750</v>
      </c>
      <c r="H67" s="18" t="s">
        <v>751</v>
      </c>
      <c r="I67" s="18" t="s">
        <v>752</v>
      </c>
      <c r="J67" s="18" t="s">
        <v>753</v>
      </c>
      <c r="K67" s="18" t="s">
        <v>754</v>
      </c>
      <c r="L67" s="18" t="s">
        <v>748</v>
      </c>
    </row>
    <row r="68" spans="2:21" ht="72.75" customHeight="1" outlineLevel="1" x14ac:dyDescent="0.3">
      <c r="B68" s="142">
        <v>37</v>
      </c>
      <c r="C68" s="20" t="s">
        <v>806</v>
      </c>
      <c r="D68" s="142" t="s">
        <v>23</v>
      </c>
      <c r="E68" s="18" t="s">
        <v>55</v>
      </c>
      <c r="F68" s="18" t="s">
        <v>517</v>
      </c>
      <c r="G68" s="11" t="s">
        <v>516</v>
      </c>
      <c r="H68" s="11" t="s">
        <v>398</v>
      </c>
      <c r="I68" s="11" t="s">
        <v>396</v>
      </c>
      <c r="J68" s="11" t="s">
        <v>480</v>
      </c>
      <c r="K68" s="11" t="s">
        <v>399</v>
      </c>
      <c r="L68" s="11" t="s">
        <v>400</v>
      </c>
    </row>
    <row r="69" spans="2:21" ht="47.25" outlineLevel="1" x14ac:dyDescent="0.3">
      <c r="B69" s="142">
        <v>38</v>
      </c>
      <c r="C69" s="20" t="s">
        <v>115</v>
      </c>
      <c r="D69" s="142" t="s">
        <v>23</v>
      </c>
      <c r="E69" s="18" t="s">
        <v>55</v>
      </c>
      <c r="F69" s="18" t="s">
        <v>517</v>
      </c>
      <c r="G69" s="11" t="s">
        <v>516</v>
      </c>
      <c r="H69" s="11" t="s">
        <v>398</v>
      </c>
      <c r="I69" s="11" t="s">
        <v>396</v>
      </c>
      <c r="J69" s="11" t="s">
        <v>480</v>
      </c>
      <c r="K69" s="11" t="s">
        <v>399</v>
      </c>
      <c r="L69" s="11" t="s">
        <v>400</v>
      </c>
    </row>
    <row r="70" spans="2:21" outlineLevel="1" x14ac:dyDescent="0.3">
      <c r="B70" s="142">
        <v>39</v>
      </c>
      <c r="C70" s="20" t="s">
        <v>132</v>
      </c>
      <c r="D70" s="142" t="s">
        <v>23</v>
      </c>
      <c r="E70" s="18" t="s">
        <v>5</v>
      </c>
      <c r="F70" s="18" t="s">
        <v>5</v>
      </c>
      <c r="G70" s="11">
        <v>1</v>
      </c>
      <c r="H70" s="26" t="s">
        <v>326</v>
      </c>
      <c r="I70" s="26" t="s">
        <v>327</v>
      </c>
      <c r="J70" s="26" t="s">
        <v>328</v>
      </c>
      <c r="K70" s="26" t="s">
        <v>329</v>
      </c>
      <c r="L70" s="26" t="s">
        <v>330</v>
      </c>
    </row>
    <row r="71" spans="2:21" outlineLevel="1" x14ac:dyDescent="0.3">
      <c r="B71" s="142">
        <v>40</v>
      </c>
      <c r="C71" s="20" t="s">
        <v>151</v>
      </c>
      <c r="D71" s="142" t="s">
        <v>23</v>
      </c>
      <c r="E71" s="18" t="s">
        <v>448</v>
      </c>
      <c r="F71" s="18" t="s">
        <v>448</v>
      </c>
      <c r="G71" s="18" t="s">
        <v>67</v>
      </c>
      <c r="H71" s="18" t="s">
        <v>71</v>
      </c>
      <c r="I71" s="18" t="s">
        <v>72</v>
      </c>
      <c r="J71" s="18" t="s">
        <v>228</v>
      </c>
      <c r="K71" s="18" t="s">
        <v>229</v>
      </c>
      <c r="L71" s="18" t="s">
        <v>253</v>
      </c>
    </row>
    <row r="72" spans="2:21" ht="31.5" outlineLevel="1" x14ac:dyDescent="0.3">
      <c r="B72" s="142">
        <v>41</v>
      </c>
      <c r="C72" s="20" t="s">
        <v>178</v>
      </c>
      <c r="D72" s="142" t="s">
        <v>177</v>
      </c>
      <c r="E72" s="18" t="s">
        <v>488</v>
      </c>
      <c r="F72" s="18" t="s">
        <v>532</v>
      </c>
      <c r="G72" s="18" t="s">
        <v>446</v>
      </c>
      <c r="H72" s="18" t="s">
        <v>163</v>
      </c>
      <c r="I72" s="18" t="s">
        <v>358</v>
      </c>
      <c r="J72" s="18" t="s">
        <v>388</v>
      </c>
      <c r="K72" s="18" t="s">
        <v>360</v>
      </c>
      <c r="L72" s="18" t="s">
        <v>373</v>
      </c>
    </row>
    <row r="73" spans="2:21" outlineLevel="1" x14ac:dyDescent="0.3">
      <c r="B73" s="142">
        <v>42</v>
      </c>
      <c r="C73" s="20" t="s">
        <v>725</v>
      </c>
      <c r="D73" s="142" t="s">
        <v>611</v>
      </c>
      <c r="E73" s="142" t="s">
        <v>607</v>
      </c>
      <c r="F73" s="142" t="s">
        <v>607</v>
      </c>
      <c r="G73" s="142" t="s">
        <v>655</v>
      </c>
      <c r="H73" s="142" t="s">
        <v>498</v>
      </c>
      <c r="I73" s="18" t="s">
        <v>498</v>
      </c>
      <c r="J73" s="18" t="s">
        <v>498</v>
      </c>
      <c r="K73" s="18" t="s">
        <v>498</v>
      </c>
      <c r="L73" s="18" t="s">
        <v>498</v>
      </c>
    </row>
    <row r="74" spans="2:21" ht="31.5" outlineLevel="1" x14ac:dyDescent="0.3">
      <c r="B74" s="142">
        <v>43</v>
      </c>
      <c r="C74" s="20" t="s">
        <v>901</v>
      </c>
      <c r="D74" s="142" t="s">
        <v>732</v>
      </c>
      <c r="E74" s="142">
        <v>174</v>
      </c>
      <c r="F74" s="142">
        <v>174</v>
      </c>
      <c r="G74" s="142">
        <v>323</v>
      </c>
      <c r="H74" s="142">
        <v>349</v>
      </c>
      <c r="I74" s="18" t="s">
        <v>727</v>
      </c>
      <c r="J74" s="18" t="s">
        <v>728</v>
      </c>
      <c r="K74" s="18" t="s">
        <v>729</v>
      </c>
      <c r="L74" s="18" t="s">
        <v>731</v>
      </c>
    </row>
    <row r="75" spans="2:21" ht="47.25" outlineLevel="1" x14ac:dyDescent="0.3">
      <c r="B75" s="145" t="s">
        <v>817</v>
      </c>
      <c r="C75" s="20" t="s">
        <v>870</v>
      </c>
      <c r="D75" s="142" t="s">
        <v>867</v>
      </c>
      <c r="E75" s="26" t="s">
        <v>51</v>
      </c>
      <c r="F75" s="26">
        <v>0</v>
      </c>
      <c r="G75" s="18" t="s">
        <v>818</v>
      </c>
      <c r="H75" s="18" t="s">
        <v>450</v>
      </c>
      <c r="I75" s="18" t="s">
        <v>322</v>
      </c>
      <c r="J75" s="18" t="s">
        <v>819</v>
      </c>
      <c r="K75" s="18" t="s">
        <v>819</v>
      </c>
      <c r="L75" s="18" t="s">
        <v>819</v>
      </c>
    </row>
    <row r="76" spans="2:21" ht="31.5" outlineLevel="1" x14ac:dyDescent="0.3">
      <c r="B76" s="145" t="s">
        <v>80</v>
      </c>
      <c r="C76" s="20" t="s">
        <v>866</v>
      </c>
      <c r="D76" s="142" t="s">
        <v>859</v>
      </c>
      <c r="E76" s="26" t="s">
        <v>51</v>
      </c>
      <c r="F76" s="26">
        <v>46</v>
      </c>
      <c r="G76" s="18" t="s">
        <v>779</v>
      </c>
      <c r="H76" s="18" t="s">
        <v>826</v>
      </c>
      <c r="I76" s="18" t="s">
        <v>827</v>
      </c>
      <c r="J76" s="18">
        <v>38</v>
      </c>
      <c r="K76" s="18" t="s">
        <v>828</v>
      </c>
      <c r="L76" s="18" t="s">
        <v>829</v>
      </c>
    </row>
    <row r="77" spans="2:21" ht="31.5" outlineLevel="1" x14ac:dyDescent="0.3">
      <c r="B77" s="145" t="s">
        <v>224</v>
      </c>
      <c r="C77" s="20" t="s">
        <v>868</v>
      </c>
      <c r="D77" s="142" t="s">
        <v>859</v>
      </c>
      <c r="E77" s="26" t="s">
        <v>51</v>
      </c>
      <c r="F77" s="26" t="s">
        <v>830</v>
      </c>
      <c r="G77" s="18" t="s">
        <v>831</v>
      </c>
      <c r="H77" s="18" t="s">
        <v>832</v>
      </c>
      <c r="I77" s="18" t="s">
        <v>833</v>
      </c>
      <c r="J77" s="18" t="s">
        <v>834</v>
      </c>
      <c r="K77" s="18" t="s">
        <v>442</v>
      </c>
      <c r="L77" s="18">
        <v>71</v>
      </c>
    </row>
    <row r="78" spans="2:21" ht="21" customHeight="1" outlineLevel="1" x14ac:dyDescent="0.3">
      <c r="B78" s="145" t="s">
        <v>81</v>
      </c>
      <c r="C78" s="20" t="s">
        <v>857</v>
      </c>
      <c r="D78" s="142" t="s">
        <v>23</v>
      </c>
      <c r="E78" s="26" t="s">
        <v>51</v>
      </c>
      <c r="F78" s="11" t="s">
        <v>835</v>
      </c>
      <c r="G78" s="18" t="s">
        <v>836</v>
      </c>
      <c r="H78" s="18" t="s">
        <v>837</v>
      </c>
      <c r="I78" s="18" t="s">
        <v>838</v>
      </c>
      <c r="J78" s="18" t="s">
        <v>839</v>
      </c>
      <c r="K78" s="18" t="s">
        <v>390</v>
      </c>
      <c r="L78" s="18">
        <v>8</v>
      </c>
    </row>
    <row r="79" spans="2:21" ht="23.25" customHeight="1" outlineLevel="1" x14ac:dyDescent="0.3">
      <c r="B79" s="145" t="s">
        <v>225</v>
      </c>
      <c r="C79" s="20" t="s">
        <v>869</v>
      </c>
      <c r="D79" s="142" t="s">
        <v>23</v>
      </c>
      <c r="E79" s="26" t="s">
        <v>51</v>
      </c>
      <c r="F79" s="11" t="s">
        <v>840</v>
      </c>
      <c r="G79" s="18" t="s">
        <v>841</v>
      </c>
      <c r="H79" s="18" t="s">
        <v>494</v>
      </c>
      <c r="I79" s="18" t="s">
        <v>428</v>
      </c>
      <c r="J79" s="18" t="s">
        <v>842</v>
      </c>
      <c r="K79" s="18" t="s">
        <v>843</v>
      </c>
      <c r="L79" s="18">
        <v>14</v>
      </c>
    </row>
    <row r="80" spans="2:21" ht="33.75" customHeight="1" outlineLevel="1" x14ac:dyDescent="0.3">
      <c r="B80" s="145" t="s">
        <v>235</v>
      </c>
      <c r="C80" s="20" t="s">
        <v>871</v>
      </c>
      <c r="D80" s="142" t="s">
        <v>23</v>
      </c>
      <c r="E80" s="26" t="s">
        <v>51</v>
      </c>
      <c r="F80" s="11" t="s">
        <v>844</v>
      </c>
      <c r="G80" s="18" t="s">
        <v>845</v>
      </c>
      <c r="H80" s="18">
        <v>35</v>
      </c>
      <c r="I80" s="18">
        <v>42</v>
      </c>
      <c r="J80" s="18">
        <v>47</v>
      </c>
      <c r="K80" s="18">
        <v>55</v>
      </c>
      <c r="L80" s="18">
        <v>60</v>
      </c>
    </row>
    <row r="81" spans="2:37" ht="26.25" customHeight="1" outlineLevel="1" x14ac:dyDescent="0.3">
      <c r="B81" s="145" t="s">
        <v>86</v>
      </c>
      <c r="C81" s="20" t="s">
        <v>872</v>
      </c>
      <c r="D81" s="142" t="s">
        <v>858</v>
      </c>
      <c r="E81" s="26" t="s">
        <v>51</v>
      </c>
      <c r="F81" s="11" t="s">
        <v>846</v>
      </c>
      <c r="G81" s="18" t="s">
        <v>847</v>
      </c>
      <c r="H81" s="18" t="s">
        <v>848</v>
      </c>
      <c r="I81" s="18" t="s">
        <v>849</v>
      </c>
      <c r="J81" s="18" t="s">
        <v>850</v>
      </c>
      <c r="K81" s="18" t="s">
        <v>851</v>
      </c>
      <c r="L81" s="18" t="s">
        <v>852</v>
      </c>
    </row>
    <row r="82" spans="2:37" ht="47.25" outlineLevel="1" x14ac:dyDescent="0.3">
      <c r="B82" s="145" t="s">
        <v>474</v>
      </c>
      <c r="C82" s="20" t="s">
        <v>873</v>
      </c>
      <c r="D82" s="142" t="s">
        <v>23</v>
      </c>
      <c r="E82" s="26" t="s">
        <v>51</v>
      </c>
      <c r="F82" s="11" t="s">
        <v>440</v>
      </c>
      <c r="G82" s="18" t="s">
        <v>853</v>
      </c>
      <c r="H82" s="18" t="s">
        <v>217</v>
      </c>
      <c r="I82" s="18" t="s">
        <v>854</v>
      </c>
      <c r="J82" s="18" t="s">
        <v>855</v>
      </c>
      <c r="K82" s="18" t="s">
        <v>856</v>
      </c>
      <c r="L82" s="18">
        <v>95</v>
      </c>
    </row>
    <row r="83" spans="2:37" outlineLevel="1" x14ac:dyDescent="0.3">
      <c r="B83" s="158" t="s">
        <v>258</v>
      </c>
      <c r="C83" s="159"/>
      <c r="D83" s="159"/>
      <c r="E83" s="159"/>
      <c r="F83" s="159"/>
      <c r="G83" s="159"/>
      <c r="H83" s="159"/>
      <c r="I83" s="159"/>
      <c r="J83" s="159"/>
      <c r="K83" s="159"/>
      <c r="L83" s="162"/>
    </row>
    <row r="84" spans="2:37" ht="31.5" outlineLevel="1" x14ac:dyDescent="0.3">
      <c r="B84" s="11" t="s">
        <v>5</v>
      </c>
      <c r="C84" s="20" t="s">
        <v>515</v>
      </c>
      <c r="D84" s="139" t="s">
        <v>507</v>
      </c>
      <c r="E84" s="146" t="s">
        <v>499</v>
      </c>
      <c r="F84" s="146" t="s">
        <v>500</v>
      </c>
      <c r="G84" s="21" t="s">
        <v>281</v>
      </c>
      <c r="H84" s="21" t="s">
        <v>387</v>
      </c>
      <c r="I84" s="21" t="s">
        <v>388</v>
      </c>
      <c r="J84" s="21" t="s">
        <v>389</v>
      </c>
      <c r="K84" s="21" t="s">
        <v>390</v>
      </c>
      <c r="L84" s="21" t="s">
        <v>391</v>
      </c>
    </row>
    <row r="85" spans="2:37" outlineLevel="1" x14ac:dyDescent="0.3">
      <c r="B85" s="158" t="s">
        <v>259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62"/>
    </row>
    <row r="86" spans="2:37" ht="63" outlineLevel="1" x14ac:dyDescent="0.3">
      <c r="B86" s="11" t="s">
        <v>5</v>
      </c>
      <c r="C86" s="28" t="s">
        <v>518</v>
      </c>
      <c r="D86" s="142" t="s">
        <v>96</v>
      </c>
      <c r="E86" s="18" t="s">
        <v>40</v>
      </c>
      <c r="F86" s="18" t="s">
        <v>5</v>
      </c>
      <c r="G86" s="18" t="s">
        <v>50</v>
      </c>
      <c r="H86" s="18" t="s">
        <v>50</v>
      </c>
      <c r="I86" s="18" t="s">
        <v>50</v>
      </c>
      <c r="J86" s="18" t="s">
        <v>50</v>
      </c>
      <c r="K86" s="18" t="s">
        <v>50</v>
      </c>
      <c r="L86" s="18" t="s">
        <v>50</v>
      </c>
    </row>
    <row r="87" spans="2:37" ht="47.25" outlineLevel="1" x14ac:dyDescent="0.3">
      <c r="B87" s="17">
        <v>2</v>
      </c>
      <c r="C87" s="20" t="s">
        <v>767</v>
      </c>
      <c r="D87" s="17" t="s">
        <v>96</v>
      </c>
      <c r="E87" s="30" t="s">
        <v>50</v>
      </c>
      <c r="F87" s="30" t="s">
        <v>50</v>
      </c>
      <c r="G87" s="17">
        <v>48</v>
      </c>
      <c r="H87" s="17">
        <v>62</v>
      </c>
      <c r="I87" s="17">
        <v>72</v>
      </c>
      <c r="J87" s="17">
        <v>79</v>
      </c>
      <c r="K87" s="17">
        <v>83</v>
      </c>
      <c r="L87" s="17">
        <v>87</v>
      </c>
    </row>
    <row r="88" spans="2:37" ht="47.25" outlineLevel="1" x14ac:dyDescent="0.3">
      <c r="B88" s="17">
        <v>3</v>
      </c>
      <c r="C88" s="29" t="s">
        <v>770</v>
      </c>
      <c r="D88" s="17" t="s">
        <v>23</v>
      </c>
      <c r="E88" s="30" t="s">
        <v>482</v>
      </c>
      <c r="F88" s="30" t="s">
        <v>693</v>
      </c>
      <c r="G88" s="17" t="s">
        <v>694</v>
      </c>
      <c r="H88" s="17">
        <v>48</v>
      </c>
      <c r="I88" s="17" t="s">
        <v>695</v>
      </c>
      <c r="J88" s="17" t="s">
        <v>696</v>
      </c>
      <c r="K88" s="17" t="s">
        <v>697</v>
      </c>
      <c r="L88" s="17">
        <v>100</v>
      </c>
    </row>
    <row r="89" spans="2:37" outlineLevel="1" x14ac:dyDescent="0.3">
      <c r="B89" s="158" t="s">
        <v>260</v>
      </c>
      <c r="C89" s="159"/>
      <c r="D89" s="159"/>
      <c r="E89" s="159"/>
      <c r="F89" s="159"/>
      <c r="G89" s="159"/>
      <c r="H89" s="159"/>
      <c r="I89" s="159"/>
      <c r="J89" s="159"/>
      <c r="K89" s="159"/>
      <c r="L89" s="162"/>
    </row>
    <row r="90" spans="2:37" ht="31.5" outlineLevel="1" x14ac:dyDescent="0.3">
      <c r="B90" s="142">
        <v>1</v>
      </c>
      <c r="C90" s="20" t="s">
        <v>593</v>
      </c>
      <c r="D90" s="142" t="s">
        <v>23</v>
      </c>
      <c r="E90" s="18" t="s">
        <v>170</v>
      </c>
      <c r="F90" s="18" t="s">
        <v>66</v>
      </c>
      <c r="G90" s="18" t="s">
        <v>66</v>
      </c>
      <c r="H90" s="18" t="s">
        <v>66</v>
      </c>
      <c r="I90" s="18" t="s">
        <v>66</v>
      </c>
      <c r="J90" s="18" t="s">
        <v>66</v>
      </c>
      <c r="K90" s="18" t="s">
        <v>66</v>
      </c>
      <c r="L90" s="18" t="s">
        <v>66</v>
      </c>
    </row>
    <row r="91" spans="2:37" outlineLevel="1" x14ac:dyDescent="0.3">
      <c r="B91" s="158" t="s">
        <v>261</v>
      </c>
      <c r="C91" s="159"/>
      <c r="D91" s="159"/>
      <c r="E91" s="159"/>
      <c r="F91" s="159"/>
      <c r="G91" s="159"/>
      <c r="H91" s="159"/>
      <c r="I91" s="159"/>
      <c r="J91" s="159"/>
      <c r="K91" s="159"/>
      <c r="L91" s="162"/>
    </row>
    <row r="92" spans="2:37" ht="78.75" outlineLevel="1" x14ac:dyDescent="0.3">
      <c r="B92" s="11" t="s">
        <v>5</v>
      </c>
      <c r="C92" s="22" t="s">
        <v>94</v>
      </c>
      <c r="D92" s="142" t="s">
        <v>23</v>
      </c>
      <c r="E92" s="18" t="s">
        <v>25</v>
      </c>
      <c r="F92" s="18" t="s">
        <v>25</v>
      </c>
      <c r="G92" s="18" t="s">
        <v>25</v>
      </c>
      <c r="H92" s="18" t="s">
        <v>25</v>
      </c>
      <c r="I92" s="18" t="s">
        <v>25</v>
      </c>
      <c r="J92" s="18" t="s">
        <v>25</v>
      </c>
      <c r="K92" s="18" t="s">
        <v>25</v>
      </c>
      <c r="L92" s="18" t="s">
        <v>25</v>
      </c>
    </row>
    <row r="93" spans="2:37" outlineLevel="1" x14ac:dyDescent="0.3">
      <c r="B93" s="158" t="s">
        <v>415</v>
      </c>
      <c r="C93" s="159"/>
      <c r="D93" s="159"/>
      <c r="E93" s="159"/>
      <c r="F93" s="159"/>
      <c r="G93" s="159"/>
      <c r="H93" s="159"/>
      <c r="I93" s="159"/>
      <c r="J93" s="159"/>
      <c r="K93" s="159"/>
      <c r="L93" s="162"/>
    </row>
    <row r="94" spans="2:37" ht="31.5" outlineLevel="1" x14ac:dyDescent="0.3">
      <c r="B94" s="11" t="s">
        <v>5</v>
      </c>
      <c r="C94" s="20" t="s">
        <v>95</v>
      </c>
      <c r="D94" s="142" t="s">
        <v>23</v>
      </c>
      <c r="E94" s="18" t="s">
        <v>25</v>
      </c>
      <c r="F94" s="18" t="s">
        <v>25</v>
      </c>
      <c r="G94" s="18" t="s">
        <v>25</v>
      </c>
      <c r="H94" s="18" t="s">
        <v>25</v>
      </c>
      <c r="I94" s="18" t="s">
        <v>25</v>
      </c>
      <c r="J94" s="18" t="s">
        <v>25</v>
      </c>
      <c r="K94" s="18" t="s">
        <v>25</v>
      </c>
      <c r="L94" s="18" t="s">
        <v>25</v>
      </c>
    </row>
    <row r="95" spans="2:37" outlineLevel="1" x14ac:dyDescent="0.3">
      <c r="B95" s="158" t="s">
        <v>917</v>
      </c>
      <c r="C95" s="159"/>
      <c r="D95" s="159"/>
      <c r="E95" s="159"/>
      <c r="F95" s="159"/>
      <c r="G95" s="159"/>
      <c r="H95" s="159"/>
      <c r="I95" s="159"/>
      <c r="J95" s="159"/>
      <c r="K95" s="159"/>
      <c r="L95" s="162"/>
    </row>
    <row r="96" spans="2:37" ht="32.25" outlineLevel="1" thickBot="1" x14ac:dyDescent="0.35">
      <c r="B96" s="11" t="s">
        <v>5</v>
      </c>
      <c r="C96" s="20" t="s">
        <v>135</v>
      </c>
      <c r="D96" s="142" t="s">
        <v>23</v>
      </c>
      <c r="E96" s="18" t="s">
        <v>450</v>
      </c>
      <c r="F96" s="18" t="s">
        <v>450</v>
      </c>
      <c r="G96" s="11" t="s">
        <v>169</v>
      </c>
      <c r="H96" s="26" t="s">
        <v>51</v>
      </c>
      <c r="I96" s="26" t="s">
        <v>51</v>
      </c>
      <c r="J96" s="26" t="s">
        <v>51</v>
      </c>
      <c r="K96" s="26" t="s">
        <v>897</v>
      </c>
      <c r="L96" s="26" t="s">
        <v>898</v>
      </c>
      <c r="N96" s="134"/>
      <c r="O96" s="134"/>
      <c r="P96" s="134"/>
      <c r="Q96" s="134"/>
      <c r="R96" s="134"/>
      <c r="S96" s="134"/>
      <c r="Z96" s="2" t="s">
        <v>904</v>
      </c>
      <c r="AA96" s="135"/>
      <c r="AB96" s="135"/>
      <c r="AC96" s="135"/>
      <c r="AD96" s="135"/>
      <c r="AE96" s="135"/>
      <c r="AF96" s="135"/>
      <c r="AK96" s="2" t="s">
        <v>905</v>
      </c>
    </row>
    <row r="97" spans="2:37" ht="32.25" outlineLevel="1" thickBot="1" x14ac:dyDescent="0.35">
      <c r="B97" s="11" t="s">
        <v>7</v>
      </c>
      <c r="C97" s="20" t="s">
        <v>136</v>
      </c>
      <c r="D97" s="142" t="s">
        <v>23</v>
      </c>
      <c r="E97" s="18" t="s">
        <v>451</v>
      </c>
      <c r="F97" s="18" t="s">
        <v>451</v>
      </c>
      <c r="G97" s="11" t="s">
        <v>170</v>
      </c>
      <c r="H97" s="26" t="s">
        <v>51</v>
      </c>
      <c r="I97" s="26" t="s">
        <v>51</v>
      </c>
      <c r="J97" s="26" t="s">
        <v>51</v>
      </c>
      <c r="K97" s="26" t="s">
        <v>899</v>
      </c>
      <c r="L97" s="26" t="s">
        <v>900</v>
      </c>
      <c r="N97" s="119">
        <v>85</v>
      </c>
      <c r="O97" s="120">
        <v>85.2</v>
      </c>
      <c r="P97" s="120">
        <v>85.5</v>
      </c>
      <c r="Q97" s="120">
        <v>85.8</v>
      </c>
      <c r="R97" s="120">
        <v>86.1</v>
      </c>
      <c r="S97" s="120">
        <v>86.5</v>
      </c>
      <c r="Z97" s="2" t="s">
        <v>904</v>
      </c>
      <c r="AK97" s="2" t="s">
        <v>905</v>
      </c>
    </row>
    <row r="98" spans="2:37" ht="31.5" outlineLevel="1" x14ac:dyDescent="0.3">
      <c r="B98" s="11" t="s">
        <v>11</v>
      </c>
      <c r="C98" s="20" t="s">
        <v>137</v>
      </c>
      <c r="D98" s="142" t="s">
        <v>23</v>
      </c>
      <c r="E98" s="18" t="s">
        <v>25</v>
      </c>
      <c r="F98" s="18" t="s">
        <v>56</v>
      </c>
      <c r="G98" s="11" t="s">
        <v>74</v>
      </c>
      <c r="H98" s="26" t="s">
        <v>51</v>
      </c>
      <c r="I98" s="26" t="s">
        <v>51</v>
      </c>
      <c r="J98" s="26" t="s">
        <v>51</v>
      </c>
      <c r="K98" s="26" t="s">
        <v>337</v>
      </c>
      <c r="L98" s="26" t="s">
        <v>766</v>
      </c>
      <c r="Z98" s="2" t="s">
        <v>904</v>
      </c>
      <c r="AK98" s="2" t="s">
        <v>905</v>
      </c>
    </row>
    <row r="99" spans="2:37" outlineLevel="1" x14ac:dyDescent="0.3">
      <c r="B99" s="158" t="s">
        <v>262</v>
      </c>
      <c r="C99" s="159"/>
      <c r="D99" s="159"/>
      <c r="E99" s="159"/>
      <c r="F99" s="159"/>
      <c r="G99" s="159"/>
      <c r="H99" s="159"/>
      <c r="I99" s="159"/>
      <c r="J99" s="159"/>
      <c r="K99" s="159"/>
      <c r="L99" s="162"/>
    </row>
    <row r="100" spans="2:37" outlineLevel="1" x14ac:dyDescent="0.3">
      <c r="B100" s="11" t="s">
        <v>5</v>
      </c>
      <c r="C100" s="20" t="s">
        <v>104</v>
      </c>
      <c r="D100" s="142" t="s">
        <v>23</v>
      </c>
      <c r="E100" s="18" t="s">
        <v>452</v>
      </c>
      <c r="F100" s="18" t="s">
        <v>467</v>
      </c>
      <c r="G100" s="18" t="s">
        <v>105</v>
      </c>
      <c r="H100" s="18" t="s">
        <v>106</v>
      </c>
      <c r="I100" s="18" t="s">
        <v>220</v>
      </c>
      <c r="J100" s="18" t="s">
        <v>221</v>
      </c>
      <c r="K100" s="18" t="s">
        <v>15</v>
      </c>
      <c r="L100" s="18" t="s">
        <v>15</v>
      </c>
    </row>
    <row r="101" spans="2:37" outlineLevel="1" x14ac:dyDescent="0.3">
      <c r="B101" s="165" t="s">
        <v>263</v>
      </c>
      <c r="C101" s="166"/>
      <c r="D101" s="166"/>
      <c r="E101" s="166"/>
      <c r="F101" s="166"/>
      <c r="G101" s="166"/>
      <c r="H101" s="166"/>
      <c r="I101" s="166"/>
      <c r="J101" s="166"/>
      <c r="K101" s="166"/>
      <c r="L101" s="167"/>
    </row>
    <row r="102" spans="2:37" ht="31.5" outlineLevel="1" x14ac:dyDescent="0.3">
      <c r="B102" s="11" t="s">
        <v>5</v>
      </c>
      <c r="C102" s="31" t="s">
        <v>508</v>
      </c>
      <c r="D102" s="142" t="s">
        <v>23</v>
      </c>
      <c r="E102" s="18" t="s">
        <v>468</v>
      </c>
      <c r="F102" s="18" t="s">
        <v>225</v>
      </c>
      <c r="G102" s="143" t="s">
        <v>171</v>
      </c>
      <c r="H102" s="143">
        <v>49</v>
      </c>
      <c r="I102" s="143" t="s">
        <v>381</v>
      </c>
      <c r="J102" s="143">
        <v>50</v>
      </c>
      <c r="K102" s="143" t="s">
        <v>382</v>
      </c>
      <c r="L102" s="143">
        <v>51</v>
      </c>
    </row>
    <row r="103" spans="2:37" outlineLevel="1" x14ac:dyDescent="0.3">
      <c r="B103" s="158" t="s">
        <v>264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62"/>
    </row>
    <row r="104" spans="2:37" outlineLevel="1" x14ac:dyDescent="0.3">
      <c r="B104" s="11" t="s">
        <v>5</v>
      </c>
      <c r="C104" s="20" t="s">
        <v>883</v>
      </c>
      <c r="D104" s="142" t="s">
        <v>9</v>
      </c>
      <c r="E104" s="18" t="s">
        <v>24</v>
      </c>
      <c r="F104" s="18" t="s">
        <v>24</v>
      </c>
      <c r="G104" s="18" t="s">
        <v>24</v>
      </c>
      <c r="H104" s="18" t="s">
        <v>24</v>
      </c>
      <c r="I104" s="18" t="s">
        <v>24</v>
      </c>
      <c r="J104" s="18" t="s">
        <v>24</v>
      </c>
      <c r="K104" s="18" t="s">
        <v>24</v>
      </c>
      <c r="L104" s="18" t="s">
        <v>24</v>
      </c>
    </row>
    <row r="105" spans="2:37" outlineLevel="1" x14ac:dyDescent="0.3">
      <c r="B105" s="158" t="s">
        <v>265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62"/>
    </row>
    <row r="106" spans="2:37" ht="48" customHeight="1" outlineLevel="1" x14ac:dyDescent="0.3">
      <c r="B106" s="145" t="s">
        <v>5</v>
      </c>
      <c r="C106" s="20" t="s">
        <v>745</v>
      </c>
      <c r="D106" s="140" t="s">
        <v>763</v>
      </c>
      <c r="E106" s="18" t="s">
        <v>764</v>
      </c>
      <c r="F106" s="18" t="s">
        <v>756</v>
      </c>
      <c r="G106" s="18" t="s">
        <v>64</v>
      </c>
      <c r="H106" s="18" t="s">
        <v>65</v>
      </c>
      <c r="I106" s="18" t="s">
        <v>66</v>
      </c>
      <c r="J106" s="18" t="s">
        <v>443</v>
      </c>
      <c r="K106" s="18" t="s">
        <v>67</v>
      </c>
      <c r="L106" s="18" t="s">
        <v>71</v>
      </c>
    </row>
    <row r="107" spans="2:37" ht="49.5" customHeight="1" outlineLevel="1" x14ac:dyDescent="0.3">
      <c r="B107" s="145" t="s">
        <v>7</v>
      </c>
      <c r="C107" s="20" t="s">
        <v>771</v>
      </c>
      <c r="D107" s="140" t="s">
        <v>23</v>
      </c>
      <c r="E107" s="33" t="s">
        <v>51</v>
      </c>
      <c r="F107" s="33" t="s">
        <v>755</v>
      </c>
      <c r="G107" s="33" t="s">
        <v>757</v>
      </c>
      <c r="H107" s="33" t="s">
        <v>758</v>
      </c>
      <c r="I107" s="33" t="s">
        <v>759</v>
      </c>
      <c r="J107" s="33" t="s">
        <v>760</v>
      </c>
      <c r="K107" s="33">
        <v>48</v>
      </c>
      <c r="L107" s="33" t="s">
        <v>761</v>
      </c>
    </row>
    <row r="108" spans="2:37" ht="71.25" customHeight="1" outlineLevel="1" x14ac:dyDescent="0.3">
      <c r="B108" s="145" t="s">
        <v>11</v>
      </c>
      <c r="C108" s="20" t="s">
        <v>772</v>
      </c>
      <c r="D108" s="140" t="s">
        <v>23</v>
      </c>
      <c r="E108" s="33" t="s">
        <v>76</v>
      </c>
      <c r="F108" s="33" t="s">
        <v>76</v>
      </c>
      <c r="G108" s="33" t="s">
        <v>76</v>
      </c>
      <c r="H108" s="33" t="s">
        <v>76</v>
      </c>
      <c r="I108" s="33" t="s">
        <v>76</v>
      </c>
      <c r="J108" s="33" t="s">
        <v>76</v>
      </c>
      <c r="K108" s="33" t="s">
        <v>76</v>
      </c>
      <c r="L108" s="33" t="s">
        <v>76</v>
      </c>
    </row>
    <row r="109" spans="2:37" outlineLevel="1" x14ac:dyDescent="0.3">
      <c r="B109" s="158" t="s">
        <v>266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62"/>
    </row>
    <row r="110" spans="2:37" ht="46.5" customHeight="1" outlineLevel="1" x14ac:dyDescent="0.3">
      <c r="B110" s="11" t="s">
        <v>5</v>
      </c>
      <c r="C110" s="20" t="s">
        <v>805</v>
      </c>
      <c r="D110" s="142" t="s">
        <v>23</v>
      </c>
      <c r="E110" s="18" t="s">
        <v>55</v>
      </c>
      <c r="F110" s="18" t="s">
        <v>453</v>
      </c>
      <c r="G110" s="18" t="s">
        <v>517</v>
      </c>
      <c r="H110" s="18" t="s">
        <v>516</v>
      </c>
      <c r="I110" s="18" t="s">
        <v>398</v>
      </c>
      <c r="J110" s="18" t="s">
        <v>396</v>
      </c>
      <c r="K110" s="18" t="s">
        <v>401</v>
      </c>
      <c r="L110" s="18">
        <v>98</v>
      </c>
    </row>
    <row r="111" spans="2:37" outlineLevel="1" x14ac:dyDescent="0.3">
      <c r="B111" s="158" t="s">
        <v>711</v>
      </c>
      <c r="C111" s="159"/>
      <c r="D111" s="159"/>
      <c r="E111" s="159"/>
      <c r="F111" s="159"/>
      <c r="G111" s="159"/>
      <c r="H111" s="159"/>
      <c r="I111" s="159"/>
      <c r="J111" s="159"/>
      <c r="K111" s="159"/>
      <c r="L111" s="162"/>
    </row>
    <row r="112" spans="2:37" ht="34.5" customHeight="1" outlineLevel="1" x14ac:dyDescent="0.3">
      <c r="B112" s="11" t="s">
        <v>5</v>
      </c>
      <c r="C112" s="20" t="s">
        <v>733</v>
      </c>
      <c r="D112" s="142" t="s">
        <v>23</v>
      </c>
      <c r="E112" s="18" t="s">
        <v>296</v>
      </c>
      <c r="F112" s="18" t="s">
        <v>296</v>
      </c>
      <c r="G112" s="18" t="s">
        <v>299</v>
      </c>
      <c r="H112" s="18" t="s">
        <v>334</v>
      </c>
      <c r="I112" s="18" t="s">
        <v>678</v>
      </c>
      <c r="J112" s="18" t="s">
        <v>679</v>
      </c>
      <c r="K112" s="18" t="s">
        <v>680</v>
      </c>
      <c r="L112" s="18" t="s">
        <v>681</v>
      </c>
    </row>
    <row r="113" spans="2:12" ht="63" outlineLevel="1" x14ac:dyDescent="0.3">
      <c r="B113" s="11" t="s">
        <v>7</v>
      </c>
      <c r="C113" s="20" t="s">
        <v>734</v>
      </c>
      <c r="D113" s="142" t="s">
        <v>23</v>
      </c>
      <c r="E113" s="18" t="s">
        <v>51</v>
      </c>
      <c r="F113" s="18" t="s">
        <v>51</v>
      </c>
      <c r="G113" s="18" t="s">
        <v>682</v>
      </c>
      <c r="H113" s="18" t="s">
        <v>683</v>
      </c>
      <c r="I113" s="18" t="s">
        <v>684</v>
      </c>
      <c r="J113" s="18" t="s">
        <v>685</v>
      </c>
      <c r="K113" s="18" t="s">
        <v>686</v>
      </c>
      <c r="L113" s="18" t="s">
        <v>687</v>
      </c>
    </row>
    <row r="114" spans="2:12" ht="63.75" customHeight="1" outlineLevel="1" x14ac:dyDescent="0.3">
      <c r="B114" s="11" t="s">
        <v>11</v>
      </c>
      <c r="C114" s="20" t="s">
        <v>735</v>
      </c>
      <c r="D114" s="142" t="s">
        <v>23</v>
      </c>
      <c r="E114" s="18" t="s">
        <v>774</v>
      </c>
      <c r="F114" s="18" t="s">
        <v>774</v>
      </c>
      <c r="G114" s="18" t="s">
        <v>775</v>
      </c>
      <c r="H114" s="18" t="s">
        <v>688</v>
      </c>
      <c r="I114" s="18" t="s">
        <v>776</v>
      </c>
      <c r="J114" s="18" t="s">
        <v>777</v>
      </c>
      <c r="K114" s="18" t="s">
        <v>778</v>
      </c>
      <c r="L114" s="18">
        <v>20</v>
      </c>
    </row>
    <row r="115" spans="2:12" ht="33.75" customHeight="1" outlineLevel="1" x14ac:dyDescent="0.3">
      <c r="B115" s="11" t="s">
        <v>15</v>
      </c>
      <c r="C115" s="20" t="s">
        <v>736</v>
      </c>
      <c r="D115" s="142" t="s">
        <v>23</v>
      </c>
      <c r="E115" s="18" t="s">
        <v>70</v>
      </c>
      <c r="F115" s="18" t="s">
        <v>70</v>
      </c>
      <c r="G115" s="18" t="s">
        <v>223</v>
      </c>
      <c r="H115" s="18" t="s">
        <v>368</v>
      </c>
      <c r="I115" s="18" t="s">
        <v>79</v>
      </c>
      <c r="J115" s="18" t="s">
        <v>80</v>
      </c>
      <c r="K115" s="18" t="s">
        <v>474</v>
      </c>
      <c r="L115" s="18" t="s">
        <v>236</v>
      </c>
    </row>
    <row r="116" spans="2:12" outlineLevel="1" x14ac:dyDescent="0.3">
      <c r="B116" s="158" t="s">
        <v>570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62"/>
    </row>
    <row r="117" spans="2:12" ht="63" outlineLevel="1" x14ac:dyDescent="0.3">
      <c r="B117" s="11" t="s">
        <v>5</v>
      </c>
      <c r="C117" s="20" t="s">
        <v>502</v>
      </c>
      <c r="D117" s="142" t="s">
        <v>23</v>
      </c>
      <c r="E117" s="18" t="s">
        <v>51</v>
      </c>
      <c r="F117" s="18" t="s">
        <v>18</v>
      </c>
      <c r="G117" s="18">
        <v>20</v>
      </c>
      <c r="H117" s="18">
        <v>95</v>
      </c>
      <c r="I117" s="18">
        <v>95</v>
      </c>
      <c r="J117" s="18" t="s">
        <v>51</v>
      </c>
      <c r="K117" s="18" t="s">
        <v>51</v>
      </c>
      <c r="L117" s="18" t="s">
        <v>51</v>
      </c>
    </row>
    <row r="118" spans="2:12" ht="31.5" outlineLevel="1" x14ac:dyDescent="0.3">
      <c r="B118" s="11" t="s">
        <v>7</v>
      </c>
      <c r="C118" s="20" t="s">
        <v>174</v>
      </c>
      <c r="D118" s="142" t="s">
        <v>23</v>
      </c>
      <c r="E118" s="18" t="s">
        <v>468</v>
      </c>
      <c r="F118" s="18" t="s">
        <v>225</v>
      </c>
      <c r="G118" s="18" t="s">
        <v>171</v>
      </c>
      <c r="H118" s="18">
        <v>49</v>
      </c>
      <c r="I118" s="18" t="s">
        <v>381</v>
      </c>
      <c r="J118" s="18" t="s">
        <v>86</v>
      </c>
      <c r="K118" s="18" t="s">
        <v>382</v>
      </c>
      <c r="L118" s="18" t="s">
        <v>474</v>
      </c>
    </row>
    <row r="119" spans="2:12" ht="49.5" customHeight="1" outlineLevel="1" x14ac:dyDescent="0.3">
      <c r="B119" s="11" t="s">
        <v>11</v>
      </c>
      <c r="C119" s="20" t="s">
        <v>175</v>
      </c>
      <c r="D119" s="142" t="s">
        <v>23</v>
      </c>
      <c r="E119" s="18" t="s">
        <v>330</v>
      </c>
      <c r="F119" s="18" t="s">
        <v>5</v>
      </c>
      <c r="G119" s="18" t="s">
        <v>173</v>
      </c>
      <c r="H119" s="18" t="s">
        <v>172</v>
      </c>
      <c r="I119" s="18" t="s">
        <v>172</v>
      </c>
      <c r="J119" s="18" t="s">
        <v>51</v>
      </c>
      <c r="K119" s="18" t="s">
        <v>51</v>
      </c>
      <c r="L119" s="18" t="s">
        <v>51</v>
      </c>
    </row>
    <row r="120" spans="2:12" ht="74.25" customHeight="1" outlineLevel="1" x14ac:dyDescent="0.3">
      <c r="B120" s="11" t="s">
        <v>15</v>
      </c>
      <c r="C120" s="20" t="s">
        <v>503</v>
      </c>
      <c r="D120" s="142" t="s">
        <v>23</v>
      </c>
      <c r="E120" s="18" t="s">
        <v>51</v>
      </c>
      <c r="F120" s="18" t="s">
        <v>18</v>
      </c>
      <c r="G120" s="18">
        <v>20</v>
      </c>
      <c r="H120" s="18">
        <v>95</v>
      </c>
      <c r="I120" s="18">
        <v>95</v>
      </c>
      <c r="J120" s="18" t="s">
        <v>51</v>
      </c>
      <c r="K120" s="18" t="s">
        <v>51</v>
      </c>
      <c r="L120" s="18" t="s">
        <v>51</v>
      </c>
    </row>
    <row r="121" spans="2:12" ht="47.25" outlineLevel="1" x14ac:dyDescent="0.3">
      <c r="B121" s="11" t="s">
        <v>18</v>
      </c>
      <c r="C121" s="31" t="s">
        <v>559</v>
      </c>
      <c r="D121" s="142" t="s">
        <v>23</v>
      </c>
      <c r="E121" s="18" t="s">
        <v>703</v>
      </c>
      <c r="F121" s="18" t="s">
        <v>703</v>
      </c>
      <c r="G121" s="143">
        <v>50</v>
      </c>
      <c r="H121" s="143">
        <v>60</v>
      </c>
      <c r="I121" s="143">
        <v>70</v>
      </c>
      <c r="J121" s="143">
        <v>80</v>
      </c>
      <c r="K121" s="143">
        <v>90</v>
      </c>
      <c r="L121" s="143">
        <v>90</v>
      </c>
    </row>
    <row r="122" spans="2:12" ht="47.25" outlineLevel="1" x14ac:dyDescent="0.3">
      <c r="B122" s="11" t="s">
        <v>22</v>
      </c>
      <c r="C122" s="31" t="s">
        <v>562</v>
      </c>
      <c r="D122" s="142" t="s">
        <v>23</v>
      </c>
      <c r="E122" s="18" t="s">
        <v>704</v>
      </c>
      <c r="F122" s="18" t="s">
        <v>704</v>
      </c>
      <c r="G122" s="143">
        <v>35</v>
      </c>
      <c r="H122" s="143">
        <v>45</v>
      </c>
      <c r="I122" s="143">
        <v>60</v>
      </c>
      <c r="J122" s="143">
        <v>70</v>
      </c>
      <c r="K122" s="143">
        <v>80</v>
      </c>
      <c r="L122" s="143">
        <v>90</v>
      </c>
    </row>
    <row r="123" spans="2:12" ht="32.25" customHeight="1" outlineLevel="1" x14ac:dyDescent="0.3">
      <c r="B123" s="11" t="s">
        <v>392</v>
      </c>
      <c r="C123" s="31" t="s">
        <v>564</v>
      </c>
      <c r="D123" s="142" t="s">
        <v>23</v>
      </c>
      <c r="E123" s="18" t="s">
        <v>705</v>
      </c>
      <c r="F123" s="18" t="s">
        <v>705</v>
      </c>
      <c r="G123" s="143">
        <v>40</v>
      </c>
      <c r="H123" s="143">
        <v>60</v>
      </c>
      <c r="I123" s="143">
        <v>70</v>
      </c>
      <c r="J123" s="143">
        <v>80</v>
      </c>
      <c r="K123" s="143">
        <v>90</v>
      </c>
      <c r="L123" s="143">
        <v>90</v>
      </c>
    </row>
    <row r="124" spans="2:12" ht="47.25" outlineLevel="1" x14ac:dyDescent="0.3">
      <c r="B124" s="11" t="s">
        <v>14</v>
      </c>
      <c r="C124" s="31" t="s">
        <v>566</v>
      </c>
      <c r="D124" s="142" t="s">
        <v>23</v>
      </c>
      <c r="E124" s="18" t="s">
        <v>706</v>
      </c>
      <c r="F124" s="18" t="s">
        <v>706</v>
      </c>
      <c r="G124" s="143">
        <v>50</v>
      </c>
      <c r="H124" s="143">
        <v>60</v>
      </c>
      <c r="I124" s="143">
        <v>70</v>
      </c>
      <c r="J124" s="143">
        <v>80</v>
      </c>
      <c r="K124" s="143">
        <v>90</v>
      </c>
      <c r="L124" s="143">
        <v>90</v>
      </c>
    </row>
    <row r="125" spans="2:12" ht="54.75" customHeight="1" outlineLevel="1" x14ac:dyDescent="0.3">
      <c r="B125" s="11" t="s">
        <v>26</v>
      </c>
      <c r="C125" s="31" t="s">
        <v>568</v>
      </c>
      <c r="D125" s="142" t="s">
        <v>23</v>
      </c>
      <c r="E125" s="18" t="s">
        <v>707</v>
      </c>
      <c r="F125" s="18" t="s">
        <v>707</v>
      </c>
      <c r="G125" s="143">
        <v>50</v>
      </c>
      <c r="H125" s="143">
        <v>60</v>
      </c>
      <c r="I125" s="143">
        <v>70</v>
      </c>
      <c r="J125" s="143">
        <v>80</v>
      </c>
      <c r="K125" s="143">
        <v>90</v>
      </c>
      <c r="L125" s="143">
        <v>90</v>
      </c>
    </row>
    <row r="126" spans="2:12" outlineLevel="1" x14ac:dyDescent="0.3">
      <c r="B126" s="158" t="s">
        <v>744</v>
      </c>
      <c r="C126" s="159"/>
      <c r="D126" s="159"/>
      <c r="E126" s="159"/>
      <c r="F126" s="159"/>
      <c r="G126" s="159"/>
      <c r="H126" s="159"/>
      <c r="I126" s="159"/>
      <c r="J126" s="159"/>
      <c r="K126" s="159"/>
      <c r="L126" s="162"/>
    </row>
    <row r="127" spans="2:12" ht="47.25" outlineLevel="1" x14ac:dyDescent="0.3">
      <c r="B127" s="11" t="s">
        <v>5</v>
      </c>
      <c r="C127" s="20" t="s">
        <v>612</v>
      </c>
      <c r="D127" s="142" t="s">
        <v>23</v>
      </c>
      <c r="E127" s="26" t="s">
        <v>51</v>
      </c>
      <c r="F127" s="26" t="s">
        <v>51</v>
      </c>
      <c r="G127" s="18" t="s">
        <v>56</v>
      </c>
      <c r="H127" s="18" t="s">
        <v>56</v>
      </c>
      <c r="I127" s="18" t="s">
        <v>56</v>
      </c>
      <c r="J127" s="18" t="s">
        <v>56</v>
      </c>
      <c r="K127" s="18" t="s">
        <v>56</v>
      </c>
      <c r="L127" s="18" t="s">
        <v>56</v>
      </c>
    </row>
    <row r="128" spans="2:12" ht="78.75" outlineLevel="1" x14ac:dyDescent="0.3">
      <c r="B128" s="11" t="s">
        <v>7</v>
      </c>
      <c r="C128" s="20" t="s">
        <v>613</v>
      </c>
      <c r="D128" s="142" t="s">
        <v>23</v>
      </c>
      <c r="E128" s="26" t="s">
        <v>51</v>
      </c>
      <c r="F128" s="26" t="s">
        <v>51</v>
      </c>
      <c r="G128" s="26" t="s">
        <v>51</v>
      </c>
      <c r="H128" s="18" t="s">
        <v>66</v>
      </c>
      <c r="I128" s="18" t="s">
        <v>66</v>
      </c>
      <c r="J128" s="18" t="s">
        <v>66</v>
      </c>
      <c r="K128" s="18" t="s">
        <v>66</v>
      </c>
      <c r="L128" s="18" t="s">
        <v>66</v>
      </c>
    </row>
    <row r="129" spans="2:36" ht="31.5" outlineLevel="1" x14ac:dyDescent="0.3">
      <c r="B129" s="145" t="s">
        <v>11</v>
      </c>
      <c r="C129" s="20" t="s">
        <v>916</v>
      </c>
      <c r="D129" s="142" t="s">
        <v>23</v>
      </c>
      <c r="E129" s="26" t="s">
        <v>51</v>
      </c>
      <c r="F129" s="26" t="s">
        <v>860</v>
      </c>
      <c r="G129" s="18" t="s">
        <v>861</v>
      </c>
      <c r="H129" s="18" t="s">
        <v>862</v>
      </c>
      <c r="I129" s="18" t="s">
        <v>863</v>
      </c>
      <c r="J129" s="18" t="s">
        <v>864</v>
      </c>
      <c r="K129" s="18">
        <v>80</v>
      </c>
      <c r="L129" s="18">
        <v>90</v>
      </c>
    </row>
    <row r="130" spans="2:36" outlineLevel="1" x14ac:dyDescent="0.3">
      <c r="B130" s="158" t="s">
        <v>740</v>
      </c>
      <c r="C130" s="159"/>
      <c r="D130" s="159"/>
      <c r="E130" s="159"/>
      <c r="F130" s="159"/>
      <c r="G130" s="159"/>
      <c r="H130" s="159"/>
      <c r="I130" s="159"/>
      <c r="J130" s="159"/>
      <c r="K130" s="159"/>
      <c r="L130" s="162"/>
    </row>
    <row r="131" spans="2:36" ht="31.5" outlineLevel="1" x14ac:dyDescent="0.3">
      <c r="B131" s="11" t="s">
        <v>5</v>
      </c>
      <c r="C131" s="20" t="s">
        <v>583</v>
      </c>
      <c r="D131" s="142" t="s">
        <v>34</v>
      </c>
      <c r="E131" s="82" t="s">
        <v>664</v>
      </c>
      <c r="F131" s="82" t="s">
        <v>664</v>
      </c>
      <c r="G131" s="82" t="s">
        <v>665</v>
      </c>
      <c r="H131" s="82" t="s">
        <v>666</v>
      </c>
      <c r="I131" s="82" t="s">
        <v>667</v>
      </c>
      <c r="J131" s="82" t="s">
        <v>668</v>
      </c>
      <c r="K131" s="82" t="s">
        <v>669</v>
      </c>
      <c r="L131" s="82" t="s">
        <v>670</v>
      </c>
    </row>
    <row r="132" spans="2:36" ht="31.5" outlineLevel="1" x14ac:dyDescent="0.3">
      <c r="B132" s="11" t="s">
        <v>7</v>
      </c>
      <c r="C132" s="20" t="s">
        <v>584</v>
      </c>
      <c r="D132" s="142" t="s">
        <v>34</v>
      </c>
      <c r="E132" s="82" t="s">
        <v>671</v>
      </c>
      <c r="F132" s="82" t="s">
        <v>671</v>
      </c>
      <c r="G132" s="82" t="s">
        <v>672</v>
      </c>
      <c r="H132" s="82" t="s">
        <v>673</v>
      </c>
      <c r="I132" s="82" t="s">
        <v>674</v>
      </c>
      <c r="J132" s="82" t="s">
        <v>675</v>
      </c>
      <c r="K132" s="82" t="s">
        <v>676</v>
      </c>
      <c r="L132" s="82" t="s">
        <v>677</v>
      </c>
      <c r="M132" s="115"/>
      <c r="N132" s="121"/>
      <c r="O132" s="121"/>
      <c r="P132" s="121"/>
      <c r="Q132" s="121"/>
      <c r="R132" s="121"/>
      <c r="S132" s="121"/>
      <c r="T132" s="121"/>
      <c r="U132" s="115"/>
      <c r="V132" s="115"/>
    </row>
    <row r="133" spans="2:36" outlineLevel="1" x14ac:dyDescent="0.3">
      <c r="B133" s="158" t="s">
        <v>762</v>
      </c>
      <c r="C133" s="159"/>
      <c r="D133" s="159"/>
      <c r="E133" s="159"/>
      <c r="F133" s="159"/>
      <c r="G133" s="159"/>
      <c r="H133" s="159"/>
      <c r="I133" s="159"/>
      <c r="J133" s="159"/>
      <c r="K133" s="159"/>
      <c r="L133" s="162"/>
      <c r="M133" s="115"/>
      <c r="N133" s="121"/>
      <c r="O133" s="121"/>
      <c r="P133" s="121"/>
      <c r="Q133" s="121"/>
      <c r="R133" s="121"/>
      <c r="S133" s="121"/>
      <c r="T133" s="121"/>
      <c r="U133" s="115"/>
      <c r="V133" s="115"/>
    </row>
    <row r="134" spans="2:36" outlineLevel="1" x14ac:dyDescent="0.3">
      <c r="B134" s="11" t="s">
        <v>5</v>
      </c>
      <c r="C134" s="20" t="s">
        <v>615</v>
      </c>
      <c r="D134" s="142" t="s">
        <v>689</v>
      </c>
      <c r="E134" s="18" t="s">
        <v>51</v>
      </c>
      <c r="F134" s="18" t="s">
        <v>51</v>
      </c>
      <c r="G134" s="18" t="s">
        <v>810</v>
      </c>
      <c r="H134" s="18" t="s">
        <v>811</v>
      </c>
      <c r="I134" s="18" t="s">
        <v>690</v>
      </c>
      <c r="J134" s="18" t="s">
        <v>812</v>
      </c>
      <c r="K134" s="18" t="s">
        <v>691</v>
      </c>
      <c r="L134" s="18" t="s">
        <v>692</v>
      </c>
      <c r="M134" s="105"/>
      <c r="N134" s="122"/>
      <c r="O134" s="122"/>
      <c r="P134" s="122"/>
      <c r="Q134" s="122"/>
      <c r="R134" s="122"/>
      <c r="S134" s="121"/>
      <c r="T134" s="121"/>
      <c r="U134" s="115"/>
      <c r="V134" s="115"/>
    </row>
    <row r="135" spans="2:36" outlineLevel="1" x14ac:dyDescent="0.3">
      <c r="B135" s="158" t="s">
        <v>267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62"/>
      <c r="M135" s="115"/>
      <c r="N135" s="121"/>
      <c r="O135" s="121"/>
      <c r="P135" s="121"/>
      <c r="Q135" s="121"/>
      <c r="R135" s="121"/>
      <c r="S135" s="121"/>
      <c r="T135" s="121"/>
      <c r="U135" s="115"/>
      <c r="V135" s="115"/>
      <c r="Z135" s="138">
        <v>2019</v>
      </c>
      <c r="AA135" s="138"/>
      <c r="AB135" s="138"/>
      <c r="AC135" s="138"/>
      <c r="AD135" s="138"/>
      <c r="AE135" s="138"/>
      <c r="AF135" s="138"/>
      <c r="AG135" s="138">
        <v>2020</v>
      </c>
      <c r="AH135" s="138">
        <v>2021</v>
      </c>
      <c r="AI135" s="138">
        <v>2022</v>
      </c>
    </row>
    <row r="136" spans="2:36" ht="31.5" outlineLevel="1" x14ac:dyDescent="0.3">
      <c r="B136" s="11" t="s">
        <v>5</v>
      </c>
      <c r="C136" s="20" t="s">
        <v>504</v>
      </c>
      <c r="D136" s="142" t="s">
        <v>23</v>
      </c>
      <c r="E136" s="18" t="s">
        <v>51</v>
      </c>
      <c r="F136" s="18" t="s">
        <v>18</v>
      </c>
      <c r="G136" s="18" t="s">
        <v>89</v>
      </c>
      <c r="H136" s="18" t="s">
        <v>89</v>
      </c>
      <c r="I136" s="18" t="s">
        <v>416</v>
      </c>
      <c r="J136" s="18" t="s">
        <v>25</v>
      </c>
      <c r="K136" s="26" t="s">
        <v>51</v>
      </c>
      <c r="L136" s="26" t="s">
        <v>51</v>
      </c>
      <c r="M136" s="115"/>
      <c r="N136" s="121"/>
      <c r="O136" s="121"/>
      <c r="P136" s="121"/>
      <c r="Q136" s="121"/>
      <c r="R136" s="121"/>
      <c r="S136" s="121"/>
      <c r="T136" s="121"/>
      <c r="U136" s="115"/>
      <c r="V136" s="115"/>
      <c r="Z136" s="138">
        <v>5</v>
      </c>
      <c r="AA136" s="138"/>
      <c r="AB136" s="138"/>
      <c r="AC136" s="138"/>
      <c r="AD136" s="138"/>
      <c r="AE136" s="138"/>
      <c r="AF136" s="138"/>
      <c r="AG136" s="138">
        <v>25</v>
      </c>
      <c r="AH136" s="138">
        <v>55</v>
      </c>
      <c r="AI136" s="138">
        <v>100</v>
      </c>
      <c r="AJ136" s="2" t="s">
        <v>910</v>
      </c>
    </row>
    <row r="137" spans="2:36" ht="31.5" outlineLevel="1" x14ac:dyDescent="0.3">
      <c r="B137" s="11" t="s">
        <v>7</v>
      </c>
      <c r="C137" s="20" t="s">
        <v>505</v>
      </c>
      <c r="D137" s="142" t="s">
        <v>96</v>
      </c>
      <c r="E137" s="18" t="s">
        <v>14</v>
      </c>
      <c r="F137" s="18" t="s">
        <v>392</v>
      </c>
      <c r="G137" s="18" t="s">
        <v>18</v>
      </c>
      <c r="H137" s="18" t="s">
        <v>18</v>
      </c>
      <c r="I137" s="18" t="s">
        <v>18</v>
      </c>
      <c r="J137" s="18" t="s">
        <v>18</v>
      </c>
      <c r="K137" s="18" t="s">
        <v>18</v>
      </c>
      <c r="L137" s="18" t="s">
        <v>18</v>
      </c>
      <c r="AA137" s="138"/>
      <c r="AB137" s="138"/>
      <c r="AC137" s="138"/>
      <c r="AD137" s="138"/>
      <c r="AE137" s="138"/>
      <c r="AF137" s="138"/>
      <c r="AG137" s="138" t="s">
        <v>909</v>
      </c>
      <c r="AH137" s="138"/>
      <c r="AI137" s="138"/>
    </row>
    <row r="138" spans="2:36" outlineLevel="1" x14ac:dyDescent="0.3">
      <c r="B138" s="158" t="s">
        <v>914</v>
      </c>
      <c r="C138" s="159"/>
      <c r="D138" s="159"/>
      <c r="E138" s="159"/>
      <c r="F138" s="159"/>
      <c r="G138" s="159"/>
      <c r="H138" s="159"/>
      <c r="I138" s="159"/>
      <c r="J138" s="159"/>
      <c r="K138" s="159"/>
      <c r="L138" s="162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</row>
    <row r="139" spans="2:36" ht="31.5" outlineLevel="1" x14ac:dyDescent="0.3">
      <c r="B139" s="11" t="s">
        <v>5</v>
      </c>
      <c r="C139" s="20" t="s">
        <v>504</v>
      </c>
      <c r="D139" s="142" t="s">
        <v>23</v>
      </c>
      <c r="E139" s="18" t="s">
        <v>51</v>
      </c>
      <c r="F139" s="18" t="s">
        <v>18</v>
      </c>
      <c r="G139" s="18" t="s">
        <v>89</v>
      </c>
      <c r="H139" s="18" t="s">
        <v>89</v>
      </c>
      <c r="I139" s="18" t="s">
        <v>416</v>
      </c>
      <c r="J139" s="18" t="s">
        <v>25</v>
      </c>
      <c r="K139" s="26" t="s">
        <v>51</v>
      </c>
      <c r="L139" s="26" t="s">
        <v>51</v>
      </c>
      <c r="Z139" s="138">
        <v>5</v>
      </c>
      <c r="AA139" s="138"/>
      <c r="AB139" s="138"/>
      <c r="AC139" s="138"/>
      <c r="AD139" s="138"/>
      <c r="AE139" s="138"/>
      <c r="AF139" s="138"/>
      <c r="AG139" s="138">
        <v>25</v>
      </c>
      <c r="AH139" s="138">
        <v>55</v>
      </c>
      <c r="AI139" s="138">
        <v>100</v>
      </c>
      <c r="AJ139" s="2" t="s">
        <v>910</v>
      </c>
    </row>
    <row r="140" spans="2:36" outlineLevel="1" x14ac:dyDescent="0.3">
      <c r="B140" s="158" t="s">
        <v>268</v>
      </c>
      <c r="C140" s="159"/>
      <c r="D140" s="159"/>
      <c r="E140" s="159"/>
      <c r="F140" s="159"/>
      <c r="G140" s="159"/>
      <c r="H140" s="159"/>
      <c r="I140" s="159"/>
      <c r="J140" s="159"/>
      <c r="K140" s="159"/>
      <c r="L140" s="162"/>
    </row>
    <row r="141" spans="2:36" ht="31.5" outlineLevel="1" x14ac:dyDescent="0.3">
      <c r="B141" s="11" t="s">
        <v>5</v>
      </c>
      <c r="C141" s="20" t="s">
        <v>505</v>
      </c>
      <c r="D141" s="142" t="s">
        <v>96</v>
      </c>
      <c r="E141" s="18" t="s">
        <v>14</v>
      </c>
      <c r="F141" s="18" t="s">
        <v>392</v>
      </c>
      <c r="G141" s="18" t="s">
        <v>18</v>
      </c>
      <c r="H141" s="18" t="s">
        <v>18</v>
      </c>
      <c r="I141" s="18" t="s">
        <v>18</v>
      </c>
      <c r="J141" s="18" t="s">
        <v>18</v>
      </c>
      <c r="K141" s="18" t="s">
        <v>18</v>
      </c>
      <c r="L141" s="18" t="s">
        <v>18</v>
      </c>
    </row>
    <row r="142" spans="2:36" outlineLevel="1" x14ac:dyDescent="0.3">
      <c r="B142" s="158" t="s">
        <v>269</v>
      </c>
      <c r="C142" s="159"/>
      <c r="D142" s="159"/>
      <c r="E142" s="159"/>
      <c r="F142" s="159"/>
      <c r="G142" s="159"/>
      <c r="H142" s="159"/>
      <c r="I142" s="159"/>
      <c r="J142" s="159"/>
      <c r="K142" s="159"/>
      <c r="L142" s="162"/>
    </row>
    <row r="143" spans="2:36" ht="47.25" outlineLevel="1" x14ac:dyDescent="0.3">
      <c r="B143" s="11" t="s">
        <v>5</v>
      </c>
      <c r="C143" s="22" t="s">
        <v>511</v>
      </c>
      <c r="D143" s="142" t="s">
        <v>9</v>
      </c>
      <c r="E143" s="18" t="s">
        <v>489</v>
      </c>
      <c r="F143" s="18" t="s">
        <v>64</v>
      </c>
      <c r="G143" s="18" t="s">
        <v>490</v>
      </c>
      <c r="H143" s="18" t="s">
        <v>490</v>
      </c>
      <c r="I143" s="18" t="s">
        <v>490</v>
      </c>
      <c r="J143" s="18" t="s">
        <v>490</v>
      </c>
      <c r="K143" s="18" t="s">
        <v>490</v>
      </c>
      <c r="L143" s="18" t="s">
        <v>490</v>
      </c>
    </row>
    <row r="144" spans="2:36" ht="31.5" outlineLevel="1" x14ac:dyDescent="0.3">
      <c r="B144" s="11" t="s">
        <v>7</v>
      </c>
      <c r="C144" s="29" t="s">
        <v>509</v>
      </c>
      <c r="D144" s="142" t="s">
        <v>9</v>
      </c>
      <c r="E144" s="18" t="s">
        <v>491</v>
      </c>
      <c r="F144" s="18" t="s">
        <v>492</v>
      </c>
      <c r="G144" s="18">
        <v>159</v>
      </c>
      <c r="H144" s="18">
        <v>171</v>
      </c>
      <c r="I144" s="18">
        <v>185</v>
      </c>
      <c r="J144" s="18">
        <v>200</v>
      </c>
      <c r="K144" s="18">
        <v>216</v>
      </c>
      <c r="L144" s="18">
        <v>233</v>
      </c>
    </row>
    <row r="145" spans="2:20" ht="31.5" outlineLevel="1" x14ac:dyDescent="0.3">
      <c r="B145" s="11" t="s">
        <v>11</v>
      </c>
      <c r="C145" s="37" t="s">
        <v>510</v>
      </c>
      <c r="D145" s="142" t="s">
        <v>9</v>
      </c>
      <c r="E145" s="18" t="s">
        <v>51</v>
      </c>
      <c r="F145" s="18" t="s">
        <v>493</v>
      </c>
      <c r="G145" s="18">
        <v>925</v>
      </c>
      <c r="H145" s="18">
        <v>979</v>
      </c>
      <c r="I145" s="18">
        <v>928</v>
      </c>
      <c r="J145" s="18">
        <v>955</v>
      </c>
      <c r="K145" s="18">
        <v>933</v>
      </c>
      <c r="L145" s="18">
        <v>996</v>
      </c>
    </row>
    <row r="146" spans="2:20" ht="63" outlineLevel="1" x14ac:dyDescent="0.3">
      <c r="B146" s="11" t="s">
        <v>15</v>
      </c>
      <c r="C146" s="20" t="s">
        <v>143</v>
      </c>
      <c r="D146" s="142" t="s">
        <v>23</v>
      </c>
      <c r="E146" s="18" t="s">
        <v>68</v>
      </c>
      <c r="F146" s="18" t="s">
        <v>68</v>
      </c>
      <c r="G146" s="18" t="s">
        <v>25</v>
      </c>
      <c r="H146" s="18" t="s">
        <v>25</v>
      </c>
      <c r="I146" s="18" t="s">
        <v>25</v>
      </c>
      <c r="J146" s="18" t="s">
        <v>25</v>
      </c>
      <c r="K146" s="18" t="s">
        <v>25</v>
      </c>
      <c r="L146" s="18" t="s">
        <v>25</v>
      </c>
    </row>
    <row r="147" spans="2:20" ht="31.5" outlineLevel="1" x14ac:dyDescent="0.3">
      <c r="B147" s="11" t="s">
        <v>18</v>
      </c>
      <c r="C147" s="37" t="s">
        <v>627</v>
      </c>
      <c r="D147" s="142" t="s">
        <v>9</v>
      </c>
      <c r="E147" s="18"/>
      <c r="F147" s="18" t="s">
        <v>51</v>
      </c>
      <c r="G147" s="33">
        <v>9192</v>
      </c>
      <c r="H147" s="33">
        <v>9465</v>
      </c>
      <c r="I147" s="33">
        <v>9696</v>
      </c>
      <c r="J147" s="33">
        <v>9943</v>
      </c>
      <c r="K147" s="33">
        <v>10158</v>
      </c>
      <c r="L147" s="33">
        <v>10351</v>
      </c>
    </row>
    <row r="148" spans="2:20" ht="31.5" outlineLevel="1" x14ac:dyDescent="0.3">
      <c r="B148" s="11" t="s">
        <v>22</v>
      </c>
      <c r="C148" s="37" t="s">
        <v>628</v>
      </c>
      <c r="D148" s="142" t="s">
        <v>9</v>
      </c>
      <c r="E148" s="18" t="s">
        <v>51</v>
      </c>
      <c r="F148" s="18" t="s">
        <v>51</v>
      </c>
      <c r="G148" s="33">
        <v>22449</v>
      </c>
      <c r="H148" s="33">
        <v>22713</v>
      </c>
      <c r="I148" s="33">
        <v>23030</v>
      </c>
      <c r="J148" s="33">
        <v>23364</v>
      </c>
      <c r="K148" s="33">
        <v>23857</v>
      </c>
      <c r="L148" s="33">
        <v>24367</v>
      </c>
    </row>
    <row r="149" spans="2:20" outlineLevel="1" x14ac:dyDescent="0.3">
      <c r="B149" s="158" t="s">
        <v>737</v>
      </c>
      <c r="C149" s="159"/>
      <c r="D149" s="159"/>
      <c r="E149" s="159"/>
      <c r="F149" s="159"/>
      <c r="G149" s="159"/>
      <c r="H149" s="159"/>
      <c r="I149" s="159"/>
      <c r="J149" s="159"/>
      <c r="K149" s="159"/>
      <c r="L149" s="162"/>
    </row>
    <row r="150" spans="2:20" outlineLevel="1" x14ac:dyDescent="0.3">
      <c r="B150" s="11" t="s">
        <v>5</v>
      </c>
      <c r="C150" s="20" t="s">
        <v>113</v>
      </c>
      <c r="D150" s="142" t="s">
        <v>17</v>
      </c>
      <c r="E150" s="18" t="s">
        <v>32</v>
      </c>
      <c r="F150" s="18" t="s">
        <v>37</v>
      </c>
      <c r="G150" s="18" t="s">
        <v>37</v>
      </c>
      <c r="H150" s="18" t="s">
        <v>37</v>
      </c>
      <c r="I150" s="18" t="s">
        <v>37</v>
      </c>
      <c r="J150" s="18" t="s">
        <v>37</v>
      </c>
      <c r="K150" s="18" t="s">
        <v>37</v>
      </c>
      <c r="L150" s="18" t="s">
        <v>37</v>
      </c>
    </row>
    <row r="151" spans="2:20" ht="15.75" customHeight="1" outlineLevel="1" x14ac:dyDescent="0.3">
      <c r="B151" s="150" t="s">
        <v>545</v>
      </c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</row>
    <row r="152" spans="2:20" ht="39" customHeight="1" outlineLevel="1" x14ac:dyDescent="0.3">
      <c r="B152" s="11" t="s">
        <v>5</v>
      </c>
      <c r="C152" s="20" t="s">
        <v>370</v>
      </c>
      <c r="D152" s="142" t="s">
        <v>9</v>
      </c>
      <c r="E152" s="33">
        <v>2866</v>
      </c>
      <c r="F152" s="33">
        <v>2870</v>
      </c>
      <c r="G152" s="33">
        <v>2880</v>
      </c>
      <c r="H152" s="33">
        <v>2890</v>
      </c>
      <c r="I152" s="33">
        <v>2890</v>
      </c>
      <c r="J152" s="33">
        <v>2890</v>
      </c>
      <c r="K152" s="33">
        <v>2890</v>
      </c>
      <c r="L152" s="33">
        <v>2890</v>
      </c>
      <c r="O152" s="123" t="s">
        <v>876</v>
      </c>
      <c r="P152" s="123"/>
      <c r="Q152" s="123"/>
      <c r="R152" s="123"/>
      <c r="S152" s="123"/>
      <c r="T152" s="123"/>
    </row>
    <row r="153" spans="2:20" ht="37.5" customHeight="1" outlineLevel="1" x14ac:dyDescent="0.3">
      <c r="B153" s="11" t="s">
        <v>7</v>
      </c>
      <c r="C153" s="37" t="s">
        <v>624</v>
      </c>
      <c r="D153" s="142" t="s">
        <v>23</v>
      </c>
      <c r="E153" s="18" t="s">
        <v>51</v>
      </c>
      <c r="F153" s="18" t="s">
        <v>51</v>
      </c>
      <c r="G153" s="18" t="s">
        <v>51</v>
      </c>
      <c r="H153" s="18" t="s">
        <v>51</v>
      </c>
      <c r="I153" s="18" t="s">
        <v>460</v>
      </c>
      <c r="J153" s="18" t="s">
        <v>779</v>
      </c>
      <c r="K153" s="18" t="s">
        <v>334</v>
      </c>
      <c r="L153" s="18" t="s">
        <v>211</v>
      </c>
    </row>
    <row r="154" spans="2:20" ht="63" outlineLevel="1" x14ac:dyDescent="0.3">
      <c r="B154" s="11" t="s">
        <v>11</v>
      </c>
      <c r="C154" s="37" t="s">
        <v>625</v>
      </c>
      <c r="D154" s="142" t="s">
        <v>23</v>
      </c>
      <c r="E154" s="18" t="s">
        <v>51</v>
      </c>
      <c r="F154" s="18" t="s">
        <v>51</v>
      </c>
      <c r="G154" s="18" t="s">
        <v>780</v>
      </c>
      <c r="H154" s="18" t="s">
        <v>781</v>
      </c>
      <c r="I154" s="18" t="s">
        <v>782</v>
      </c>
      <c r="J154" s="18" t="s">
        <v>783</v>
      </c>
      <c r="K154" s="18" t="s">
        <v>784</v>
      </c>
      <c r="L154" s="18">
        <v>100</v>
      </c>
    </row>
    <row r="155" spans="2:20" ht="47.25" outlineLevel="1" x14ac:dyDescent="0.3">
      <c r="B155" s="11" t="s">
        <v>15</v>
      </c>
      <c r="C155" s="37" t="s">
        <v>626</v>
      </c>
      <c r="D155" s="142" t="s">
        <v>23</v>
      </c>
      <c r="E155" s="18" t="s">
        <v>51</v>
      </c>
      <c r="F155" s="18" t="s">
        <v>51</v>
      </c>
      <c r="G155" s="18" t="s">
        <v>785</v>
      </c>
      <c r="H155" s="18" t="s">
        <v>786</v>
      </c>
      <c r="I155" s="18" t="s">
        <v>787</v>
      </c>
      <c r="J155" s="18" t="s">
        <v>788</v>
      </c>
      <c r="K155" s="18" t="s">
        <v>789</v>
      </c>
      <c r="L155" s="18">
        <v>100</v>
      </c>
    </row>
    <row r="156" spans="2:20" ht="15" customHeight="1" outlineLevel="1" x14ac:dyDescent="0.3">
      <c r="B156" s="158" t="s">
        <v>270</v>
      </c>
      <c r="C156" s="159"/>
      <c r="D156" s="159"/>
      <c r="E156" s="159"/>
      <c r="F156" s="159"/>
      <c r="G156" s="159"/>
      <c r="H156" s="159"/>
      <c r="I156" s="159"/>
      <c r="J156" s="159"/>
      <c r="K156" s="159"/>
      <c r="L156" s="162"/>
    </row>
    <row r="157" spans="2:20" ht="71.25" customHeight="1" outlineLevel="1" x14ac:dyDescent="0.3">
      <c r="B157" s="139">
        <v>1</v>
      </c>
      <c r="C157" s="20" t="s">
        <v>724</v>
      </c>
      <c r="D157" s="142" t="s">
        <v>23</v>
      </c>
      <c r="E157" s="18" t="s">
        <v>51</v>
      </c>
      <c r="F157" s="83">
        <v>18</v>
      </c>
      <c r="G157" s="83">
        <v>47</v>
      </c>
      <c r="H157" s="83">
        <v>77</v>
      </c>
      <c r="I157" s="83">
        <v>90</v>
      </c>
      <c r="J157" s="83">
        <v>100</v>
      </c>
      <c r="K157" s="83">
        <v>100</v>
      </c>
      <c r="L157" s="83">
        <v>100</v>
      </c>
    </row>
    <row r="158" spans="2:20" ht="31.5" outlineLevel="1" x14ac:dyDescent="0.3">
      <c r="B158" s="139">
        <v>2</v>
      </c>
      <c r="C158" s="20" t="s">
        <v>117</v>
      </c>
      <c r="D158" s="142" t="s">
        <v>23</v>
      </c>
      <c r="E158" s="18" t="s">
        <v>517</v>
      </c>
      <c r="F158" s="18" t="s">
        <v>56</v>
      </c>
      <c r="G158" s="18" t="s">
        <v>56</v>
      </c>
      <c r="H158" s="18" t="s">
        <v>25</v>
      </c>
      <c r="I158" s="18" t="s">
        <v>25</v>
      </c>
      <c r="J158" s="18" t="s">
        <v>25</v>
      </c>
      <c r="K158" s="18" t="s">
        <v>25</v>
      </c>
      <c r="L158" s="18" t="s">
        <v>25</v>
      </c>
    </row>
    <row r="159" spans="2:20" outlineLevel="1" x14ac:dyDescent="0.3">
      <c r="B159" s="158" t="s">
        <v>417</v>
      </c>
      <c r="C159" s="159"/>
      <c r="D159" s="159"/>
      <c r="E159" s="159"/>
      <c r="F159" s="159"/>
      <c r="G159" s="159"/>
      <c r="H159" s="159"/>
      <c r="I159" s="159"/>
      <c r="J159" s="159"/>
      <c r="K159" s="159"/>
      <c r="L159" s="162"/>
    </row>
    <row r="160" spans="2:20" ht="63" outlineLevel="1" x14ac:dyDescent="0.3">
      <c r="B160" s="142">
        <v>1</v>
      </c>
      <c r="C160" s="20" t="s">
        <v>304</v>
      </c>
      <c r="D160" s="142" t="s">
        <v>23</v>
      </c>
      <c r="E160" s="18" t="s">
        <v>79</v>
      </c>
      <c r="F160" s="18" t="s">
        <v>79</v>
      </c>
      <c r="G160" s="142">
        <v>95</v>
      </c>
      <c r="H160" s="142">
        <v>100</v>
      </c>
      <c r="I160" s="142">
        <v>100</v>
      </c>
      <c r="J160" s="142">
        <v>100</v>
      </c>
      <c r="K160" s="142">
        <v>100</v>
      </c>
      <c r="L160" s="142">
        <v>100</v>
      </c>
    </row>
    <row r="161" spans="2:12" ht="31.5" outlineLevel="1" x14ac:dyDescent="0.3">
      <c r="B161" s="11" t="s">
        <v>7</v>
      </c>
      <c r="C161" s="20" t="s">
        <v>118</v>
      </c>
      <c r="D161" s="142" t="s">
        <v>23</v>
      </c>
      <c r="E161" s="18" t="s">
        <v>91</v>
      </c>
      <c r="F161" s="18" t="s">
        <v>66</v>
      </c>
      <c r="G161" s="18" t="s">
        <v>56</v>
      </c>
      <c r="H161" s="18" t="s">
        <v>25</v>
      </c>
      <c r="I161" s="18" t="s">
        <v>25</v>
      </c>
      <c r="J161" s="18" t="s">
        <v>25</v>
      </c>
      <c r="K161" s="18" t="s">
        <v>25</v>
      </c>
      <c r="L161" s="18" t="s">
        <v>25</v>
      </c>
    </row>
    <row r="162" spans="2:12" outlineLevel="1" x14ac:dyDescent="0.3">
      <c r="B162" s="158" t="s">
        <v>741</v>
      </c>
      <c r="C162" s="159"/>
      <c r="D162" s="159"/>
      <c r="E162" s="159"/>
      <c r="F162" s="159"/>
      <c r="G162" s="159"/>
      <c r="H162" s="159"/>
      <c r="I162" s="159"/>
      <c r="J162" s="159"/>
      <c r="K162" s="159"/>
      <c r="L162" s="162"/>
    </row>
    <row r="163" spans="2:12" ht="43.5" customHeight="1" outlineLevel="1" x14ac:dyDescent="0.3">
      <c r="B163" s="142">
        <v>1</v>
      </c>
      <c r="C163" s="20" t="s">
        <v>714</v>
      </c>
      <c r="D163" s="142" t="s">
        <v>689</v>
      </c>
      <c r="E163" s="18" t="s">
        <v>51</v>
      </c>
      <c r="F163" s="18" t="s">
        <v>715</v>
      </c>
      <c r="G163" s="18" t="s">
        <v>716</v>
      </c>
      <c r="H163" s="18" t="s">
        <v>717</v>
      </c>
      <c r="I163" s="18" t="s">
        <v>718</v>
      </c>
      <c r="J163" s="18" t="s">
        <v>719</v>
      </c>
      <c r="K163" s="18" t="s">
        <v>720</v>
      </c>
      <c r="L163" s="18" t="s">
        <v>721</v>
      </c>
    </row>
    <row r="164" spans="2:12" ht="78.75" outlineLevel="1" x14ac:dyDescent="0.3">
      <c r="B164" s="142">
        <v>2</v>
      </c>
      <c r="C164" s="20" t="s">
        <v>722</v>
      </c>
      <c r="D164" s="142" t="s">
        <v>23</v>
      </c>
      <c r="E164" s="18" t="s">
        <v>51</v>
      </c>
      <c r="F164" s="83">
        <v>0</v>
      </c>
      <c r="G164" s="83">
        <v>22</v>
      </c>
      <c r="H164" s="83">
        <v>61</v>
      </c>
      <c r="I164" s="83">
        <v>74</v>
      </c>
      <c r="J164" s="83">
        <v>100</v>
      </c>
      <c r="K164" s="83">
        <v>100</v>
      </c>
      <c r="L164" s="83">
        <v>100</v>
      </c>
    </row>
    <row r="165" spans="2:12" ht="63" outlineLevel="1" x14ac:dyDescent="0.3">
      <c r="B165" s="142">
        <v>3</v>
      </c>
      <c r="C165" s="20" t="s">
        <v>723</v>
      </c>
      <c r="D165" s="142" t="s">
        <v>23</v>
      </c>
      <c r="E165" s="18" t="s">
        <v>51</v>
      </c>
      <c r="F165" s="83">
        <v>0</v>
      </c>
      <c r="G165" s="83">
        <v>5</v>
      </c>
      <c r="H165" s="83">
        <v>22</v>
      </c>
      <c r="I165" s="83">
        <v>39</v>
      </c>
      <c r="J165" s="83">
        <v>62</v>
      </c>
      <c r="K165" s="83">
        <v>94</v>
      </c>
      <c r="L165" s="83">
        <v>100</v>
      </c>
    </row>
    <row r="166" spans="2:12" ht="15.75" customHeight="1" outlineLevel="1" x14ac:dyDescent="0.3">
      <c r="B166" s="158" t="s">
        <v>271</v>
      </c>
      <c r="C166" s="159"/>
      <c r="D166" s="159"/>
      <c r="E166" s="159"/>
      <c r="F166" s="159"/>
      <c r="G166" s="159"/>
      <c r="H166" s="159"/>
      <c r="I166" s="159"/>
      <c r="J166" s="159"/>
      <c r="K166" s="159"/>
      <c r="L166" s="162"/>
    </row>
    <row r="167" spans="2:12" ht="31.5" outlineLevel="1" x14ac:dyDescent="0.3">
      <c r="B167" s="11" t="s">
        <v>5</v>
      </c>
      <c r="C167" s="20" t="s">
        <v>120</v>
      </c>
      <c r="D167" s="142" t="s">
        <v>23</v>
      </c>
      <c r="E167" s="18" t="s">
        <v>25</v>
      </c>
      <c r="F167" s="18" t="s">
        <v>25</v>
      </c>
      <c r="G167" s="18" t="s">
        <v>25</v>
      </c>
      <c r="H167" s="18" t="s">
        <v>25</v>
      </c>
      <c r="I167" s="18" t="s">
        <v>25</v>
      </c>
      <c r="J167" s="18" t="s">
        <v>25</v>
      </c>
      <c r="K167" s="18" t="s">
        <v>25</v>
      </c>
      <c r="L167" s="18" t="s">
        <v>25</v>
      </c>
    </row>
    <row r="168" spans="2:12" ht="47.25" outlineLevel="1" x14ac:dyDescent="0.3">
      <c r="B168" s="11" t="s">
        <v>7</v>
      </c>
      <c r="C168" s="20" t="s">
        <v>139</v>
      </c>
      <c r="D168" s="142" t="s">
        <v>23</v>
      </c>
      <c r="E168" s="18" t="s">
        <v>195</v>
      </c>
      <c r="F168" s="18" t="s">
        <v>42</v>
      </c>
      <c r="G168" s="18" t="s">
        <v>14</v>
      </c>
      <c r="H168" s="18" t="s">
        <v>22</v>
      </c>
      <c r="I168" s="18" t="s">
        <v>18</v>
      </c>
      <c r="J168" s="18" t="s">
        <v>15</v>
      </c>
      <c r="K168" s="18" t="s">
        <v>11</v>
      </c>
      <c r="L168" s="18" t="s">
        <v>255</v>
      </c>
    </row>
    <row r="169" spans="2:12" ht="31.5" outlineLevel="1" x14ac:dyDescent="0.3">
      <c r="B169" s="11" t="s">
        <v>11</v>
      </c>
      <c r="C169" s="20" t="s">
        <v>485</v>
      </c>
      <c r="D169" s="142" t="s">
        <v>23</v>
      </c>
      <c r="E169" s="18" t="s">
        <v>487</v>
      </c>
      <c r="F169" s="18" t="s">
        <v>486</v>
      </c>
      <c r="G169" s="26" t="s">
        <v>355</v>
      </c>
      <c r="H169" s="26">
        <v>87</v>
      </c>
      <c r="I169" s="26">
        <v>88</v>
      </c>
      <c r="J169" s="26">
        <v>89</v>
      </c>
      <c r="K169" s="26">
        <v>90</v>
      </c>
      <c r="L169" s="26">
        <v>91</v>
      </c>
    </row>
    <row r="170" spans="2:12" outlineLevel="1" x14ac:dyDescent="0.3">
      <c r="B170" s="158" t="s">
        <v>272</v>
      </c>
      <c r="C170" s="159"/>
      <c r="D170" s="159"/>
      <c r="E170" s="159"/>
      <c r="F170" s="159"/>
      <c r="G170" s="159"/>
      <c r="H170" s="159"/>
      <c r="I170" s="159"/>
      <c r="J170" s="159"/>
      <c r="K170" s="159"/>
      <c r="L170" s="162"/>
    </row>
    <row r="171" spans="2:12" ht="31.5" outlineLevel="1" x14ac:dyDescent="0.3">
      <c r="B171" s="11" t="s">
        <v>5</v>
      </c>
      <c r="C171" s="20" t="s">
        <v>121</v>
      </c>
      <c r="D171" s="142" t="s">
        <v>23</v>
      </c>
      <c r="E171" s="18" t="s">
        <v>233</v>
      </c>
      <c r="F171" s="18" t="s">
        <v>79</v>
      </c>
      <c r="G171" s="18" t="s">
        <v>80</v>
      </c>
      <c r="H171" s="18" t="s">
        <v>86</v>
      </c>
      <c r="I171" s="18" t="s">
        <v>78</v>
      </c>
      <c r="J171" s="18" t="s">
        <v>77</v>
      </c>
      <c r="K171" s="18" t="s">
        <v>230</v>
      </c>
      <c r="L171" s="18" t="s">
        <v>236</v>
      </c>
    </row>
    <row r="172" spans="2:12" ht="47.25" outlineLevel="1" x14ac:dyDescent="0.3">
      <c r="B172" s="11" t="s">
        <v>7</v>
      </c>
      <c r="C172" s="20" t="s">
        <v>512</v>
      </c>
      <c r="D172" s="142" t="s">
        <v>23</v>
      </c>
      <c r="E172" s="18" t="s">
        <v>25</v>
      </c>
      <c r="F172" s="18" t="s">
        <v>25</v>
      </c>
      <c r="G172" s="18" t="s">
        <v>25</v>
      </c>
      <c r="H172" s="18" t="s">
        <v>25</v>
      </c>
      <c r="I172" s="18" t="s">
        <v>25</v>
      </c>
      <c r="J172" s="18" t="s">
        <v>25</v>
      </c>
      <c r="K172" s="18" t="s">
        <v>25</v>
      </c>
      <c r="L172" s="18" t="s">
        <v>25</v>
      </c>
    </row>
    <row r="173" spans="2:12" ht="47.25" outlineLevel="1" x14ac:dyDescent="0.3">
      <c r="B173" s="11" t="s">
        <v>11</v>
      </c>
      <c r="C173" s="20" t="s">
        <v>525</v>
      </c>
      <c r="D173" s="142" t="s">
        <v>23</v>
      </c>
      <c r="E173" s="18" t="s">
        <v>25</v>
      </c>
      <c r="F173" s="18" t="s">
        <v>25</v>
      </c>
      <c r="G173" s="18" t="s">
        <v>25</v>
      </c>
      <c r="H173" s="18" t="s">
        <v>25</v>
      </c>
      <c r="I173" s="18" t="s">
        <v>25</v>
      </c>
      <c r="J173" s="18" t="s">
        <v>25</v>
      </c>
      <c r="K173" s="18" t="s">
        <v>25</v>
      </c>
      <c r="L173" s="18" t="s">
        <v>25</v>
      </c>
    </row>
    <row r="174" spans="2:12" ht="31.5" outlineLevel="1" x14ac:dyDescent="0.3">
      <c r="B174" s="11" t="s">
        <v>15</v>
      </c>
      <c r="C174" s="20" t="s">
        <v>513</v>
      </c>
      <c r="D174" s="142" t="s">
        <v>23</v>
      </c>
      <c r="E174" s="18" t="s">
        <v>25</v>
      </c>
      <c r="F174" s="18" t="s">
        <v>25</v>
      </c>
      <c r="G174" s="18" t="s">
        <v>25</v>
      </c>
      <c r="H174" s="18" t="s">
        <v>25</v>
      </c>
      <c r="I174" s="18" t="s">
        <v>25</v>
      </c>
      <c r="J174" s="18" t="s">
        <v>25</v>
      </c>
      <c r="K174" s="18" t="s">
        <v>25</v>
      </c>
      <c r="L174" s="18" t="s">
        <v>25</v>
      </c>
    </row>
    <row r="175" spans="2:12" ht="40.5" customHeight="1" outlineLevel="1" x14ac:dyDescent="0.3">
      <c r="B175" s="151" t="s">
        <v>865</v>
      </c>
      <c r="C175" s="152"/>
      <c r="D175" s="152"/>
      <c r="E175" s="152"/>
      <c r="F175" s="152"/>
      <c r="G175" s="152"/>
      <c r="H175" s="152"/>
      <c r="I175" s="152"/>
      <c r="J175" s="152"/>
      <c r="K175" s="152"/>
      <c r="L175" s="153"/>
    </row>
    <row r="176" spans="2:12" ht="78.75" outlineLevel="1" x14ac:dyDescent="0.3">
      <c r="B176" s="11" t="s">
        <v>5</v>
      </c>
      <c r="C176" s="22" t="s">
        <v>394</v>
      </c>
      <c r="D176" s="142" t="s">
        <v>96</v>
      </c>
      <c r="E176" s="18" t="s">
        <v>5</v>
      </c>
      <c r="F176" s="18" t="s">
        <v>5</v>
      </c>
      <c r="G176" s="18" t="s">
        <v>5</v>
      </c>
      <c r="H176" s="143">
        <v>1</v>
      </c>
      <c r="I176" s="143" t="s">
        <v>51</v>
      </c>
      <c r="J176" s="143" t="s">
        <v>51</v>
      </c>
      <c r="K176" s="143" t="s">
        <v>51</v>
      </c>
      <c r="L176" s="143" t="s">
        <v>51</v>
      </c>
    </row>
    <row r="177" spans="2:34" outlineLevel="1" x14ac:dyDescent="0.3">
      <c r="B177" s="192" t="s">
        <v>884</v>
      </c>
      <c r="C177" s="193"/>
      <c r="D177" s="193"/>
      <c r="E177" s="193"/>
      <c r="F177" s="193"/>
      <c r="G177" s="193"/>
      <c r="H177" s="193"/>
      <c r="I177" s="193"/>
      <c r="J177" s="193"/>
      <c r="K177" s="193"/>
      <c r="L177" s="194"/>
    </row>
    <row r="178" spans="2:34" ht="47.25" outlineLevel="1" x14ac:dyDescent="0.3">
      <c r="B178" s="11" t="s">
        <v>5</v>
      </c>
      <c r="C178" s="22" t="s">
        <v>768</v>
      </c>
      <c r="D178" s="142" t="s">
        <v>96</v>
      </c>
      <c r="E178" s="18" t="s">
        <v>51</v>
      </c>
      <c r="F178" s="18" t="s">
        <v>51</v>
      </c>
      <c r="G178" s="18" t="s">
        <v>22</v>
      </c>
      <c r="H178" s="18" t="s">
        <v>51</v>
      </c>
      <c r="I178" s="18" t="s">
        <v>51</v>
      </c>
      <c r="J178" s="18" t="s">
        <v>51</v>
      </c>
      <c r="K178" s="18" t="s">
        <v>51</v>
      </c>
      <c r="L178" s="18" t="s">
        <v>51</v>
      </c>
      <c r="N178" s="116" t="s">
        <v>889</v>
      </c>
    </row>
    <row r="179" spans="2:34" outlineLevel="1" x14ac:dyDescent="0.3">
      <c r="B179" s="192" t="s">
        <v>913</v>
      </c>
      <c r="C179" s="193"/>
      <c r="D179" s="193"/>
      <c r="E179" s="193"/>
      <c r="F179" s="193"/>
      <c r="G179" s="193"/>
      <c r="H179" s="193"/>
      <c r="I179" s="193"/>
      <c r="J179" s="193"/>
      <c r="K179" s="193"/>
      <c r="L179" s="194"/>
    </row>
    <row r="180" spans="2:34" ht="31.5" outlineLevel="1" x14ac:dyDescent="0.3">
      <c r="B180" s="11" t="s">
        <v>5</v>
      </c>
      <c r="C180" s="22" t="s">
        <v>915</v>
      </c>
      <c r="D180" s="142" t="s">
        <v>96</v>
      </c>
      <c r="E180" s="18" t="s">
        <v>51</v>
      </c>
      <c r="F180" s="18" t="s">
        <v>51</v>
      </c>
      <c r="G180" s="18" t="s">
        <v>51</v>
      </c>
      <c r="H180" s="18" t="s">
        <v>60</v>
      </c>
      <c r="I180" s="18" t="s">
        <v>27</v>
      </c>
      <c r="J180" s="18" t="s">
        <v>60</v>
      </c>
      <c r="K180" s="18" t="s">
        <v>51</v>
      </c>
      <c r="L180" s="18" t="s">
        <v>51</v>
      </c>
      <c r="N180" s="116" t="s">
        <v>889</v>
      </c>
    </row>
    <row r="181" spans="2:34" ht="27.75" customHeight="1" x14ac:dyDescent="0.3">
      <c r="B181" s="154" t="s">
        <v>533</v>
      </c>
      <c r="C181" s="155"/>
      <c r="D181" s="155"/>
      <c r="E181" s="156"/>
      <c r="F181" s="156"/>
      <c r="G181" s="156"/>
      <c r="H181" s="156"/>
      <c r="I181" s="156"/>
      <c r="J181" s="156"/>
      <c r="K181" s="156"/>
      <c r="L181" s="157"/>
    </row>
    <row r="182" spans="2:34" ht="31.5" x14ac:dyDescent="0.3">
      <c r="B182" s="11" t="s">
        <v>5</v>
      </c>
      <c r="C182" s="32" t="s">
        <v>383</v>
      </c>
      <c r="D182" s="139" t="s">
        <v>96</v>
      </c>
      <c r="E182" s="146" t="s">
        <v>18</v>
      </c>
      <c r="F182" s="146" t="s">
        <v>40</v>
      </c>
      <c r="G182" s="143">
        <v>9</v>
      </c>
      <c r="H182" s="21">
        <v>6</v>
      </c>
      <c r="I182" s="21">
        <v>5</v>
      </c>
      <c r="J182" s="21">
        <v>2</v>
      </c>
      <c r="K182" s="21" t="s">
        <v>528</v>
      </c>
      <c r="L182" s="21" t="s">
        <v>528</v>
      </c>
      <c r="Z182" s="2" t="s">
        <v>911</v>
      </c>
      <c r="AH182" s="2" t="s">
        <v>912</v>
      </c>
    </row>
    <row r="183" spans="2:34" ht="31.5" x14ac:dyDescent="0.3">
      <c r="B183" s="11" t="s">
        <v>7</v>
      </c>
      <c r="C183" s="32" t="s">
        <v>384</v>
      </c>
      <c r="D183" s="139" t="s">
        <v>96</v>
      </c>
      <c r="E183" s="146" t="s">
        <v>7</v>
      </c>
      <c r="F183" s="146" t="s">
        <v>7</v>
      </c>
      <c r="G183" s="143">
        <v>1</v>
      </c>
      <c r="H183" s="21">
        <v>2</v>
      </c>
      <c r="I183" s="21">
        <v>2</v>
      </c>
      <c r="J183" s="21">
        <v>2</v>
      </c>
      <c r="K183" s="21" t="s">
        <v>528</v>
      </c>
      <c r="L183" s="21" t="s">
        <v>528</v>
      </c>
      <c r="Z183" s="2" t="s">
        <v>911</v>
      </c>
      <c r="AH183" s="2" t="s">
        <v>912</v>
      </c>
    </row>
    <row r="184" spans="2:34" ht="31.5" x14ac:dyDescent="0.3">
      <c r="B184" s="11" t="s">
        <v>11</v>
      </c>
      <c r="C184" s="32" t="s">
        <v>385</v>
      </c>
      <c r="D184" s="139" t="s">
        <v>96</v>
      </c>
      <c r="E184" s="146" t="s">
        <v>365</v>
      </c>
      <c r="F184" s="146" t="s">
        <v>40</v>
      </c>
      <c r="G184" s="143">
        <v>23</v>
      </c>
      <c r="H184" s="21">
        <v>10</v>
      </c>
      <c r="I184" s="21">
        <v>4</v>
      </c>
      <c r="J184" s="21" t="s">
        <v>528</v>
      </c>
      <c r="K184" s="21" t="s">
        <v>528</v>
      </c>
      <c r="L184" s="21" t="s">
        <v>528</v>
      </c>
      <c r="Z184" s="2" t="s">
        <v>911</v>
      </c>
      <c r="AH184" s="2" t="s">
        <v>912</v>
      </c>
    </row>
    <row r="185" spans="2:34" ht="31.5" x14ac:dyDescent="0.3">
      <c r="B185" s="11" t="s">
        <v>15</v>
      </c>
      <c r="C185" s="32" t="s">
        <v>386</v>
      </c>
      <c r="D185" s="139" t="s">
        <v>96</v>
      </c>
      <c r="E185" s="146" t="s">
        <v>365</v>
      </c>
      <c r="F185" s="146" t="s">
        <v>52</v>
      </c>
      <c r="G185" s="143">
        <v>22</v>
      </c>
      <c r="H185" s="21">
        <v>6</v>
      </c>
      <c r="I185" s="21">
        <v>4</v>
      </c>
      <c r="J185" s="21" t="s">
        <v>528</v>
      </c>
      <c r="K185" s="21" t="s">
        <v>528</v>
      </c>
      <c r="L185" s="21" t="s">
        <v>528</v>
      </c>
      <c r="Z185" s="2" t="s">
        <v>911</v>
      </c>
      <c r="AH185" s="2" t="s">
        <v>912</v>
      </c>
    </row>
    <row r="186" spans="2:34" x14ac:dyDescent="0.3">
      <c r="B186" s="158" t="s">
        <v>773</v>
      </c>
      <c r="C186" s="159"/>
      <c r="D186" s="159"/>
      <c r="E186" s="159"/>
      <c r="F186" s="159"/>
      <c r="G186" s="159"/>
      <c r="H186" s="159"/>
      <c r="I186" s="159"/>
      <c r="J186" s="159"/>
      <c r="K186" s="159"/>
      <c r="L186" s="162"/>
    </row>
    <row r="187" spans="2:34" ht="48" customHeight="1" x14ac:dyDescent="0.3">
      <c r="B187" s="11" t="s">
        <v>5</v>
      </c>
      <c r="C187" s="100" t="s">
        <v>790</v>
      </c>
      <c r="D187" s="142" t="s">
        <v>96</v>
      </c>
      <c r="E187" s="18" t="s">
        <v>51</v>
      </c>
      <c r="F187" s="18" t="s">
        <v>51</v>
      </c>
      <c r="G187" s="18">
        <v>1</v>
      </c>
      <c r="H187" s="18">
        <v>2</v>
      </c>
      <c r="I187" s="18">
        <v>1</v>
      </c>
      <c r="J187" s="18">
        <v>1</v>
      </c>
      <c r="K187" s="18">
        <v>1</v>
      </c>
      <c r="L187" s="18">
        <v>2</v>
      </c>
    </row>
    <row r="188" spans="2:34" x14ac:dyDescent="0.3">
      <c r="B188" s="158" t="s">
        <v>743</v>
      </c>
      <c r="C188" s="159"/>
      <c r="D188" s="159"/>
      <c r="E188" s="159"/>
      <c r="F188" s="159"/>
      <c r="G188" s="159"/>
      <c r="H188" s="159"/>
      <c r="I188" s="159"/>
      <c r="J188" s="159"/>
      <c r="K188" s="159"/>
      <c r="L188" s="162"/>
    </row>
    <row r="189" spans="2:34" ht="43.5" customHeight="1" x14ac:dyDescent="0.3">
      <c r="B189" s="11" t="s">
        <v>5</v>
      </c>
      <c r="C189" s="20" t="s">
        <v>791</v>
      </c>
      <c r="D189" s="142" t="s">
        <v>96</v>
      </c>
      <c r="E189" s="18" t="s">
        <v>51</v>
      </c>
      <c r="F189" s="18" t="s">
        <v>51</v>
      </c>
      <c r="G189" s="26">
        <v>4</v>
      </c>
      <c r="H189" s="26">
        <v>5</v>
      </c>
      <c r="I189" s="26">
        <v>3</v>
      </c>
      <c r="J189" s="26">
        <v>7</v>
      </c>
      <c r="K189" s="26">
        <v>4</v>
      </c>
      <c r="L189" s="26">
        <v>5</v>
      </c>
    </row>
    <row r="190" spans="2:34" x14ac:dyDescent="0.3">
      <c r="B190" s="158" t="s">
        <v>742</v>
      </c>
      <c r="C190" s="159"/>
      <c r="D190" s="159"/>
      <c r="E190" s="159"/>
      <c r="F190" s="159"/>
      <c r="G190" s="159"/>
      <c r="H190" s="159"/>
      <c r="I190" s="159"/>
      <c r="J190" s="159"/>
      <c r="K190" s="159"/>
      <c r="L190" s="162"/>
    </row>
    <row r="191" spans="2:34" ht="47.25" x14ac:dyDescent="0.3">
      <c r="B191" s="11" t="s">
        <v>5</v>
      </c>
      <c r="C191" s="92" t="s">
        <v>769</v>
      </c>
      <c r="D191" s="142" t="s">
        <v>96</v>
      </c>
      <c r="E191" s="18" t="s">
        <v>51</v>
      </c>
      <c r="F191" s="18" t="s">
        <v>5</v>
      </c>
      <c r="G191" s="26">
        <v>17</v>
      </c>
      <c r="H191" s="26" t="s">
        <v>51</v>
      </c>
      <c r="I191" s="26" t="s">
        <v>51</v>
      </c>
      <c r="J191" s="26" t="s">
        <v>51</v>
      </c>
      <c r="K191" s="26" t="s">
        <v>51</v>
      </c>
      <c r="L191" s="26" t="s">
        <v>51</v>
      </c>
    </row>
    <row r="192" spans="2:34" ht="47.25" x14ac:dyDescent="0.3">
      <c r="B192" s="11" t="s">
        <v>11</v>
      </c>
      <c r="C192" s="92" t="s">
        <v>768</v>
      </c>
      <c r="D192" s="142" t="s">
        <v>96</v>
      </c>
      <c r="E192" s="26" t="s">
        <v>51</v>
      </c>
      <c r="F192" s="18" t="s">
        <v>11</v>
      </c>
      <c r="G192" s="26">
        <v>3</v>
      </c>
      <c r="H192" s="26">
        <v>12</v>
      </c>
      <c r="I192" s="26" t="s">
        <v>51</v>
      </c>
      <c r="J192" s="26" t="s">
        <v>51</v>
      </c>
      <c r="K192" s="26" t="s">
        <v>51</v>
      </c>
      <c r="L192" s="26" t="s">
        <v>51</v>
      </c>
    </row>
    <row r="193" spans="2:26" x14ac:dyDescent="0.3">
      <c r="B193" s="158" t="s">
        <v>570</v>
      </c>
      <c r="C193" s="159"/>
      <c r="D193" s="159"/>
      <c r="E193" s="159"/>
      <c r="F193" s="159"/>
      <c r="G193" s="159"/>
      <c r="H193" s="159"/>
      <c r="I193" s="159"/>
      <c r="J193" s="159"/>
      <c r="K193" s="159"/>
      <c r="L193" s="162"/>
    </row>
    <row r="194" spans="2:26" ht="44.25" customHeight="1" x14ac:dyDescent="0.3">
      <c r="B194" s="11" t="s">
        <v>5</v>
      </c>
      <c r="C194" s="20" t="s">
        <v>730</v>
      </c>
      <c r="D194" s="142" t="s">
        <v>23</v>
      </c>
      <c r="E194" s="18" t="s">
        <v>18</v>
      </c>
      <c r="F194" s="18" t="s">
        <v>86</v>
      </c>
      <c r="G194" s="26">
        <v>100</v>
      </c>
      <c r="H194" s="26" t="s">
        <v>51</v>
      </c>
      <c r="I194" s="26" t="s">
        <v>51</v>
      </c>
      <c r="J194" s="26" t="s">
        <v>51</v>
      </c>
      <c r="K194" s="26" t="s">
        <v>51</v>
      </c>
      <c r="L194" s="26" t="s">
        <v>51</v>
      </c>
    </row>
    <row r="195" spans="2:26" ht="52.5" customHeight="1" x14ac:dyDescent="0.3">
      <c r="B195" s="11" t="s">
        <v>7</v>
      </c>
      <c r="C195" s="20" t="s">
        <v>385</v>
      </c>
      <c r="D195" s="142" t="s">
        <v>96</v>
      </c>
      <c r="E195" s="18" t="s">
        <v>51</v>
      </c>
      <c r="F195" s="18" t="s">
        <v>51</v>
      </c>
      <c r="G195" s="26" t="s">
        <v>51</v>
      </c>
      <c r="H195" s="26">
        <v>1</v>
      </c>
      <c r="I195" s="26">
        <v>1</v>
      </c>
      <c r="J195" s="26" t="s">
        <v>51</v>
      </c>
      <c r="K195" s="26" t="s">
        <v>51</v>
      </c>
      <c r="L195" s="26" t="s">
        <v>51</v>
      </c>
    </row>
    <row r="196" spans="2:26" x14ac:dyDescent="0.3">
      <c r="B196" s="158" t="s">
        <v>273</v>
      </c>
      <c r="C196" s="159"/>
      <c r="D196" s="159"/>
      <c r="E196" s="160"/>
      <c r="F196" s="160"/>
      <c r="G196" s="160"/>
      <c r="H196" s="160"/>
      <c r="I196" s="160"/>
      <c r="J196" s="160"/>
      <c r="K196" s="160"/>
      <c r="L196" s="161"/>
    </row>
    <row r="197" spans="2:26" ht="47.25" x14ac:dyDescent="0.3">
      <c r="B197" s="11" t="s">
        <v>5</v>
      </c>
      <c r="C197" s="20" t="s">
        <v>122</v>
      </c>
      <c r="D197" s="142" t="s">
        <v>23</v>
      </c>
      <c r="E197" s="18" t="s">
        <v>25</v>
      </c>
      <c r="F197" s="18" t="s">
        <v>25</v>
      </c>
      <c r="G197" s="18" t="s">
        <v>25</v>
      </c>
      <c r="H197" s="18" t="s">
        <v>25</v>
      </c>
      <c r="I197" s="18" t="s">
        <v>25</v>
      </c>
      <c r="J197" s="18" t="s">
        <v>25</v>
      </c>
      <c r="K197" s="18" t="s">
        <v>25</v>
      </c>
      <c r="L197" s="18" t="s">
        <v>25</v>
      </c>
    </row>
    <row r="198" spans="2:26" x14ac:dyDescent="0.3">
      <c r="B198" s="158" t="s">
        <v>274</v>
      </c>
      <c r="C198" s="159"/>
      <c r="D198" s="159"/>
      <c r="E198" s="159"/>
      <c r="F198" s="159"/>
      <c r="G198" s="159"/>
      <c r="H198" s="159"/>
      <c r="I198" s="159"/>
      <c r="J198" s="159"/>
      <c r="K198" s="159"/>
      <c r="L198" s="162"/>
    </row>
    <row r="199" spans="2:26" x14ac:dyDescent="0.3">
      <c r="B199" s="11" t="s">
        <v>5</v>
      </c>
      <c r="C199" s="20" t="s">
        <v>123</v>
      </c>
      <c r="D199" s="142" t="s">
        <v>23</v>
      </c>
      <c r="E199" s="18" t="s">
        <v>25</v>
      </c>
      <c r="F199" s="18" t="s">
        <v>25</v>
      </c>
      <c r="G199" s="18" t="s">
        <v>25</v>
      </c>
      <c r="H199" s="18" t="s">
        <v>25</v>
      </c>
      <c r="I199" s="18" t="s">
        <v>25</v>
      </c>
      <c r="J199" s="18" t="s">
        <v>25</v>
      </c>
      <c r="K199" s="18" t="s">
        <v>25</v>
      </c>
      <c r="L199" s="18" t="s">
        <v>25</v>
      </c>
    </row>
    <row r="200" spans="2:26" ht="31.5" x14ac:dyDescent="0.3">
      <c r="B200" s="11" t="s">
        <v>7</v>
      </c>
      <c r="C200" s="20" t="s">
        <v>414</v>
      </c>
      <c r="D200" s="142" t="s">
        <v>9</v>
      </c>
      <c r="E200" s="33">
        <v>1579977</v>
      </c>
      <c r="F200" s="33">
        <v>1579977</v>
      </c>
      <c r="G200" s="34">
        <v>1474726</v>
      </c>
      <c r="H200" s="34">
        <v>1480563</v>
      </c>
      <c r="I200" s="34">
        <v>1480563</v>
      </c>
      <c r="J200" s="34">
        <v>1480563</v>
      </c>
      <c r="K200" s="34">
        <v>1480563</v>
      </c>
      <c r="L200" s="34">
        <v>1480563</v>
      </c>
      <c r="Z200" s="137">
        <v>1480563</v>
      </c>
    </row>
    <row r="201" spans="2:26" x14ac:dyDescent="0.3">
      <c r="B201" s="150" t="s">
        <v>275</v>
      </c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</row>
    <row r="202" spans="2:26" x14ac:dyDescent="0.3">
      <c r="B202" s="11" t="s">
        <v>5</v>
      </c>
      <c r="C202" s="20" t="s">
        <v>124</v>
      </c>
      <c r="D202" s="142" t="s">
        <v>96</v>
      </c>
      <c r="E202" s="18" t="s">
        <v>455</v>
      </c>
      <c r="F202" s="18" t="s">
        <v>455</v>
      </c>
      <c r="G202" s="18" t="s">
        <v>82</v>
      </c>
      <c r="H202" s="18" t="s">
        <v>83</v>
      </c>
      <c r="I202" s="18" t="s">
        <v>84</v>
      </c>
      <c r="J202" s="18" t="s">
        <v>202</v>
      </c>
      <c r="K202" s="18" t="s">
        <v>203</v>
      </c>
      <c r="L202" s="18" t="s">
        <v>184</v>
      </c>
      <c r="N202" s="116" t="s">
        <v>886</v>
      </c>
    </row>
    <row r="203" spans="2:26" x14ac:dyDescent="0.3">
      <c r="B203" s="150" t="s">
        <v>276</v>
      </c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N203" s="116" t="s">
        <v>887</v>
      </c>
    </row>
    <row r="204" spans="2:26" ht="80.25" customHeight="1" x14ac:dyDescent="0.3">
      <c r="B204" s="11" t="s">
        <v>5</v>
      </c>
      <c r="C204" s="20" t="s">
        <v>140</v>
      </c>
      <c r="D204" s="142" t="s">
        <v>23</v>
      </c>
      <c r="E204" s="18" t="s">
        <v>454</v>
      </c>
      <c r="F204" s="18" t="s">
        <v>471</v>
      </c>
      <c r="G204" s="18" t="s">
        <v>237</v>
      </c>
      <c r="H204" s="18" t="s">
        <v>238</v>
      </c>
      <c r="I204" s="18" t="s">
        <v>239</v>
      </c>
      <c r="J204" s="18" t="s">
        <v>87</v>
      </c>
      <c r="K204" s="18" t="s">
        <v>240</v>
      </c>
      <c r="L204" s="18" t="s">
        <v>241</v>
      </c>
      <c r="N204" s="116" t="s">
        <v>888</v>
      </c>
    </row>
    <row r="205" spans="2:26" ht="39" customHeight="1" x14ac:dyDescent="0.3">
      <c r="B205" s="148" t="s">
        <v>815</v>
      </c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2" t="s">
        <v>814</v>
      </c>
    </row>
    <row r="206" spans="2:26" ht="13.5" customHeight="1" x14ac:dyDescent="0.3">
      <c r="B206" s="149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</row>
    <row r="207" spans="2:26" ht="10.5" customHeight="1" x14ac:dyDescent="0.3"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</row>
  </sheetData>
  <autoFilter ref="B15:L207"/>
  <mergeCells count="49">
    <mergeCell ref="B138:L138"/>
    <mergeCell ref="B140:L140"/>
    <mergeCell ref="B142:L142"/>
    <mergeCell ref="B109:L109"/>
    <mergeCell ref="B111:L111"/>
    <mergeCell ref="B101:L101"/>
    <mergeCell ref="B103:L103"/>
    <mergeCell ref="B105:L105"/>
    <mergeCell ref="B133:L133"/>
    <mergeCell ref="B135:L135"/>
    <mergeCell ref="B93:L93"/>
    <mergeCell ref="B99:L99"/>
    <mergeCell ref="B11:K11"/>
    <mergeCell ref="B13:B14"/>
    <mergeCell ref="C13:C14"/>
    <mergeCell ref="D13:D14"/>
    <mergeCell ref="E13:L13"/>
    <mergeCell ref="B190:L190"/>
    <mergeCell ref="B193:L193"/>
    <mergeCell ref="B156:L156"/>
    <mergeCell ref="B162:L162"/>
    <mergeCell ref="B16:L16"/>
    <mergeCell ref="B31:L31"/>
    <mergeCell ref="B116:L116"/>
    <mergeCell ref="B126:L126"/>
    <mergeCell ref="B83:L83"/>
    <mergeCell ref="B85:L85"/>
    <mergeCell ref="B89:L89"/>
    <mergeCell ref="B91:L91"/>
    <mergeCell ref="B95:L95"/>
    <mergeCell ref="B159:L159"/>
    <mergeCell ref="B130:L130"/>
    <mergeCell ref="B149:L149"/>
    <mergeCell ref="B177:L177"/>
    <mergeCell ref="B179:L179"/>
    <mergeCell ref="O60:U60"/>
    <mergeCell ref="O65:U65"/>
    <mergeCell ref="B205:L207"/>
    <mergeCell ref="B151:L151"/>
    <mergeCell ref="B175:L175"/>
    <mergeCell ref="B181:L181"/>
    <mergeCell ref="B196:L196"/>
    <mergeCell ref="B198:L198"/>
    <mergeCell ref="B201:L201"/>
    <mergeCell ref="B203:L203"/>
    <mergeCell ref="B166:L166"/>
    <mergeCell ref="B170:L170"/>
    <mergeCell ref="B186:L186"/>
    <mergeCell ref="B188:L188"/>
  </mergeCells>
  <pageMargins left="0.9055118110236221" right="0.15748031496062992" top="0.49" bottom="0.15748031496062992" header="0.31496062992125984" footer="0.17"/>
  <pageSetup paperSize="9" scale="48" fitToHeight="0" orientation="landscape" r:id="rId1"/>
  <headerFooter differentFirst="1" alignWithMargins="0">
    <oddHeader>&amp;C&amp;P</oddHeader>
  </headerFooter>
  <rowBreaks count="6" manualBreakCount="6">
    <brk id="40" max="16" man="1"/>
    <brk id="66" max="16" man="1"/>
    <brk id="100" max="16" man="1"/>
    <brk id="128" max="16" man="1"/>
    <brk id="163" max="16" man="1"/>
    <brk id="19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00"/>
  <sheetViews>
    <sheetView view="pageBreakPreview" topLeftCell="A190" zoomScale="80" zoomScaleNormal="80" zoomScaleSheetLayoutView="80" workbookViewId="0">
      <selection activeCell="C176" sqref="C176"/>
    </sheetView>
  </sheetViews>
  <sheetFormatPr defaultRowHeight="15.75" outlineLevelRow="1" x14ac:dyDescent="0.25"/>
  <cols>
    <col min="1" max="1" width="1.28515625" style="2" customWidth="1"/>
    <col min="2" max="2" width="5.7109375" style="2" customWidth="1"/>
    <col min="3" max="3" width="81.5703125" style="2" customWidth="1"/>
    <col min="4" max="4" width="42" style="2" customWidth="1"/>
    <col min="5" max="6" width="20.5703125" style="19" customWidth="1"/>
    <col min="7" max="12" width="20.7109375" style="9" customWidth="1"/>
    <col min="13" max="13" width="20.85546875" style="2" customWidth="1"/>
    <col min="14" max="14" width="11.85546875" style="2" bestFit="1" customWidth="1"/>
    <col min="15" max="15" width="15.28515625" style="2" customWidth="1"/>
    <col min="16" max="16384" width="9.140625" style="2"/>
  </cols>
  <sheetData>
    <row r="1" spans="2:16" x14ac:dyDescent="0.25">
      <c r="I1" s="43" t="s">
        <v>539</v>
      </c>
    </row>
    <row r="2" spans="2:16" x14ac:dyDescent="0.25">
      <c r="I2" s="43" t="s">
        <v>536</v>
      </c>
    </row>
    <row r="3" spans="2:16" x14ac:dyDescent="0.25">
      <c r="I3" s="43" t="s">
        <v>537</v>
      </c>
    </row>
    <row r="4" spans="2:16" x14ac:dyDescent="0.25">
      <c r="I4" s="43" t="s">
        <v>538</v>
      </c>
    </row>
    <row r="5" spans="2:16" x14ac:dyDescent="0.25">
      <c r="H5" s="12"/>
      <c r="J5" s="12"/>
      <c r="K5" s="12"/>
      <c r="L5" s="12"/>
    </row>
    <row r="6" spans="2:16" x14ac:dyDescent="0.25">
      <c r="I6" s="13" t="s">
        <v>413</v>
      </c>
      <c r="M6" s="9"/>
      <c r="N6" s="9"/>
      <c r="O6" s="9"/>
      <c r="P6" s="9"/>
    </row>
    <row r="7" spans="2:16" x14ac:dyDescent="0.25">
      <c r="I7" s="13" t="s">
        <v>125</v>
      </c>
      <c r="K7" s="12"/>
      <c r="L7" s="12"/>
    </row>
    <row r="8" spans="2:16" x14ac:dyDescent="0.25">
      <c r="B8" s="14"/>
      <c r="C8" s="14"/>
      <c r="D8" s="14"/>
      <c r="E8" s="12"/>
      <c r="F8" s="12"/>
      <c r="I8" s="13" t="s">
        <v>243</v>
      </c>
      <c r="K8" s="12"/>
      <c r="L8" s="12"/>
    </row>
    <row r="9" spans="2:16" x14ac:dyDescent="0.25">
      <c r="B9" s="14"/>
      <c r="C9" s="14"/>
      <c r="D9" s="14"/>
      <c r="E9" s="12"/>
      <c r="F9" s="12"/>
      <c r="G9" s="12"/>
      <c r="H9" s="12"/>
      <c r="I9" s="12"/>
      <c r="J9" s="12"/>
      <c r="K9" s="12"/>
      <c r="L9" s="12"/>
    </row>
    <row r="11" spans="2:16" x14ac:dyDescent="0.25">
      <c r="B11" s="163" t="s">
        <v>244</v>
      </c>
      <c r="C11" s="163"/>
      <c r="D11" s="163"/>
      <c r="E11" s="163"/>
      <c r="F11" s="163"/>
      <c r="G11" s="164"/>
      <c r="H11" s="164"/>
      <c r="I11" s="164"/>
      <c r="J11" s="164"/>
      <c r="K11" s="164"/>
      <c r="L11" s="39"/>
    </row>
    <row r="12" spans="2:16" x14ac:dyDescent="0.25">
      <c r="B12" s="1"/>
      <c r="C12" s="1"/>
      <c r="D12" s="1"/>
      <c r="E12" s="39"/>
      <c r="F12" s="39"/>
    </row>
    <row r="13" spans="2:16" x14ac:dyDescent="0.25">
      <c r="B13" s="150" t="s">
        <v>0</v>
      </c>
      <c r="C13" s="150" t="s">
        <v>1</v>
      </c>
      <c r="D13" s="150" t="s">
        <v>2</v>
      </c>
      <c r="E13" s="158" t="s">
        <v>419</v>
      </c>
      <c r="F13" s="159"/>
      <c r="G13" s="159"/>
      <c r="H13" s="159"/>
      <c r="I13" s="159"/>
      <c r="J13" s="159"/>
      <c r="K13" s="159"/>
      <c r="L13" s="162"/>
    </row>
    <row r="14" spans="2:16" x14ac:dyDescent="0.25">
      <c r="B14" s="150"/>
      <c r="C14" s="150"/>
      <c r="D14" s="150"/>
      <c r="E14" s="18" t="s">
        <v>418</v>
      </c>
      <c r="F14" s="18" t="s">
        <v>470</v>
      </c>
      <c r="G14" s="10" t="s">
        <v>3</v>
      </c>
      <c r="H14" s="10" t="s">
        <v>4</v>
      </c>
      <c r="I14" s="10" t="s">
        <v>179</v>
      </c>
      <c r="J14" s="10" t="s">
        <v>180</v>
      </c>
      <c r="K14" s="10" t="s">
        <v>181</v>
      </c>
      <c r="L14" s="10" t="s">
        <v>242</v>
      </c>
    </row>
    <row r="15" spans="2:16" x14ac:dyDescent="0.25">
      <c r="B15" s="15">
        <v>1</v>
      </c>
      <c r="C15" s="15">
        <v>2</v>
      </c>
      <c r="D15" s="15">
        <v>3</v>
      </c>
      <c r="E15" s="16" t="s">
        <v>15</v>
      </c>
      <c r="F15" s="16" t="s">
        <v>18</v>
      </c>
      <c r="G15" s="16" t="s">
        <v>22</v>
      </c>
      <c r="H15" s="16" t="s">
        <v>392</v>
      </c>
      <c r="I15" s="16" t="s">
        <v>14</v>
      </c>
      <c r="J15" s="16" t="s">
        <v>26</v>
      </c>
      <c r="K15" s="16" t="s">
        <v>27</v>
      </c>
      <c r="L15" s="16" t="s">
        <v>30</v>
      </c>
    </row>
    <row r="16" spans="2:16" outlineLevel="1" x14ac:dyDescent="0.25">
      <c r="B16" s="150" t="s">
        <v>256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</row>
    <row r="17" spans="2:13" outlineLevel="1" x14ac:dyDescent="0.25">
      <c r="B17" s="40">
        <v>1</v>
      </c>
      <c r="C17" s="20" t="s">
        <v>12</v>
      </c>
      <c r="D17" s="40" t="s">
        <v>13</v>
      </c>
      <c r="E17" s="18" t="s">
        <v>338</v>
      </c>
      <c r="F17" s="18" t="s">
        <v>476</v>
      </c>
      <c r="G17" s="21" t="s">
        <v>372</v>
      </c>
      <c r="H17" s="21" t="s">
        <v>360</v>
      </c>
      <c r="I17" s="21" t="s">
        <v>373</v>
      </c>
      <c r="J17" s="21" t="s">
        <v>374</v>
      </c>
      <c r="K17" s="21" t="s">
        <v>375</v>
      </c>
      <c r="L17" s="21" t="s">
        <v>281</v>
      </c>
    </row>
    <row r="18" spans="2:13" outlineLevel="1" x14ac:dyDescent="0.25">
      <c r="B18" s="40">
        <v>2</v>
      </c>
      <c r="C18" s="20" t="s">
        <v>33</v>
      </c>
      <c r="D18" s="40" t="s">
        <v>34</v>
      </c>
      <c r="E18" s="18" t="s">
        <v>425</v>
      </c>
      <c r="F18" s="18" t="s">
        <v>475</v>
      </c>
      <c r="G18" s="18" t="s">
        <v>287</v>
      </c>
      <c r="H18" s="18" t="s">
        <v>288</v>
      </c>
      <c r="I18" s="18" t="s">
        <v>277</v>
      </c>
      <c r="J18" s="18" t="s">
        <v>278</v>
      </c>
      <c r="K18" s="18" t="s">
        <v>279</v>
      </c>
      <c r="L18" s="18" t="s">
        <v>280</v>
      </c>
    </row>
    <row r="19" spans="2:13" outlineLevel="1" x14ac:dyDescent="0.25">
      <c r="B19" s="40">
        <v>3</v>
      </c>
      <c r="C19" s="20" t="s">
        <v>35</v>
      </c>
      <c r="D19" s="40" t="s">
        <v>36</v>
      </c>
      <c r="E19" s="18" t="s">
        <v>426</v>
      </c>
      <c r="F19" s="18" t="s">
        <v>458</v>
      </c>
      <c r="G19" s="18" t="s">
        <v>376</v>
      </c>
      <c r="H19" s="18" t="s">
        <v>377</v>
      </c>
      <c r="I19" s="18" t="s">
        <v>378</v>
      </c>
      <c r="J19" s="18" t="s">
        <v>379</v>
      </c>
      <c r="K19" s="18" t="s">
        <v>380</v>
      </c>
      <c r="L19" s="18" t="s">
        <v>38</v>
      </c>
    </row>
    <row r="20" spans="2:13" outlineLevel="1" x14ac:dyDescent="0.25">
      <c r="B20" s="40">
        <v>4</v>
      </c>
      <c r="C20" s="20" t="s">
        <v>41</v>
      </c>
      <c r="D20" s="40" t="s">
        <v>34</v>
      </c>
      <c r="E20" s="18" t="s">
        <v>427</v>
      </c>
      <c r="F20" s="18" t="s">
        <v>477</v>
      </c>
      <c r="G20" s="18" t="s">
        <v>289</v>
      </c>
      <c r="H20" s="18" t="s">
        <v>290</v>
      </c>
      <c r="I20" s="18" t="s">
        <v>291</v>
      </c>
      <c r="J20" s="18" t="s">
        <v>292</v>
      </c>
      <c r="K20" s="18" t="s">
        <v>293</v>
      </c>
      <c r="L20" s="18" t="s">
        <v>294</v>
      </c>
    </row>
    <row r="21" spans="2:13" outlineLevel="1" x14ac:dyDescent="0.25">
      <c r="B21" s="40">
        <v>5</v>
      </c>
      <c r="C21" s="20" t="s">
        <v>43</v>
      </c>
      <c r="D21" s="40" t="s">
        <v>34</v>
      </c>
      <c r="E21" s="18" t="s">
        <v>428</v>
      </c>
      <c r="F21" s="18" t="s">
        <v>456</v>
      </c>
      <c r="G21" s="18" t="s">
        <v>160</v>
      </c>
      <c r="H21" s="18" t="s">
        <v>161</v>
      </c>
      <c r="I21" s="18" t="s">
        <v>188</v>
      </c>
      <c r="J21" s="18" t="s">
        <v>189</v>
      </c>
      <c r="K21" s="18" t="s">
        <v>190</v>
      </c>
      <c r="L21" s="18" t="s">
        <v>246</v>
      </c>
    </row>
    <row r="22" spans="2:13" outlineLevel="1" x14ac:dyDescent="0.25">
      <c r="B22" s="40">
        <v>6</v>
      </c>
      <c r="C22" s="20" t="s">
        <v>19</v>
      </c>
      <c r="D22" s="40" t="s">
        <v>20</v>
      </c>
      <c r="E22" s="18" t="s">
        <v>421</v>
      </c>
      <c r="F22" s="18" t="s">
        <v>21</v>
      </c>
      <c r="G22" s="18" t="s">
        <v>214</v>
      </c>
      <c r="H22" s="18" t="s">
        <v>282</v>
      </c>
      <c r="I22" s="18" t="s">
        <v>283</v>
      </c>
      <c r="J22" s="18" t="s">
        <v>284</v>
      </c>
      <c r="K22" s="18" t="s">
        <v>285</v>
      </c>
      <c r="L22" s="18" t="s">
        <v>286</v>
      </c>
    </row>
    <row r="23" spans="2:13" outlineLevel="1" x14ac:dyDescent="0.25">
      <c r="B23" s="40">
        <v>7</v>
      </c>
      <c r="C23" s="20" t="s">
        <v>8</v>
      </c>
      <c r="D23" s="40" t="s">
        <v>9</v>
      </c>
      <c r="E23" s="18" t="s">
        <v>255</v>
      </c>
      <c r="F23" s="18" t="s">
        <v>457</v>
      </c>
      <c r="G23" s="18" t="s">
        <v>10</v>
      </c>
      <c r="H23" s="18" t="s">
        <v>11</v>
      </c>
      <c r="I23" s="18" t="s">
        <v>182</v>
      </c>
      <c r="J23" s="18" t="s">
        <v>183</v>
      </c>
      <c r="K23" s="18" t="s">
        <v>184</v>
      </c>
      <c r="L23" s="18" t="s">
        <v>203</v>
      </c>
    </row>
    <row r="24" spans="2:13" outlineLevel="1" x14ac:dyDescent="0.25">
      <c r="B24" s="40">
        <v>8</v>
      </c>
      <c r="C24" s="20" t="s">
        <v>16</v>
      </c>
      <c r="D24" s="40" t="s">
        <v>17</v>
      </c>
      <c r="E24" s="18" t="s">
        <v>420</v>
      </c>
      <c r="F24" s="18" t="s">
        <v>514</v>
      </c>
      <c r="G24" s="18" t="s">
        <v>168</v>
      </c>
      <c r="H24" s="18" t="s">
        <v>168</v>
      </c>
      <c r="I24" s="18" t="s">
        <v>185</v>
      </c>
      <c r="J24" s="18" t="s">
        <v>186</v>
      </c>
      <c r="K24" s="18" t="s">
        <v>187</v>
      </c>
      <c r="L24" s="18" t="s">
        <v>245</v>
      </c>
    </row>
    <row r="25" spans="2:13" ht="78.75" outlineLevel="1" x14ac:dyDescent="0.25">
      <c r="B25" s="40">
        <v>9</v>
      </c>
      <c r="C25" s="20" t="s">
        <v>520</v>
      </c>
      <c r="D25" s="40" t="s">
        <v>23</v>
      </c>
      <c r="E25" s="18" t="s">
        <v>422</v>
      </c>
      <c r="F25" s="18" t="s">
        <v>24</v>
      </c>
      <c r="G25" s="18" t="s">
        <v>24</v>
      </c>
      <c r="H25" s="18" t="s">
        <v>24</v>
      </c>
      <c r="I25" s="18" t="s">
        <v>24</v>
      </c>
      <c r="J25" s="18" t="s">
        <v>24</v>
      </c>
      <c r="K25" s="18" t="s">
        <v>24</v>
      </c>
      <c r="L25" s="18" t="s">
        <v>24</v>
      </c>
    </row>
    <row r="26" spans="2:13" ht="63" outlineLevel="1" x14ac:dyDescent="0.25">
      <c r="B26" s="40">
        <v>10</v>
      </c>
      <c r="C26" s="20" t="s">
        <v>521</v>
      </c>
      <c r="D26" s="40" t="s">
        <v>23</v>
      </c>
      <c r="E26" s="18" t="s">
        <v>423</v>
      </c>
      <c r="F26" s="18" t="s">
        <v>25</v>
      </c>
      <c r="G26" s="18" t="s">
        <v>25</v>
      </c>
      <c r="H26" s="18" t="s">
        <v>25</v>
      </c>
      <c r="I26" s="18" t="s">
        <v>25</v>
      </c>
      <c r="J26" s="18" t="s">
        <v>25</v>
      </c>
      <c r="K26" s="18" t="s">
        <v>25</v>
      </c>
      <c r="L26" s="18" t="s">
        <v>25</v>
      </c>
    </row>
    <row r="27" spans="2:13" ht="63" outlineLevel="1" x14ac:dyDescent="0.25">
      <c r="B27" s="40">
        <v>11</v>
      </c>
      <c r="C27" s="20" t="s">
        <v>522</v>
      </c>
      <c r="D27" s="40" t="s">
        <v>23</v>
      </c>
      <c r="E27" s="18" t="s">
        <v>252</v>
      </c>
      <c r="F27" s="18" t="s">
        <v>25</v>
      </c>
      <c r="G27" s="18" t="s">
        <v>25</v>
      </c>
      <c r="H27" s="18" t="s">
        <v>25</v>
      </c>
      <c r="I27" s="18" t="s">
        <v>25</v>
      </c>
      <c r="J27" s="18" t="s">
        <v>25</v>
      </c>
      <c r="K27" s="18" t="s">
        <v>25</v>
      </c>
      <c r="L27" s="18" t="s">
        <v>25</v>
      </c>
    </row>
    <row r="28" spans="2:13" outlineLevel="1" x14ac:dyDescent="0.25">
      <c r="B28" s="40">
        <v>12</v>
      </c>
      <c r="C28" s="20" t="s">
        <v>310</v>
      </c>
      <c r="D28" s="40" t="s">
        <v>28</v>
      </c>
      <c r="E28" s="18" t="s">
        <v>424</v>
      </c>
      <c r="F28" s="18" t="s">
        <v>424</v>
      </c>
      <c r="G28" s="18" t="s">
        <v>359</v>
      </c>
      <c r="H28" s="18" t="s">
        <v>360</v>
      </c>
      <c r="I28" s="18" t="s">
        <v>361</v>
      </c>
      <c r="J28" s="18" t="s">
        <v>362</v>
      </c>
      <c r="K28" s="18" t="s">
        <v>363</v>
      </c>
      <c r="L28" s="18" t="s">
        <v>364</v>
      </c>
    </row>
    <row r="29" spans="2:13" ht="31.5" outlineLevel="1" x14ac:dyDescent="0.25">
      <c r="B29" s="40">
        <v>13</v>
      </c>
      <c r="C29" s="44" t="s">
        <v>305</v>
      </c>
      <c r="D29" s="45" t="s">
        <v>23</v>
      </c>
      <c r="E29" s="46" t="s">
        <v>325</v>
      </c>
      <c r="F29" s="46" t="s">
        <v>325</v>
      </c>
      <c r="G29" s="46" t="s">
        <v>312</v>
      </c>
      <c r="H29" s="46" t="s">
        <v>313</v>
      </c>
      <c r="I29" s="46" t="s">
        <v>314</v>
      </c>
      <c r="J29" s="46" t="s">
        <v>315</v>
      </c>
      <c r="K29" s="46" t="s">
        <v>316</v>
      </c>
      <c r="L29" s="46" t="s">
        <v>66</v>
      </c>
      <c r="M29" s="65" t="s">
        <v>700</v>
      </c>
    </row>
    <row r="30" spans="2:13" outlineLevel="1" x14ac:dyDescent="0.25">
      <c r="B30" s="42">
        <v>14</v>
      </c>
      <c r="C30" s="76" t="s">
        <v>589</v>
      </c>
      <c r="D30" s="87" t="s">
        <v>587</v>
      </c>
      <c r="E30" s="77" t="s">
        <v>588</v>
      </c>
      <c r="F30" s="77" t="s">
        <v>588</v>
      </c>
      <c r="G30" s="77" t="s">
        <v>658</v>
      </c>
      <c r="H30" s="77" t="s">
        <v>659</v>
      </c>
      <c r="I30" s="77">
        <v>1.139</v>
      </c>
      <c r="J30" s="77">
        <v>1.206</v>
      </c>
      <c r="K30" s="77">
        <v>1.4059999999999999</v>
      </c>
      <c r="L30" s="77">
        <v>1.6419999999999999</v>
      </c>
      <c r="M30" s="57" t="s">
        <v>701</v>
      </c>
    </row>
    <row r="31" spans="2:13" outlineLevel="1" x14ac:dyDescent="0.25">
      <c r="B31" s="150" t="s">
        <v>257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</row>
    <row r="32" spans="2:13" ht="47.25" outlineLevel="1" x14ac:dyDescent="0.25">
      <c r="B32" s="40" t="s">
        <v>5</v>
      </c>
      <c r="C32" s="20" t="s">
        <v>145</v>
      </c>
      <c r="D32" s="40" t="s">
        <v>23</v>
      </c>
      <c r="E32" s="18" t="s">
        <v>44</v>
      </c>
      <c r="F32" s="18" t="s">
        <v>459</v>
      </c>
      <c r="G32" s="18" t="s">
        <v>152</v>
      </c>
      <c r="H32" s="18" t="s">
        <v>66</v>
      </c>
      <c r="I32" s="18" t="s">
        <v>66</v>
      </c>
      <c r="J32" s="18" t="s">
        <v>66</v>
      </c>
      <c r="K32" s="18" t="s">
        <v>66</v>
      </c>
      <c r="L32" s="18" t="s">
        <v>66</v>
      </c>
    </row>
    <row r="33" spans="2:12" outlineLevel="1" x14ac:dyDescent="0.25">
      <c r="B33" s="40" t="s">
        <v>7</v>
      </c>
      <c r="C33" s="20" t="s">
        <v>45</v>
      </c>
      <c r="D33" s="40" t="s">
        <v>23</v>
      </c>
      <c r="E33" s="18" t="s">
        <v>162</v>
      </c>
      <c r="F33" s="18" t="s">
        <v>478</v>
      </c>
      <c r="G33" s="18" t="s">
        <v>47</v>
      </c>
      <c r="H33" s="18" t="s">
        <v>48</v>
      </c>
      <c r="I33" s="18" t="s">
        <v>192</v>
      </c>
      <c r="J33" s="18" t="s">
        <v>193</v>
      </c>
      <c r="K33" s="18" t="s">
        <v>194</v>
      </c>
      <c r="L33" s="18" t="s">
        <v>197</v>
      </c>
    </row>
    <row r="34" spans="2:12" outlineLevel="1" x14ac:dyDescent="0.25">
      <c r="B34" s="40" t="s">
        <v>11</v>
      </c>
      <c r="C34" s="20" t="s">
        <v>534</v>
      </c>
      <c r="D34" s="40" t="s">
        <v>23</v>
      </c>
      <c r="E34" s="18" t="s">
        <v>429</v>
      </c>
      <c r="F34" s="18" t="s">
        <v>460</v>
      </c>
      <c r="G34" s="18" t="s">
        <v>164</v>
      </c>
      <c r="H34" s="18" t="s">
        <v>165</v>
      </c>
      <c r="I34" s="18" t="s">
        <v>195</v>
      </c>
      <c r="J34" s="18" t="s">
        <v>196</v>
      </c>
      <c r="K34" s="18" t="s">
        <v>201</v>
      </c>
      <c r="L34" s="18" t="s">
        <v>247</v>
      </c>
    </row>
    <row r="35" spans="2:12" ht="31.5" outlineLevel="1" x14ac:dyDescent="0.25">
      <c r="B35" s="40" t="s">
        <v>15</v>
      </c>
      <c r="C35" s="20" t="s">
        <v>49</v>
      </c>
      <c r="D35" s="40" t="s">
        <v>23</v>
      </c>
      <c r="E35" s="18" t="s">
        <v>430</v>
      </c>
      <c r="F35" s="18" t="s">
        <v>472</v>
      </c>
      <c r="G35" s="18" t="s">
        <v>295</v>
      </c>
      <c r="H35" s="18" t="s">
        <v>296</v>
      </c>
      <c r="I35" s="18" t="s">
        <v>297</v>
      </c>
      <c r="J35" s="18" t="s">
        <v>298</v>
      </c>
      <c r="K35" s="18" t="s">
        <v>299</v>
      </c>
      <c r="L35" s="18" t="s">
        <v>300</v>
      </c>
    </row>
    <row r="36" spans="2:12" ht="31.5" outlineLevel="1" x14ac:dyDescent="0.25">
      <c r="B36" s="40" t="s">
        <v>18</v>
      </c>
      <c r="C36" s="20" t="s">
        <v>54</v>
      </c>
      <c r="D36" s="40" t="s">
        <v>23</v>
      </c>
      <c r="E36" s="18" t="s">
        <v>431</v>
      </c>
      <c r="F36" s="18" t="s">
        <v>473</v>
      </c>
      <c r="G36" s="18" t="s">
        <v>395</v>
      </c>
      <c r="H36" s="18" t="s">
        <v>396</v>
      </c>
      <c r="I36" s="18" t="s">
        <v>396</v>
      </c>
      <c r="J36" s="18" t="s">
        <v>396</v>
      </c>
      <c r="K36" s="18" t="s">
        <v>396</v>
      </c>
      <c r="L36" s="18" t="s">
        <v>396</v>
      </c>
    </row>
    <row r="37" spans="2:12" ht="31.5" outlineLevel="1" x14ac:dyDescent="0.25">
      <c r="B37" s="40" t="s">
        <v>22</v>
      </c>
      <c r="C37" s="20" t="s">
        <v>57</v>
      </c>
      <c r="D37" s="40" t="s">
        <v>23</v>
      </c>
      <c r="E37" s="18" t="s">
        <v>432</v>
      </c>
      <c r="F37" s="18" t="s">
        <v>479</v>
      </c>
      <c r="G37" s="18" t="s">
        <v>397</v>
      </c>
      <c r="H37" s="18" t="s">
        <v>398</v>
      </c>
      <c r="I37" s="18" t="s">
        <v>395</v>
      </c>
      <c r="J37" s="18" t="s">
        <v>396</v>
      </c>
      <c r="K37" s="18" t="s">
        <v>396</v>
      </c>
      <c r="L37" s="18" t="s">
        <v>396</v>
      </c>
    </row>
    <row r="38" spans="2:12" outlineLevel="1" x14ac:dyDescent="0.25">
      <c r="B38" s="40" t="s">
        <v>392</v>
      </c>
      <c r="C38" s="20" t="s">
        <v>58</v>
      </c>
      <c r="D38" s="40" t="s">
        <v>23</v>
      </c>
      <c r="E38" s="18" t="s">
        <v>433</v>
      </c>
      <c r="F38" s="18" t="s">
        <v>401</v>
      </c>
      <c r="G38" s="18" t="s">
        <v>399</v>
      </c>
      <c r="H38" s="18" t="s">
        <v>400</v>
      </c>
      <c r="I38" s="18" t="s">
        <v>400</v>
      </c>
      <c r="J38" s="18" t="s">
        <v>400</v>
      </c>
      <c r="K38" s="18" t="s">
        <v>400</v>
      </c>
      <c r="L38" s="18" t="s">
        <v>400</v>
      </c>
    </row>
    <row r="39" spans="2:12" outlineLevel="1" x14ac:dyDescent="0.25">
      <c r="B39" s="40" t="s">
        <v>14</v>
      </c>
      <c r="C39" s="20" t="s">
        <v>59</v>
      </c>
      <c r="D39" s="40" t="s">
        <v>23</v>
      </c>
      <c r="E39" s="18" t="s">
        <v>433</v>
      </c>
      <c r="F39" s="18" t="s">
        <v>480</v>
      </c>
      <c r="G39" s="18" t="s">
        <v>401</v>
      </c>
      <c r="H39" s="18" t="s">
        <v>399</v>
      </c>
      <c r="I39" s="18" t="s">
        <v>400</v>
      </c>
      <c r="J39" s="18" t="s">
        <v>400</v>
      </c>
      <c r="K39" s="18" t="s">
        <v>400</v>
      </c>
      <c r="L39" s="18" t="s">
        <v>400</v>
      </c>
    </row>
    <row r="40" spans="2:12" outlineLevel="1" x14ac:dyDescent="0.25">
      <c r="B40" s="40" t="s">
        <v>26</v>
      </c>
      <c r="C40" s="20" t="s">
        <v>371</v>
      </c>
      <c r="D40" s="40" t="s">
        <v>23</v>
      </c>
      <c r="E40" s="18" t="s">
        <v>501</v>
      </c>
      <c r="F40" s="18" t="s">
        <v>11</v>
      </c>
      <c r="G40" s="18" t="s">
        <v>402</v>
      </c>
      <c r="H40" s="18" t="s">
        <v>403</v>
      </c>
      <c r="I40" s="18" t="s">
        <v>361</v>
      </c>
      <c r="J40" s="18" t="s">
        <v>404</v>
      </c>
      <c r="K40" s="18" t="s">
        <v>405</v>
      </c>
      <c r="L40" s="18" t="s">
        <v>406</v>
      </c>
    </row>
    <row r="41" spans="2:12" outlineLevel="1" x14ac:dyDescent="0.25">
      <c r="B41" s="40" t="s">
        <v>27</v>
      </c>
      <c r="C41" s="20" t="s">
        <v>63</v>
      </c>
      <c r="D41" s="40" t="s">
        <v>23</v>
      </c>
      <c r="E41" s="18" t="s">
        <v>434</v>
      </c>
      <c r="F41" s="18" t="s">
        <v>461</v>
      </c>
      <c r="G41" s="18" t="s">
        <v>72</v>
      </c>
      <c r="H41" s="18" t="s">
        <v>56</v>
      </c>
      <c r="I41" s="18" t="s">
        <v>56</v>
      </c>
      <c r="J41" s="18" t="s">
        <v>56</v>
      </c>
      <c r="K41" s="18" t="s">
        <v>56</v>
      </c>
      <c r="L41" s="18" t="s">
        <v>56</v>
      </c>
    </row>
    <row r="42" spans="2:12" outlineLevel="1" x14ac:dyDescent="0.25">
      <c r="B42" s="40" t="s">
        <v>30</v>
      </c>
      <c r="C42" s="20" t="s">
        <v>311</v>
      </c>
      <c r="D42" s="40" t="s">
        <v>20</v>
      </c>
      <c r="E42" s="18" t="s">
        <v>495</v>
      </c>
      <c r="F42" s="18" t="s">
        <v>496</v>
      </c>
      <c r="G42" s="21" t="s">
        <v>357</v>
      </c>
      <c r="H42" s="36">
        <v>31</v>
      </c>
      <c r="I42" s="36" t="s">
        <v>317</v>
      </c>
      <c r="J42" s="36" t="s">
        <v>318</v>
      </c>
      <c r="K42" s="36" t="s">
        <v>319</v>
      </c>
      <c r="L42" s="36" t="s">
        <v>320</v>
      </c>
    </row>
    <row r="43" spans="2:12" ht="110.25" outlineLevel="1" x14ac:dyDescent="0.25">
      <c r="B43" s="40" t="s">
        <v>32</v>
      </c>
      <c r="C43" s="22" t="s">
        <v>535</v>
      </c>
      <c r="D43" s="40" t="s">
        <v>23</v>
      </c>
      <c r="E43" s="18" t="s">
        <v>435</v>
      </c>
      <c r="F43" s="18" t="s">
        <v>453</v>
      </c>
      <c r="G43" s="18" t="s">
        <v>166</v>
      </c>
      <c r="H43" s="18" t="s">
        <v>167</v>
      </c>
      <c r="I43" s="18" t="s">
        <v>167</v>
      </c>
      <c r="J43" s="18" t="s">
        <v>167</v>
      </c>
      <c r="K43" s="18" t="s">
        <v>167</v>
      </c>
      <c r="L43" s="18" t="s">
        <v>167</v>
      </c>
    </row>
    <row r="44" spans="2:12" ht="78.75" outlineLevel="1" x14ac:dyDescent="0.25">
      <c r="B44" s="40" t="s">
        <v>29</v>
      </c>
      <c r="C44" s="22" t="s">
        <v>75</v>
      </c>
      <c r="D44" s="40" t="s">
        <v>23</v>
      </c>
      <c r="E44" s="18" t="s">
        <v>55</v>
      </c>
      <c r="F44" s="18" t="s">
        <v>76</v>
      </c>
      <c r="G44" s="18" t="s">
        <v>55</v>
      </c>
      <c r="H44" s="18" t="s">
        <v>25</v>
      </c>
      <c r="I44" s="18" t="s">
        <v>25</v>
      </c>
      <c r="J44" s="18" t="s">
        <v>25</v>
      </c>
      <c r="K44" s="18" t="s">
        <v>25</v>
      </c>
      <c r="L44" s="18" t="s">
        <v>25</v>
      </c>
    </row>
    <row r="45" spans="2:12" ht="31.5" outlineLevel="1" x14ac:dyDescent="0.25">
      <c r="B45" s="40" t="s">
        <v>39</v>
      </c>
      <c r="C45" s="22" t="s">
        <v>130</v>
      </c>
      <c r="D45" s="40" t="s">
        <v>23</v>
      </c>
      <c r="E45" s="18" t="s">
        <v>436</v>
      </c>
      <c r="F45" s="18" t="s">
        <v>91</v>
      </c>
      <c r="G45" s="18" t="s">
        <v>66</v>
      </c>
      <c r="H45" s="18" t="s">
        <v>71</v>
      </c>
      <c r="I45" s="18" t="s">
        <v>198</v>
      </c>
      <c r="J45" s="18" t="s">
        <v>199</v>
      </c>
      <c r="K45" s="18" t="s">
        <v>200</v>
      </c>
      <c r="L45" s="18" t="s">
        <v>200</v>
      </c>
    </row>
    <row r="46" spans="2:12" ht="31.5" outlineLevel="1" x14ac:dyDescent="0.25">
      <c r="B46" s="40" t="s">
        <v>40</v>
      </c>
      <c r="C46" s="20" t="s">
        <v>85</v>
      </c>
      <c r="D46" s="40" t="s">
        <v>23</v>
      </c>
      <c r="E46" s="18" t="s">
        <v>437</v>
      </c>
      <c r="F46" s="18" t="s">
        <v>239</v>
      </c>
      <c r="G46" s="18" t="s">
        <v>87</v>
      </c>
      <c r="H46" s="18" t="s">
        <v>44</v>
      </c>
      <c r="I46" s="18" t="s">
        <v>138</v>
      </c>
      <c r="J46" s="18" t="s">
        <v>204</v>
      </c>
      <c r="K46" s="18" t="s">
        <v>103</v>
      </c>
      <c r="L46" s="18" t="s">
        <v>64</v>
      </c>
    </row>
    <row r="47" spans="2:12" ht="31.5" outlineLevel="1" x14ac:dyDescent="0.25">
      <c r="B47" s="40" t="s">
        <v>42</v>
      </c>
      <c r="C47" s="20" t="s">
        <v>88</v>
      </c>
      <c r="D47" s="40" t="s">
        <v>23</v>
      </c>
      <c r="E47" s="18" t="s">
        <v>438</v>
      </c>
      <c r="F47" s="18" t="s">
        <v>462</v>
      </c>
      <c r="G47" s="18" t="s">
        <v>93</v>
      </c>
      <c r="H47" s="18" t="s">
        <v>162</v>
      </c>
      <c r="I47" s="18" t="s">
        <v>205</v>
      </c>
      <c r="J47" s="18" t="s">
        <v>206</v>
      </c>
      <c r="K47" s="18" t="s">
        <v>207</v>
      </c>
      <c r="L47" s="18" t="s">
        <v>52</v>
      </c>
    </row>
    <row r="48" spans="2:12" ht="31.5" outlineLevel="1" x14ac:dyDescent="0.25">
      <c r="B48" s="40" t="s">
        <v>60</v>
      </c>
      <c r="C48" s="20" t="s">
        <v>90</v>
      </c>
      <c r="D48" s="40" t="s">
        <v>23</v>
      </c>
      <c r="E48" s="18" t="s">
        <v>439</v>
      </c>
      <c r="F48" s="18" t="s">
        <v>463</v>
      </c>
      <c r="G48" s="18" t="s">
        <v>92</v>
      </c>
      <c r="H48" s="18" t="s">
        <v>66</v>
      </c>
      <c r="I48" s="18" t="s">
        <v>191</v>
      </c>
      <c r="J48" s="18" t="s">
        <v>208</v>
      </c>
      <c r="K48" s="18" t="s">
        <v>209</v>
      </c>
      <c r="L48" s="18" t="s">
        <v>248</v>
      </c>
    </row>
    <row r="49" spans="2:12" ht="47.25" outlineLevel="1" x14ac:dyDescent="0.25">
      <c r="B49" s="40" t="s">
        <v>62</v>
      </c>
      <c r="C49" s="20" t="s">
        <v>301</v>
      </c>
      <c r="D49" s="38" t="s">
        <v>23</v>
      </c>
      <c r="E49" s="23" t="s">
        <v>232</v>
      </c>
      <c r="F49" s="23" t="s">
        <v>474</v>
      </c>
      <c r="G49" s="24">
        <v>52</v>
      </c>
      <c r="H49" s="24">
        <v>56</v>
      </c>
      <c r="I49" s="24">
        <v>57</v>
      </c>
      <c r="J49" s="24">
        <v>58</v>
      </c>
      <c r="K49" s="24">
        <v>59</v>
      </c>
      <c r="L49" s="24">
        <v>60</v>
      </c>
    </row>
    <row r="50" spans="2:12" ht="47.25" outlineLevel="1" x14ac:dyDescent="0.25">
      <c r="B50" s="40" t="s">
        <v>365</v>
      </c>
      <c r="C50" s="20" t="s">
        <v>309</v>
      </c>
      <c r="D50" s="40" t="s">
        <v>23</v>
      </c>
      <c r="E50" s="18" t="s">
        <v>25</v>
      </c>
      <c r="F50" s="18" t="s">
        <v>25</v>
      </c>
      <c r="G50" s="18" t="s">
        <v>25</v>
      </c>
      <c r="H50" s="18" t="s">
        <v>25</v>
      </c>
      <c r="I50" s="18" t="s">
        <v>25</v>
      </c>
      <c r="J50" s="18" t="s">
        <v>25</v>
      </c>
      <c r="K50" s="18" t="s">
        <v>25</v>
      </c>
      <c r="L50" s="18" t="s">
        <v>25</v>
      </c>
    </row>
    <row r="51" spans="2:12" ht="31.5" outlineLevel="1" x14ac:dyDescent="0.25">
      <c r="B51" s="40" t="s">
        <v>52</v>
      </c>
      <c r="C51" s="20" t="s">
        <v>141</v>
      </c>
      <c r="D51" s="40" t="s">
        <v>9</v>
      </c>
      <c r="E51" s="33">
        <v>10605</v>
      </c>
      <c r="F51" s="33">
        <v>11468</v>
      </c>
      <c r="G51" s="33">
        <v>11468</v>
      </c>
      <c r="H51" s="33">
        <v>11468</v>
      </c>
      <c r="I51" s="33">
        <v>11468</v>
      </c>
      <c r="J51" s="33">
        <v>11468</v>
      </c>
      <c r="K51" s="33">
        <v>11468</v>
      </c>
      <c r="L51" s="33">
        <v>11468</v>
      </c>
    </row>
    <row r="52" spans="2:12" ht="47.25" outlineLevel="1" x14ac:dyDescent="0.25">
      <c r="B52" s="40" t="s">
        <v>69</v>
      </c>
      <c r="C52" s="20" t="s">
        <v>142</v>
      </c>
      <c r="D52" s="40" t="s">
        <v>9</v>
      </c>
      <c r="E52" s="33">
        <v>3468</v>
      </c>
      <c r="F52" s="33">
        <v>3711</v>
      </c>
      <c r="G52" s="33">
        <v>3711</v>
      </c>
      <c r="H52" s="33">
        <v>3711</v>
      </c>
      <c r="I52" s="33">
        <v>3711</v>
      </c>
      <c r="J52" s="33">
        <v>3711</v>
      </c>
      <c r="K52" s="33">
        <v>3711</v>
      </c>
      <c r="L52" s="33">
        <v>3711</v>
      </c>
    </row>
    <row r="53" spans="2:12" outlineLevel="1" x14ac:dyDescent="0.25">
      <c r="B53" s="40" t="s">
        <v>70</v>
      </c>
      <c r="C53" s="20" t="s">
        <v>61</v>
      </c>
      <c r="D53" s="40" t="s">
        <v>23</v>
      </c>
      <c r="E53" s="18" t="s">
        <v>440</v>
      </c>
      <c r="F53" s="18" t="s">
        <v>464</v>
      </c>
      <c r="G53" s="18" t="s">
        <v>153</v>
      </c>
      <c r="H53" s="18" t="s">
        <v>154</v>
      </c>
      <c r="I53" s="18" t="s">
        <v>210</v>
      </c>
      <c r="J53" s="18" t="s">
        <v>211</v>
      </c>
      <c r="K53" s="18" t="s">
        <v>212</v>
      </c>
      <c r="L53" s="18" t="s">
        <v>249</v>
      </c>
    </row>
    <row r="54" spans="2:12" ht="31.5" outlineLevel="1" x14ac:dyDescent="0.25">
      <c r="B54" s="40" t="s">
        <v>53</v>
      </c>
      <c r="C54" s="20" t="s">
        <v>131</v>
      </c>
      <c r="D54" s="40" t="s">
        <v>23</v>
      </c>
      <c r="E54" s="18" t="s">
        <v>25</v>
      </c>
      <c r="F54" s="18" t="s">
        <v>64</v>
      </c>
      <c r="G54" s="18" t="s">
        <v>21</v>
      </c>
      <c r="H54" s="18" t="s">
        <v>213</v>
      </c>
      <c r="I54" s="18" t="s">
        <v>214</v>
      </c>
      <c r="J54" s="18" t="s">
        <v>215</v>
      </c>
      <c r="K54" s="18" t="s">
        <v>250</v>
      </c>
      <c r="L54" s="18" t="s">
        <v>356</v>
      </c>
    </row>
    <row r="55" spans="2:12" ht="31.5" outlineLevel="1" x14ac:dyDescent="0.25">
      <c r="B55" s="40" t="s">
        <v>46</v>
      </c>
      <c r="C55" s="20" t="s">
        <v>134</v>
      </c>
      <c r="D55" s="40" t="s">
        <v>23</v>
      </c>
      <c r="E55" s="18" t="s">
        <v>441</v>
      </c>
      <c r="F55" s="18" t="s">
        <v>70</v>
      </c>
      <c r="G55" s="18" t="s">
        <v>53</v>
      </c>
      <c r="H55" s="18" t="s">
        <v>46</v>
      </c>
      <c r="I55" s="18" t="s">
        <v>89</v>
      </c>
      <c r="J55" s="18" t="s">
        <v>31</v>
      </c>
      <c r="K55" s="18" t="s">
        <v>222</v>
      </c>
      <c r="L55" s="18" t="s">
        <v>223</v>
      </c>
    </row>
    <row r="56" spans="2:12" ht="47.25" outlineLevel="1" x14ac:dyDescent="0.25">
      <c r="B56" s="40" t="s">
        <v>89</v>
      </c>
      <c r="C56" s="20" t="s">
        <v>302</v>
      </c>
      <c r="D56" s="38" t="s">
        <v>23</v>
      </c>
      <c r="E56" s="23" t="s">
        <v>465</v>
      </c>
      <c r="F56" s="23" t="s">
        <v>465</v>
      </c>
      <c r="G56" s="24" t="s">
        <v>321</v>
      </c>
      <c r="H56" s="24" t="s">
        <v>303</v>
      </c>
      <c r="I56" s="25" t="s">
        <v>322</v>
      </c>
      <c r="J56" s="26" t="s">
        <v>323</v>
      </c>
      <c r="K56" s="26" t="s">
        <v>324</v>
      </c>
      <c r="L56" s="26" t="s">
        <v>325</v>
      </c>
    </row>
    <row r="57" spans="2:12" ht="31.5" outlineLevel="1" x14ac:dyDescent="0.25">
      <c r="B57" s="40" t="s">
        <v>31</v>
      </c>
      <c r="C57" s="20" t="s">
        <v>97</v>
      </c>
      <c r="D57" s="40" t="s">
        <v>133</v>
      </c>
      <c r="E57" s="18" t="s">
        <v>65</v>
      </c>
      <c r="F57" s="18" t="s">
        <v>466</v>
      </c>
      <c r="G57" s="18" t="s">
        <v>155</v>
      </c>
      <c r="H57" s="18" t="s">
        <v>156</v>
      </c>
      <c r="I57" s="18" t="s">
        <v>216</v>
      </c>
      <c r="J57" s="18" t="s">
        <v>217</v>
      </c>
      <c r="K57" s="18" t="s">
        <v>218</v>
      </c>
      <c r="L57" s="18" t="s">
        <v>251</v>
      </c>
    </row>
    <row r="58" spans="2:12" ht="31.5" outlineLevel="1" x14ac:dyDescent="0.25">
      <c r="B58" s="40" t="s">
        <v>222</v>
      </c>
      <c r="C58" s="20" t="s">
        <v>98</v>
      </c>
      <c r="D58" s="40" t="s">
        <v>126</v>
      </c>
      <c r="E58" s="18" t="s">
        <v>442</v>
      </c>
      <c r="F58" s="18" t="s">
        <v>44</v>
      </c>
      <c r="G58" s="18" t="s">
        <v>64</v>
      </c>
      <c r="H58" s="18" t="s">
        <v>65</v>
      </c>
      <c r="I58" s="18" t="s">
        <v>219</v>
      </c>
      <c r="J58" s="18" t="s">
        <v>91</v>
      </c>
      <c r="K58" s="18" t="s">
        <v>68</v>
      </c>
      <c r="L58" s="18" t="s">
        <v>252</v>
      </c>
    </row>
    <row r="59" spans="2:12" ht="47.25" outlineLevel="1" x14ac:dyDescent="0.25">
      <c r="B59" s="40" t="s">
        <v>223</v>
      </c>
      <c r="C59" s="20" t="s">
        <v>99</v>
      </c>
      <c r="D59" s="40" t="s">
        <v>23</v>
      </c>
      <c r="E59" s="18" t="s">
        <v>443</v>
      </c>
      <c r="F59" s="18" t="s">
        <v>67</v>
      </c>
      <c r="G59" s="18" t="s">
        <v>157</v>
      </c>
      <c r="H59" s="18" t="s">
        <v>71</v>
      </c>
      <c r="I59" s="18" t="s">
        <v>72</v>
      </c>
      <c r="J59" s="18" t="s">
        <v>73</v>
      </c>
      <c r="K59" s="18" t="s">
        <v>56</v>
      </c>
      <c r="L59" s="18" t="s">
        <v>74</v>
      </c>
    </row>
    <row r="60" spans="2:12" ht="47.25" outlineLevel="1" x14ac:dyDescent="0.25">
      <c r="B60" s="40" t="s">
        <v>231</v>
      </c>
      <c r="C60" s="20" t="s">
        <v>100</v>
      </c>
      <c r="D60" s="40" t="s">
        <v>127</v>
      </c>
      <c r="E60" s="18" t="s">
        <v>444</v>
      </c>
      <c r="F60" s="18" t="s">
        <v>56</v>
      </c>
      <c r="G60" s="18" t="s">
        <v>56</v>
      </c>
      <c r="H60" s="18" t="s">
        <v>56</v>
      </c>
      <c r="I60" s="18" t="s">
        <v>56</v>
      </c>
      <c r="J60" s="18" t="s">
        <v>56</v>
      </c>
      <c r="K60" s="18" t="s">
        <v>56</v>
      </c>
      <c r="L60" s="18" t="s">
        <v>56</v>
      </c>
    </row>
    <row r="61" spans="2:12" ht="47.25" outlineLevel="1" x14ac:dyDescent="0.25">
      <c r="B61" s="40" t="s">
        <v>232</v>
      </c>
      <c r="C61" s="20" t="s">
        <v>101</v>
      </c>
      <c r="D61" s="40" t="s">
        <v>128</v>
      </c>
      <c r="E61" s="18" t="s">
        <v>25</v>
      </c>
      <c r="F61" s="18" t="s">
        <v>6</v>
      </c>
      <c r="G61" s="18" t="s">
        <v>6</v>
      </c>
      <c r="H61" s="18" t="s">
        <v>6</v>
      </c>
      <c r="I61" s="18" t="s">
        <v>6</v>
      </c>
      <c r="J61" s="18" t="s">
        <v>6</v>
      </c>
      <c r="K61" s="18" t="s">
        <v>6</v>
      </c>
      <c r="L61" s="18" t="s">
        <v>6</v>
      </c>
    </row>
    <row r="62" spans="2:12" ht="31.5" outlineLevel="1" x14ac:dyDescent="0.25">
      <c r="B62" s="40" t="s">
        <v>393</v>
      </c>
      <c r="C62" s="20" t="s">
        <v>146</v>
      </c>
      <c r="D62" s="40" t="s">
        <v>23</v>
      </c>
      <c r="E62" s="18" t="s">
        <v>497</v>
      </c>
      <c r="F62" s="18" t="s">
        <v>67</v>
      </c>
      <c r="G62" s="18" t="s">
        <v>72</v>
      </c>
      <c r="H62" s="18" t="s">
        <v>56</v>
      </c>
      <c r="I62" s="18" t="s">
        <v>56</v>
      </c>
      <c r="J62" s="18" t="s">
        <v>56</v>
      </c>
      <c r="K62" s="18" t="s">
        <v>56</v>
      </c>
      <c r="L62" s="18" t="s">
        <v>56</v>
      </c>
    </row>
    <row r="63" spans="2:12" ht="31.5" outlineLevel="1" x14ac:dyDescent="0.25">
      <c r="B63" s="40" t="s">
        <v>366</v>
      </c>
      <c r="C63" s="20" t="s">
        <v>147</v>
      </c>
      <c r="D63" s="40" t="s">
        <v>23</v>
      </c>
      <c r="E63" s="18" t="s">
        <v>498</v>
      </c>
      <c r="F63" s="18" t="s">
        <v>72</v>
      </c>
      <c r="G63" s="18" t="s">
        <v>73</v>
      </c>
      <c r="H63" s="18" t="s">
        <v>56</v>
      </c>
      <c r="I63" s="18" t="s">
        <v>56</v>
      </c>
      <c r="J63" s="18" t="s">
        <v>56</v>
      </c>
      <c r="K63" s="18" t="s">
        <v>56</v>
      </c>
      <c r="L63" s="18" t="s">
        <v>56</v>
      </c>
    </row>
    <row r="64" spans="2:12" ht="31.5" outlineLevel="1" x14ac:dyDescent="0.25">
      <c r="B64" s="40" t="s">
        <v>367</v>
      </c>
      <c r="C64" s="20" t="s">
        <v>148</v>
      </c>
      <c r="D64" s="40" t="s">
        <v>23</v>
      </c>
      <c r="E64" s="18" t="s">
        <v>55</v>
      </c>
      <c r="F64" s="18" t="s">
        <v>432</v>
      </c>
      <c r="G64" s="18" t="s">
        <v>76</v>
      </c>
      <c r="H64" s="18" t="s">
        <v>55</v>
      </c>
      <c r="I64" s="18" t="s">
        <v>55</v>
      </c>
      <c r="J64" s="18" t="s">
        <v>55</v>
      </c>
      <c r="K64" s="18" t="s">
        <v>55</v>
      </c>
      <c r="L64" s="18" t="s">
        <v>55</v>
      </c>
    </row>
    <row r="65" spans="2:14" ht="31.5" outlineLevel="1" x14ac:dyDescent="0.25">
      <c r="B65" s="40" t="s">
        <v>368</v>
      </c>
      <c r="C65" s="20" t="s">
        <v>102</v>
      </c>
      <c r="D65" s="40" t="s">
        <v>129</v>
      </c>
      <c r="E65" s="18" t="s">
        <v>445</v>
      </c>
      <c r="F65" s="18" t="s">
        <v>481</v>
      </c>
      <c r="G65" s="18" t="s">
        <v>407</v>
      </c>
      <c r="H65" s="18" t="s">
        <v>408</v>
      </c>
      <c r="I65" s="18" t="s">
        <v>409</v>
      </c>
      <c r="J65" s="18" t="s">
        <v>410</v>
      </c>
      <c r="K65" s="18" t="s">
        <v>411</v>
      </c>
      <c r="L65" s="18" t="s">
        <v>412</v>
      </c>
    </row>
    <row r="66" spans="2:14" ht="63" outlineLevel="1" x14ac:dyDescent="0.25">
      <c r="B66" s="40" t="s">
        <v>369</v>
      </c>
      <c r="C66" s="20" t="s">
        <v>506</v>
      </c>
      <c r="D66" s="40" t="s">
        <v>96</v>
      </c>
      <c r="E66" s="18" t="s">
        <v>51</v>
      </c>
      <c r="F66" s="18" t="s">
        <v>176</v>
      </c>
      <c r="G66" s="18" t="s">
        <v>81</v>
      </c>
      <c r="H66" s="18" t="s">
        <v>77</v>
      </c>
      <c r="I66" s="18" t="s">
        <v>51</v>
      </c>
      <c r="J66" s="18" t="s">
        <v>51</v>
      </c>
      <c r="K66" s="18" t="s">
        <v>51</v>
      </c>
      <c r="L66" s="18" t="s">
        <v>51</v>
      </c>
    </row>
    <row r="67" spans="2:14" outlineLevel="1" x14ac:dyDescent="0.25">
      <c r="B67" s="40" t="s">
        <v>233</v>
      </c>
      <c r="C67" s="20" t="s">
        <v>109</v>
      </c>
      <c r="D67" s="40" t="s">
        <v>110</v>
      </c>
      <c r="E67" s="18" t="s">
        <v>446</v>
      </c>
      <c r="F67" s="18" t="s">
        <v>446</v>
      </c>
      <c r="G67" s="18" t="s">
        <v>26</v>
      </c>
      <c r="H67" s="18" t="s">
        <v>27</v>
      </c>
      <c r="I67" s="18" t="s">
        <v>27</v>
      </c>
      <c r="J67" s="18" t="s">
        <v>27</v>
      </c>
      <c r="K67" s="18" t="s">
        <v>27</v>
      </c>
      <c r="L67" s="18" t="s">
        <v>27</v>
      </c>
    </row>
    <row r="68" spans="2:14" outlineLevel="1" x14ac:dyDescent="0.25">
      <c r="B68" s="40" t="s">
        <v>234</v>
      </c>
      <c r="C68" s="20" t="s">
        <v>111</v>
      </c>
      <c r="D68" s="40" t="s">
        <v>112</v>
      </c>
      <c r="E68" s="18" t="s">
        <v>447</v>
      </c>
      <c r="F68" s="18" t="s">
        <v>163</v>
      </c>
      <c r="G68" s="27" t="s">
        <v>163</v>
      </c>
      <c r="H68" s="27" t="s">
        <v>163</v>
      </c>
      <c r="I68" s="27" t="s">
        <v>163</v>
      </c>
      <c r="J68" s="27" t="s">
        <v>163</v>
      </c>
      <c r="K68" s="27" t="s">
        <v>163</v>
      </c>
      <c r="L68" s="27" t="s">
        <v>163</v>
      </c>
    </row>
    <row r="69" spans="2:14" ht="63" outlineLevel="1" x14ac:dyDescent="0.25">
      <c r="B69" s="40" t="s">
        <v>176</v>
      </c>
      <c r="C69" s="20" t="s">
        <v>114</v>
      </c>
      <c r="D69" s="40" t="s">
        <v>23</v>
      </c>
      <c r="E69" s="18" t="s">
        <v>55</v>
      </c>
      <c r="F69" s="18" t="s">
        <v>517</v>
      </c>
      <c r="G69" s="11" t="s">
        <v>516</v>
      </c>
      <c r="H69" s="11" t="s">
        <v>398</v>
      </c>
      <c r="I69" s="11" t="s">
        <v>396</v>
      </c>
      <c r="J69" s="11" t="s">
        <v>480</v>
      </c>
      <c r="K69" s="11" t="s">
        <v>399</v>
      </c>
      <c r="L69" s="11" t="s">
        <v>400</v>
      </c>
    </row>
    <row r="70" spans="2:14" ht="47.25" outlineLevel="1" x14ac:dyDescent="0.25">
      <c r="B70" s="40" t="s">
        <v>523</v>
      </c>
      <c r="C70" s="20" t="s">
        <v>115</v>
      </c>
      <c r="D70" s="40" t="s">
        <v>23</v>
      </c>
      <c r="E70" s="18" t="s">
        <v>55</v>
      </c>
      <c r="F70" s="18" t="s">
        <v>517</v>
      </c>
      <c r="G70" s="11" t="s">
        <v>516</v>
      </c>
      <c r="H70" s="11" t="s">
        <v>398</v>
      </c>
      <c r="I70" s="11" t="s">
        <v>396</v>
      </c>
      <c r="J70" s="11" t="s">
        <v>480</v>
      </c>
      <c r="K70" s="11" t="s">
        <v>399</v>
      </c>
      <c r="L70" s="11" t="s">
        <v>400</v>
      </c>
    </row>
    <row r="71" spans="2:14" outlineLevel="1" x14ac:dyDescent="0.25">
      <c r="B71" s="40" t="s">
        <v>79</v>
      </c>
      <c r="C71" s="20" t="s">
        <v>132</v>
      </c>
      <c r="D71" s="40" t="s">
        <v>23</v>
      </c>
      <c r="E71" s="18" t="s">
        <v>5</v>
      </c>
      <c r="F71" s="18" t="s">
        <v>5</v>
      </c>
      <c r="G71" s="11">
        <v>1</v>
      </c>
      <c r="H71" s="26" t="s">
        <v>326</v>
      </c>
      <c r="I71" s="26" t="s">
        <v>327</v>
      </c>
      <c r="J71" s="26" t="s">
        <v>328</v>
      </c>
      <c r="K71" s="26" t="s">
        <v>329</v>
      </c>
      <c r="L71" s="26" t="s">
        <v>330</v>
      </c>
    </row>
    <row r="72" spans="2:14" outlineLevel="1" x14ac:dyDescent="0.25">
      <c r="B72" s="40" t="s">
        <v>524</v>
      </c>
      <c r="C72" s="20" t="s">
        <v>151</v>
      </c>
      <c r="D72" s="40" t="s">
        <v>23</v>
      </c>
      <c r="E72" s="18" t="s">
        <v>448</v>
      </c>
      <c r="F72" s="18" t="s">
        <v>448</v>
      </c>
      <c r="G72" s="18" t="s">
        <v>67</v>
      </c>
      <c r="H72" s="18" t="s">
        <v>71</v>
      </c>
      <c r="I72" s="18" t="s">
        <v>72</v>
      </c>
      <c r="J72" s="18" t="s">
        <v>228</v>
      </c>
      <c r="K72" s="18" t="s">
        <v>229</v>
      </c>
      <c r="L72" s="18" t="s">
        <v>253</v>
      </c>
    </row>
    <row r="73" spans="2:14" ht="31.5" outlineLevel="1" x14ac:dyDescent="0.25">
      <c r="B73" s="11" t="s">
        <v>531</v>
      </c>
      <c r="C73" s="20" t="s">
        <v>178</v>
      </c>
      <c r="D73" s="40" t="s">
        <v>177</v>
      </c>
      <c r="E73" s="18" t="s">
        <v>488</v>
      </c>
      <c r="F73" s="18" t="s">
        <v>532</v>
      </c>
      <c r="G73" s="18" t="s">
        <v>446</v>
      </c>
      <c r="H73" s="18" t="s">
        <v>163</v>
      </c>
      <c r="I73" s="18" t="s">
        <v>358</v>
      </c>
      <c r="J73" s="18" t="s">
        <v>388</v>
      </c>
      <c r="K73" s="18" t="s">
        <v>360</v>
      </c>
      <c r="L73" s="18" t="s">
        <v>373</v>
      </c>
      <c r="N73" s="35"/>
    </row>
    <row r="74" spans="2:14" ht="31.5" outlineLevel="1" x14ac:dyDescent="0.25">
      <c r="B74" s="42">
        <v>43</v>
      </c>
      <c r="C74" s="49" t="s">
        <v>654</v>
      </c>
      <c r="D74" s="50" t="s">
        <v>126</v>
      </c>
      <c r="E74" s="51" t="s">
        <v>555</v>
      </c>
      <c r="F74" s="51" t="s">
        <v>555</v>
      </c>
      <c r="G74" s="51" t="s">
        <v>555</v>
      </c>
      <c r="H74" s="51" t="s">
        <v>556</v>
      </c>
      <c r="I74" s="51" t="s">
        <v>556</v>
      </c>
      <c r="J74" s="51" t="s">
        <v>557</v>
      </c>
      <c r="K74" s="51" t="s">
        <v>558</v>
      </c>
      <c r="L74" s="51" t="s">
        <v>44</v>
      </c>
      <c r="M74" s="2" t="s">
        <v>581</v>
      </c>
      <c r="N74" s="35"/>
    </row>
    <row r="75" spans="2:14" outlineLevel="1" x14ac:dyDescent="0.25">
      <c r="B75" s="41">
        <v>44</v>
      </c>
      <c r="C75" s="49" t="s">
        <v>574</v>
      </c>
      <c r="D75" s="50" t="s">
        <v>575</v>
      </c>
      <c r="E75" s="51" t="s">
        <v>392</v>
      </c>
      <c r="F75" s="51" t="s">
        <v>576</v>
      </c>
      <c r="G75" s="51" t="s">
        <v>576</v>
      </c>
      <c r="H75" s="51" t="s">
        <v>577</v>
      </c>
      <c r="I75" s="51" t="s">
        <v>578</v>
      </c>
      <c r="J75" s="51" t="s">
        <v>579</v>
      </c>
      <c r="K75" s="51" t="s">
        <v>580</v>
      </c>
      <c r="L75" s="51" t="s">
        <v>580</v>
      </c>
      <c r="M75" s="2" t="s">
        <v>582</v>
      </c>
      <c r="N75" s="35"/>
    </row>
    <row r="76" spans="2:14" outlineLevel="1" x14ac:dyDescent="0.25">
      <c r="B76" s="52" t="s">
        <v>80</v>
      </c>
      <c r="C76" s="49" t="s">
        <v>598</v>
      </c>
      <c r="D76" s="50" t="s">
        <v>611</v>
      </c>
      <c r="E76" s="50">
        <v>49.3</v>
      </c>
      <c r="F76" s="50" t="s">
        <v>607</v>
      </c>
      <c r="G76" s="50">
        <v>58.2</v>
      </c>
      <c r="H76" s="50">
        <v>95.7</v>
      </c>
      <c r="I76" s="51" t="s">
        <v>599</v>
      </c>
      <c r="J76" s="51" t="s">
        <v>599</v>
      </c>
      <c r="K76" s="51" t="s">
        <v>599</v>
      </c>
      <c r="L76" s="51" t="s">
        <v>599</v>
      </c>
      <c r="M76" s="2" t="s">
        <v>610</v>
      </c>
      <c r="N76" s="35"/>
    </row>
    <row r="77" spans="2:14" outlineLevel="1" x14ac:dyDescent="0.25">
      <c r="B77" s="175" t="s">
        <v>570</v>
      </c>
      <c r="C77" s="176"/>
      <c r="D77" s="176"/>
      <c r="E77" s="176"/>
      <c r="F77" s="176"/>
      <c r="G77" s="176"/>
      <c r="H77" s="176"/>
      <c r="I77" s="176"/>
      <c r="J77" s="176"/>
      <c r="K77" s="176"/>
      <c r="L77" s="177"/>
      <c r="M77" s="2" t="s">
        <v>702</v>
      </c>
      <c r="N77" s="35"/>
    </row>
    <row r="78" spans="2:14" ht="63" outlineLevel="1" x14ac:dyDescent="0.25">
      <c r="B78" s="11" t="s">
        <v>5</v>
      </c>
      <c r="C78" s="20" t="s">
        <v>502</v>
      </c>
      <c r="D78" s="40" t="s">
        <v>23</v>
      </c>
      <c r="E78" s="18" t="s">
        <v>51</v>
      </c>
      <c r="F78" s="18" t="s">
        <v>18</v>
      </c>
      <c r="G78" s="18">
        <v>20</v>
      </c>
      <c r="H78" s="18">
        <v>95</v>
      </c>
      <c r="I78" s="18">
        <v>95</v>
      </c>
      <c r="J78" s="18" t="s">
        <v>51</v>
      </c>
      <c r="K78" s="18" t="s">
        <v>51</v>
      </c>
      <c r="L78" s="18" t="s">
        <v>51</v>
      </c>
      <c r="N78" s="35"/>
    </row>
    <row r="79" spans="2:14" ht="31.5" outlineLevel="1" x14ac:dyDescent="0.25">
      <c r="B79" s="47" t="s">
        <v>7</v>
      </c>
      <c r="C79" s="66" t="s">
        <v>174</v>
      </c>
      <c r="D79" s="67" t="s">
        <v>23</v>
      </c>
      <c r="E79" s="86" t="s">
        <v>468</v>
      </c>
      <c r="F79" s="86" t="s">
        <v>225</v>
      </c>
      <c r="G79" s="86" t="s">
        <v>171</v>
      </c>
      <c r="H79" s="86">
        <v>49</v>
      </c>
      <c r="I79" s="86">
        <v>49</v>
      </c>
      <c r="J79" s="86" t="s">
        <v>51</v>
      </c>
      <c r="K79" s="86" t="s">
        <v>51</v>
      </c>
      <c r="L79" s="86" t="s">
        <v>51</v>
      </c>
      <c r="M79" s="2" t="s">
        <v>698</v>
      </c>
      <c r="N79" s="35"/>
    </row>
    <row r="80" spans="2:14" ht="31.5" outlineLevel="1" x14ac:dyDescent="0.25">
      <c r="B80" s="47"/>
      <c r="C80" s="76" t="s">
        <v>174</v>
      </c>
      <c r="D80" s="87" t="s">
        <v>23</v>
      </c>
      <c r="E80" s="77" t="s">
        <v>552</v>
      </c>
      <c r="F80" s="77" t="s">
        <v>225</v>
      </c>
      <c r="G80" s="77" t="s">
        <v>171</v>
      </c>
      <c r="H80" s="77">
        <v>49</v>
      </c>
      <c r="I80" s="77" t="s">
        <v>553</v>
      </c>
      <c r="J80" s="77" t="s">
        <v>86</v>
      </c>
      <c r="K80" s="77" t="s">
        <v>554</v>
      </c>
      <c r="L80" s="77" t="s">
        <v>474</v>
      </c>
      <c r="N80" s="35"/>
    </row>
    <row r="81" spans="2:14" ht="47.25" outlineLevel="1" x14ac:dyDescent="0.25">
      <c r="B81" s="11" t="s">
        <v>11</v>
      </c>
      <c r="C81" s="20" t="s">
        <v>175</v>
      </c>
      <c r="D81" s="40" t="s">
        <v>23</v>
      </c>
      <c r="E81" s="18" t="s">
        <v>330</v>
      </c>
      <c r="F81" s="18" t="s">
        <v>5</v>
      </c>
      <c r="G81" s="18" t="s">
        <v>173</v>
      </c>
      <c r="H81" s="18" t="s">
        <v>172</v>
      </c>
      <c r="I81" s="18" t="s">
        <v>172</v>
      </c>
      <c r="J81" s="18" t="s">
        <v>51</v>
      </c>
      <c r="K81" s="18" t="s">
        <v>51</v>
      </c>
      <c r="L81" s="18" t="s">
        <v>51</v>
      </c>
      <c r="N81" s="35"/>
    </row>
    <row r="82" spans="2:14" ht="78.75" outlineLevel="1" x14ac:dyDescent="0.25">
      <c r="B82" s="11" t="s">
        <v>15</v>
      </c>
      <c r="C82" s="20" t="s">
        <v>503</v>
      </c>
      <c r="D82" s="40" t="s">
        <v>23</v>
      </c>
      <c r="E82" s="18" t="s">
        <v>51</v>
      </c>
      <c r="F82" s="18" t="s">
        <v>18</v>
      </c>
      <c r="G82" s="18">
        <v>20</v>
      </c>
      <c r="H82" s="18">
        <v>95</v>
      </c>
      <c r="I82" s="18">
        <v>95</v>
      </c>
      <c r="J82" s="18" t="s">
        <v>51</v>
      </c>
      <c r="K82" s="18" t="s">
        <v>51</v>
      </c>
      <c r="L82" s="18" t="s">
        <v>51</v>
      </c>
      <c r="N82" s="35"/>
    </row>
    <row r="83" spans="2:14" ht="63" outlineLevel="1" x14ac:dyDescent="0.25">
      <c r="B83" s="52"/>
      <c r="C83" s="53" t="s">
        <v>559</v>
      </c>
      <c r="D83" s="50" t="s">
        <v>560</v>
      </c>
      <c r="E83" s="51" t="s">
        <v>561</v>
      </c>
      <c r="F83" s="51"/>
      <c r="G83" s="54">
        <v>50</v>
      </c>
      <c r="H83" s="54">
        <v>60</v>
      </c>
      <c r="I83" s="54">
        <v>70</v>
      </c>
      <c r="J83" s="54">
        <v>80</v>
      </c>
      <c r="K83" s="54">
        <v>90</v>
      </c>
      <c r="L83" s="54">
        <v>90</v>
      </c>
      <c r="M83" s="2" t="s">
        <v>585</v>
      </c>
      <c r="N83" s="35"/>
    </row>
    <row r="84" spans="2:14" ht="63" outlineLevel="1" x14ac:dyDescent="0.25">
      <c r="B84" s="52"/>
      <c r="C84" s="53" t="s">
        <v>562</v>
      </c>
      <c r="D84" s="50" t="s">
        <v>560</v>
      </c>
      <c r="E84" s="51" t="s">
        <v>563</v>
      </c>
      <c r="F84" s="51"/>
      <c r="G84" s="54">
        <v>35</v>
      </c>
      <c r="H84" s="54">
        <v>45</v>
      </c>
      <c r="I84" s="54">
        <v>60</v>
      </c>
      <c r="J84" s="54">
        <v>70</v>
      </c>
      <c r="K84" s="54">
        <v>80</v>
      </c>
      <c r="L84" s="54">
        <v>90</v>
      </c>
      <c r="M84" s="2" t="s">
        <v>585</v>
      </c>
      <c r="N84" s="35"/>
    </row>
    <row r="85" spans="2:14" ht="63" outlineLevel="1" x14ac:dyDescent="0.25">
      <c r="B85" s="52"/>
      <c r="C85" s="53" t="s">
        <v>564</v>
      </c>
      <c r="D85" s="50" t="s">
        <v>560</v>
      </c>
      <c r="E85" s="51" t="s">
        <v>565</v>
      </c>
      <c r="F85" s="51"/>
      <c r="G85" s="54">
        <v>40</v>
      </c>
      <c r="H85" s="54">
        <v>60</v>
      </c>
      <c r="I85" s="54">
        <v>70</v>
      </c>
      <c r="J85" s="54">
        <v>80</v>
      </c>
      <c r="K85" s="54">
        <v>90</v>
      </c>
      <c r="L85" s="54">
        <v>90</v>
      </c>
      <c r="M85" s="2" t="s">
        <v>585</v>
      </c>
      <c r="N85" s="35"/>
    </row>
    <row r="86" spans="2:14" ht="63" outlineLevel="1" x14ac:dyDescent="0.25">
      <c r="B86" s="52"/>
      <c r="C86" s="53" t="s">
        <v>566</v>
      </c>
      <c r="D86" s="50" t="s">
        <v>560</v>
      </c>
      <c r="E86" s="51" t="s">
        <v>567</v>
      </c>
      <c r="F86" s="51"/>
      <c r="G86" s="54">
        <v>50</v>
      </c>
      <c r="H86" s="54">
        <v>60</v>
      </c>
      <c r="I86" s="54">
        <v>70</v>
      </c>
      <c r="J86" s="54">
        <v>80</v>
      </c>
      <c r="K86" s="54">
        <v>90</v>
      </c>
      <c r="L86" s="54">
        <v>90</v>
      </c>
      <c r="M86" s="2" t="s">
        <v>585</v>
      </c>
      <c r="N86" s="35"/>
    </row>
    <row r="87" spans="2:14" ht="63" outlineLevel="1" x14ac:dyDescent="0.25">
      <c r="B87" s="52"/>
      <c r="C87" s="53" t="s">
        <v>568</v>
      </c>
      <c r="D87" s="50" t="s">
        <v>560</v>
      </c>
      <c r="E87" s="51" t="s">
        <v>569</v>
      </c>
      <c r="F87" s="51"/>
      <c r="G87" s="54">
        <v>50</v>
      </c>
      <c r="H87" s="54">
        <v>60</v>
      </c>
      <c r="I87" s="54">
        <v>70</v>
      </c>
      <c r="J87" s="54">
        <v>80</v>
      </c>
      <c r="K87" s="54">
        <v>90</v>
      </c>
      <c r="L87" s="54">
        <v>90</v>
      </c>
      <c r="M87" s="2" t="s">
        <v>585</v>
      </c>
      <c r="N87" s="35"/>
    </row>
    <row r="88" spans="2:14" ht="15.75" customHeight="1" outlineLevel="1" x14ac:dyDescent="0.25">
      <c r="B88" s="158" t="s">
        <v>571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62"/>
      <c r="N88" s="35"/>
    </row>
    <row r="89" spans="2:14" outlineLevel="1" x14ac:dyDescent="0.25">
      <c r="B89" s="52" t="s">
        <v>5</v>
      </c>
      <c r="C89" s="49" t="s">
        <v>583</v>
      </c>
      <c r="D89" s="50" t="s">
        <v>34</v>
      </c>
      <c r="E89" s="56">
        <v>987.4</v>
      </c>
      <c r="F89" s="56">
        <v>951.6</v>
      </c>
      <c r="G89" s="56">
        <v>915.3</v>
      </c>
      <c r="H89" s="56">
        <v>869.7</v>
      </c>
      <c r="I89" s="56">
        <v>824.1</v>
      </c>
      <c r="J89" s="56">
        <v>785.1</v>
      </c>
      <c r="K89" s="56">
        <v>751.6</v>
      </c>
      <c r="L89" s="56">
        <v>711.8</v>
      </c>
      <c r="M89" s="2" t="s">
        <v>586</v>
      </c>
      <c r="N89" s="35"/>
    </row>
    <row r="90" spans="2:14" outlineLevel="1" x14ac:dyDescent="0.25">
      <c r="B90" s="52" t="s">
        <v>7</v>
      </c>
      <c r="C90" s="49" t="s">
        <v>584</v>
      </c>
      <c r="D90" s="50" t="s">
        <v>34</v>
      </c>
      <c r="E90" s="56">
        <v>313.3</v>
      </c>
      <c r="F90" s="56">
        <v>306.8</v>
      </c>
      <c r="G90" s="56">
        <v>303.2</v>
      </c>
      <c r="H90" s="56">
        <v>298.2</v>
      </c>
      <c r="I90" s="56">
        <v>293.2</v>
      </c>
      <c r="J90" s="56">
        <v>288.2</v>
      </c>
      <c r="K90" s="56">
        <v>281.7</v>
      </c>
      <c r="L90" s="56">
        <v>275.3</v>
      </c>
      <c r="M90" s="2" t="s">
        <v>586</v>
      </c>
      <c r="N90" s="35"/>
    </row>
    <row r="91" spans="2:14" outlineLevel="1" x14ac:dyDescent="0.25">
      <c r="B91" s="172" t="s">
        <v>711</v>
      </c>
      <c r="C91" s="173"/>
      <c r="D91" s="173"/>
      <c r="E91" s="173"/>
      <c r="F91" s="173"/>
      <c r="G91" s="173"/>
      <c r="H91" s="173"/>
      <c r="I91" s="173"/>
      <c r="J91" s="173"/>
      <c r="K91" s="173"/>
      <c r="L91" s="174"/>
      <c r="N91" s="35"/>
    </row>
    <row r="92" spans="2:14" ht="31.5" outlineLevel="1" x14ac:dyDescent="0.25">
      <c r="B92" s="52" t="s">
        <v>5</v>
      </c>
      <c r="C92" s="49" t="s">
        <v>609</v>
      </c>
      <c r="D92" s="50" t="s">
        <v>23</v>
      </c>
      <c r="E92" s="50">
        <v>55.3</v>
      </c>
      <c r="F92" s="50" t="s">
        <v>296</v>
      </c>
      <c r="G92" s="50">
        <v>58.3</v>
      </c>
      <c r="H92" s="50">
        <v>62.3</v>
      </c>
      <c r="I92" s="51" t="s">
        <v>594</v>
      </c>
      <c r="J92" s="51" t="s">
        <v>595</v>
      </c>
      <c r="K92" s="51" t="s">
        <v>596</v>
      </c>
      <c r="L92" s="51" t="s">
        <v>597</v>
      </c>
      <c r="M92" s="2" t="s">
        <v>608</v>
      </c>
      <c r="N92" s="35"/>
    </row>
    <row r="93" spans="2:14" ht="63" outlineLevel="1" x14ac:dyDescent="0.25">
      <c r="B93" s="52" t="s">
        <v>7</v>
      </c>
      <c r="C93" s="49" t="s">
        <v>600</v>
      </c>
      <c r="D93" s="50" t="s">
        <v>23</v>
      </c>
      <c r="E93" s="50">
        <v>0</v>
      </c>
      <c r="F93" s="50">
        <v>0</v>
      </c>
      <c r="G93" s="50">
        <v>34.1</v>
      </c>
      <c r="H93" s="50">
        <v>44.7</v>
      </c>
      <c r="I93" s="51" t="s">
        <v>601</v>
      </c>
      <c r="J93" s="51" t="s">
        <v>602</v>
      </c>
      <c r="K93" s="51" t="s">
        <v>603</v>
      </c>
      <c r="L93" s="51" t="s">
        <v>604</v>
      </c>
      <c r="M93" s="2" t="s">
        <v>608</v>
      </c>
      <c r="N93" s="35"/>
    </row>
    <row r="94" spans="2:14" ht="63" outlineLevel="1" x14ac:dyDescent="0.25">
      <c r="B94" s="52" t="s">
        <v>11</v>
      </c>
      <c r="C94" s="49" t="s">
        <v>605</v>
      </c>
      <c r="D94" s="50" t="s">
        <v>23</v>
      </c>
      <c r="E94" s="61">
        <v>11.6</v>
      </c>
      <c r="F94" s="61">
        <v>11.6</v>
      </c>
      <c r="G94" s="61">
        <v>13</v>
      </c>
      <c r="H94" s="61">
        <v>14.4</v>
      </c>
      <c r="I94" s="61">
        <v>15.8</v>
      </c>
      <c r="J94" s="61">
        <v>17.2</v>
      </c>
      <c r="K94" s="61">
        <v>18.600000000000001</v>
      </c>
      <c r="L94" s="61">
        <v>20</v>
      </c>
      <c r="M94" s="2" t="s">
        <v>608</v>
      </c>
      <c r="N94" s="35"/>
    </row>
    <row r="95" spans="2:14" ht="31.5" outlineLevel="1" x14ac:dyDescent="0.25">
      <c r="B95" s="52" t="s">
        <v>15</v>
      </c>
      <c r="C95" s="49" t="s">
        <v>606</v>
      </c>
      <c r="D95" s="50" t="s">
        <v>23</v>
      </c>
      <c r="E95" s="51" t="s">
        <v>70</v>
      </c>
      <c r="F95" s="51" t="s">
        <v>70</v>
      </c>
      <c r="G95" s="51" t="s">
        <v>223</v>
      </c>
      <c r="H95" s="51" t="s">
        <v>368</v>
      </c>
      <c r="I95" s="51" t="s">
        <v>79</v>
      </c>
      <c r="J95" s="51" t="s">
        <v>80</v>
      </c>
      <c r="K95" s="51" t="s">
        <v>474</v>
      </c>
      <c r="L95" s="51" t="s">
        <v>236</v>
      </c>
      <c r="M95" s="2" t="s">
        <v>608</v>
      </c>
      <c r="N95" s="35"/>
    </row>
    <row r="96" spans="2:14" outlineLevel="1" x14ac:dyDescent="0.25">
      <c r="B96" s="158" t="s">
        <v>572</v>
      </c>
      <c r="C96" s="159"/>
      <c r="D96" s="159"/>
      <c r="E96" s="159"/>
      <c r="F96" s="159"/>
      <c r="G96" s="159"/>
      <c r="H96" s="159"/>
      <c r="I96" s="159"/>
      <c r="J96" s="159"/>
      <c r="K96" s="159"/>
      <c r="L96" s="162"/>
      <c r="N96" s="35"/>
    </row>
    <row r="97" spans="2:14" ht="47.25" outlineLevel="1" x14ac:dyDescent="0.25">
      <c r="B97" s="52" t="s">
        <v>5</v>
      </c>
      <c r="C97" s="49" t="s">
        <v>612</v>
      </c>
      <c r="D97" s="50" t="s">
        <v>23</v>
      </c>
      <c r="E97" s="62" t="s">
        <v>51</v>
      </c>
      <c r="F97" s="62" t="s">
        <v>51</v>
      </c>
      <c r="G97" s="51" t="s">
        <v>56</v>
      </c>
      <c r="H97" s="51" t="s">
        <v>56</v>
      </c>
      <c r="I97" s="51" t="s">
        <v>56</v>
      </c>
      <c r="J97" s="51" t="s">
        <v>56</v>
      </c>
      <c r="K97" s="51" t="s">
        <v>56</v>
      </c>
      <c r="L97" s="51" t="s">
        <v>56</v>
      </c>
      <c r="M97" s="2" t="s">
        <v>614</v>
      </c>
      <c r="N97" s="35"/>
    </row>
    <row r="98" spans="2:14" ht="78.75" outlineLevel="1" x14ac:dyDescent="0.25">
      <c r="B98" s="52" t="s">
        <v>7</v>
      </c>
      <c r="C98" s="49" t="s">
        <v>613</v>
      </c>
      <c r="D98" s="50" t="s">
        <v>23</v>
      </c>
      <c r="E98" s="62" t="s">
        <v>51</v>
      </c>
      <c r="F98" s="62" t="s">
        <v>51</v>
      </c>
      <c r="G98" s="51" t="s">
        <v>66</v>
      </c>
      <c r="H98" s="51" t="s">
        <v>66</v>
      </c>
      <c r="I98" s="51" t="s">
        <v>66</v>
      </c>
      <c r="J98" s="51" t="s">
        <v>66</v>
      </c>
      <c r="K98" s="51" t="s">
        <v>66</v>
      </c>
      <c r="L98" s="51" t="s">
        <v>66</v>
      </c>
      <c r="M98" s="2" t="s">
        <v>614</v>
      </c>
      <c r="N98" s="35"/>
    </row>
    <row r="99" spans="2:14" outlineLevel="1" x14ac:dyDescent="0.25">
      <c r="B99" s="158" t="s">
        <v>573</v>
      </c>
      <c r="C99" s="159"/>
      <c r="D99" s="159"/>
      <c r="E99" s="159"/>
      <c r="F99" s="159"/>
      <c r="G99" s="159"/>
      <c r="H99" s="159"/>
      <c r="I99" s="159"/>
      <c r="J99" s="159"/>
      <c r="K99" s="159"/>
      <c r="L99" s="162"/>
      <c r="N99" s="35"/>
    </row>
    <row r="100" spans="2:14" outlineLevel="1" x14ac:dyDescent="0.25">
      <c r="B100" s="11" t="s">
        <v>5</v>
      </c>
      <c r="C100" s="49" t="s">
        <v>615</v>
      </c>
      <c r="D100" s="50" t="s">
        <v>507</v>
      </c>
      <c r="E100" s="51" t="s">
        <v>616</v>
      </c>
      <c r="F100" s="51" t="s">
        <v>617</v>
      </c>
      <c r="G100" s="51" t="s">
        <v>618</v>
      </c>
      <c r="H100" s="51" t="s">
        <v>619</v>
      </c>
      <c r="I100" s="51" t="s">
        <v>620</v>
      </c>
      <c r="J100" s="51" t="s">
        <v>621</v>
      </c>
      <c r="K100" s="51" t="s">
        <v>622</v>
      </c>
      <c r="L100" s="51" t="s">
        <v>623</v>
      </c>
      <c r="N100" s="35"/>
    </row>
    <row r="101" spans="2:14" outlineLevel="1" x14ac:dyDescent="0.25">
      <c r="B101" s="158" t="s">
        <v>258</v>
      </c>
      <c r="C101" s="159"/>
      <c r="D101" s="159"/>
      <c r="E101" s="159"/>
      <c r="F101" s="159"/>
      <c r="G101" s="159"/>
      <c r="H101" s="159"/>
      <c r="I101" s="159"/>
      <c r="J101" s="159"/>
      <c r="K101" s="159"/>
      <c r="L101" s="162"/>
    </row>
    <row r="102" spans="2:14" ht="31.5" outlineLevel="1" x14ac:dyDescent="0.25">
      <c r="B102" s="11" t="s">
        <v>5</v>
      </c>
      <c r="C102" s="20" t="s">
        <v>515</v>
      </c>
      <c r="D102" s="38" t="s">
        <v>507</v>
      </c>
      <c r="E102" s="23" t="s">
        <v>499</v>
      </c>
      <c r="F102" s="23" t="s">
        <v>500</v>
      </c>
      <c r="G102" s="21" t="s">
        <v>281</v>
      </c>
      <c r="H102" s="21" t="s">
        <v>387</v>
      </c>
      <c r="I102" s="21" t="s">
        <v>388</v>
      </c>
      <c r="J102" s="21" t="s">
        <v>389</v>
      </c>
      <c r="K102" s="21" t="s">
        <v>390</v>
      </c>
      <c r="L102" s="21" t="s">
        <v>391</v>
      </c>
    </row>
    <row r="103" spans="2:14" outlineLevel="1" x14ac:dyDescent="0.25">
      <c r="B103" s="158" t="s">
        <v>259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62"/>
    </row>
    <row r="104" spans="2:14" ht="63" outlineLevel="1" x14ac:dyDescent="0.25">
      <c r="B104" s="55" t="s">
        <v>5</v>
      </c>
      <c r="C104" s="88" t="s">
        <v>518</v>
      </c>
      <c r="D104" s="45" t="s">
        <v>96</v>
      </c>
      <c r="E104" s="46" t="s">
        <v>40</v>
      </c>
      <c r="F104" s="46" t="s">
        <v>5</v>
      </c>
      <c r="G104" s="46" t="s">
        <v>50</v>
      </c>
      <c r="H104" s="46" t="s">
        <v>50</v>
      </c>
      <c r="I104" s="46" t="s">
        <v>50</v>
      </c>
      <c r="J104" s="46" t="s">
        <v>50</v>
      </c>
      <c r="K104" s="46" t="s">
        <v>50</v>
      </c>
      <c r="L104" s="46" t="s">
        <v>50</v>
      </c>
      <c r="M104" s="2" t="s">
        <v>709</v>
      </c>
    </row>
    <row r="105" spans="2:14" ht="63" outlineLevel="1" x14ac:dyDescent="0.25">
      <c r="B105" s="89">
        <v>2</v>
      </c>
      <c r="C105" s="90" t="s">
        <v>306</v>
      </c>
      <c r="D105" s="89" t="s">
        <v>23</v>
      </c>
      <c r="E105" s="91" t="s">
        <v>50</v>
      </c>
      <c r="F105" s="91" t="s">
        <v>494</v>
      </c>
      <c r="G105" s="89">
        <v>30</v>
      </c>
      <c r="H105" s="89" t="s">
        <v>322</v>
      </c>
      <c r="I105" s="89" t="s">
        <v>331</v>
      </c>
      <c r="J105" s="89">
        <v>50</v>
      </c>
      <c r="K105" s="89" t="s">
        <v>332</v>
      </c>
      <c r="L105" s="89">
        <v>55</v>
      </c>
      <c r="M105" s="2" t="s">
        <v>709</v>
      </c>
    </row>
    <row r="106" spans="2:14" ht="47.25" outlineLevel="1" x14ac:dyDescent="0.25">
      <c r="B106" s="89">
        <v>3</v>
      </c>
      <c r="C106" s="90" t="s">
        <v>307</v>
      </c>
      <c r="D106" s="89" t="s">
        <v>23</v>
      </c>
      <c r="E106" s="91" t="s">
        <v>482</v>
      </c>
      <c r="F106" s="91" t="s">
        <v>483</v>
      </c>
      <c r="G106" s="89" t="s">
        <v>333</v>
      </c>
      <c r="H106" s="89" t="s">
        <v>334</v>
      </c>
      <c r="I106" s="89" t="s">
        <v>335</v>
      </c>
      <c r="J106" s="89" t="s">
        <v>336</v>
      </c>
      <c r="K106" s="89" t="s">
        <v>337</v>
      </c>
      <c r="L106" s="89">
        <v>100</v>
      </c>
      <c r="M106" s="2" t="s">
        <v>709</v>
      </c>
    </row>
    <row r="107" spans="2:14" ht="63" outlineLevel="1" x14ac:dyDescent="0.25">
      <c r="B107" s="58">
        <v>2</v>
      </c>
      <c r="C107" s="59" t="s">
        <v>710</v>
      </c>
      <c r="D107" s="58" t="s">
        <v>96</v>
      </c>
      <c r="E107" s="60" t="s">
        <v>50</v>
      </c>
      <c r="F107" s="60" t="s">
        <v>50</v>
      </c>
      <c r="G107" s="58">
        <v>48</v>
      </c>
      <c r="H107" s="58">
        <v>62</v>
      </c>
      <c r="I107" s="58">
        <v>72</v>
      </c>
      <c r="J107" s="58">
        <v>79</v>
      </c>
      <c r="K107" s="58">
        <v>83</v>
      </c>
      <c r="L107" s="58">
        <v>87</v>
      </c>
      <c r="M107" s="2" t="s">
        <v>708</v>
      </c>
    </row>
    <row r="108" spans="2:14" ht="47.25" outlineLevel="1" x14ac:dyDescent="0.25">
      <c r="B108" s="58">
        <v>3</v>
      </c>
      <c r="C108" s="59" t="s">
        <v>307</v>
      </c>
      <c r="D108" s="58" t="s">
        <v>23</v>
      </c>
      <c r="E108" s="60" t="s">
        <v>590</v>
      </c>
      <c r="F108" s="60" t="s">
        <v>591</v>
      </c>
      <c r="G108" s="58">
        <v>43.8</v>
      </c>
      <c r="H108" s="58">
        <v>48</v>
      </c>
      <c r="I108" s="58">
        <v>65.400000000000006</v>
      </c>
      <c r="J108" s="58">
        <v>75.099999999999994</v>
      </c>
      <c r="K108" s="58">
        <v>88.8</v>
      </c>
      <c r="L108" s="58">
        <v>93.8</v>
      </c>
      <c r="M108" s="2" t="s">
        <v>708</v>
      </c>
    </row>
    <row r="109" spans="2:14" outlineLevel="1" x14ac:dyDescent="0.25">
      <c r="B109" s="158" t="s">
        <v>260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62"/>
    </row>
    <row r="110" spans="2:14" ht="42.75" customHeight="1" outlineLevel="1" x14ac:dyDescent="0.25">
      <c r="B110" s="40">
        <v>1</v>
      </c>
      <c r="C110" s="20" t="s">
        <v>144</v>
      </c>
      <c r="D110" s="40" t="s">
        <v>23</v>
      </c>
      <c r="E110" s="18" t="s">
        <v>449</v>
      </c>
      <c r="F110" s="18" t="s">
        <v>67</v>
      </c>
      <c r="G110" s="18" t="s">
        <v>67</v>
      </c>
      <c r="H110" s="18" t="s">
        <v>67</v>
      </c>
      <c r="I110" s="18" t="s">
        <v>67</v>
      </c>
      <c r="J110" s="18" t="s">
        <v>67</v>
      </c>
      <c r="K110" s="18" t="s">
        <v>67</v>
      </c>
      <c r="L110" s="18" t="s">
        <v>67</v>
      </c>
    </row>
    <row r="111" spans="2:14" ht="43.5" customHeight="1" outlineLevel="1" x14ac:dyDescent="0.25">
      <c r="B111" s="50">
        <v>1</v>
      </c>
      <c r="C111" s="49" t="s">
        <v>593</v>
      </c>
      <c r="D111" s="50" t="s">
        <v>23</v>
      </c>
      <c r="E111" s="51" t="s">
        <v>551</v>
      </c>
      <c r="F111" s="51" t="s">
        <v>66</v>
      </c>
      <c r="G111" s="51" t="s">
        <v>66</v>
      </c>
      <c r="H111" s="51" t="s">
        <v>66</v>
      </c>
      <c r="I111" s="51" t="s">
        <v>66</v>
      </c>
      <c r="J111" s="51" t="s">
        <v>66</v>
      </c>
      <c r="K111" s="51" t="s">
        <v>66</v>
      </c>
      <c r="L111" s="51" t="s">
        <v>66</v>
      </c>
      <c r="M111" s="2" t="s">
        <v>592</v>
      </c>
    </row>
    <row r="112" spans="2:14" outlineLevel="1" x14ac:dyDescent="0.25">
      <c r="B112" s="158" t="s">
        <v>261</v>
      </c>
      <c r="C112" s="159"/>
      <c r="D112" s="159"/>
      <c r="E112" s="159"/>
      <c r="F112" s="159"/>
      <c r="G112" s="159"/>
      <c r="H112" s="159"/>
      <c r="I112" s="159"/>
      <c r="J112" s="159"/>
      <c r="K112" s="159"/>
      <c r="L112" s="162"/>
    </row>
    <row r="113" spans="2:12" ht="78.75" outlineLevel="1" x14ac:dyDescent="0.25">
      <c r="B113" s="11" t="s">
        <v>5</v>
      </c>
      <c r="C113" s="22" t="s">
        <v>94</v>
      </c>
      <c r="D113" s="40" t="s">
        <v>23</v>
      </c>
      <c r="E113" s="18" t="s">
        <v>25</v>
      </c>
      <c r="F113" s="18" t="s">
        <v>25</v>
      </c>
      <c r="G113" s="18" t="s">
        <v>25</v>
      </c>
      <c r="H113" s="18" t="s">
        <v>25</v>
      </c>
      <c r="I113" s="18" t="s">
        <v>25</v>
      </c>
      <c r="J113" s="18" t="s">
        <v>25</v>
      </c>
      <c r="K113" s="18" t="s">
        <v>25</v>
      </c>
      <c r="L113" s="18" t="s">
        <v>25</v>
      </c>
    </row>
    <row r="114" spans="2:12" outlineLevel="1" x14ac:dyDescent="0.25">
      <c r="B114" s="158" t="s">
        <v>415</v>
      </c>
      <c r="C114" s="159"/>
      <c r="D114" s="159"/>
      <c r="E114" s="159"/>
      <c r="F114" s="159"/>
      <c r="G114" s="159"/>
      <c r="H114" s="159"/>
      <c r="I114" s="159"/>
      <c r="J114" s="159"/>
      <c r="K114" s="159"/>
      <c r="L114" s="162"/>
    </row>
    <row r="115" spans="2:12" ht="31.5" outlineLevel="1" x14ac:dyDescent="0.25">
      <c r="B115" s="11" t="s">
        <v>5</v>
      </c>
      <c r="C115" s="20" t="s">
        <v>95</v>
      </c>
      <c r="D115" s="40" t="s">
        <v>23</v>
      </c>
      <c r="E115" s="18" t="s">
        <v>25</v>
      </c>
      <c r="F115" s="18" t="s">
        <v>25</v>
      </c>
      <c r="G115" s="18" t="s">
        <v>25</v>
      </c>
      <c r="H115" s="18" t="s">
        <v>25</v>
      </c>
      <c r="I115" s="18" t="s">
        <v>25</v>
      </c>
      <c r="J115" s="18" t="s">
        <v>25</v>
      </c>
      <c r="K115" s="18" t="s">
        <v>25</v>
      </c>
      <c r="L115" s="18" t="s">
        <v>25</v>
      </c>
    </row>
    <row r="116" spans="2:12" outlineLevel="1" x14ac:dyDescent="0.25">
      <c r="B116" s="158" t="s">
        <v>519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62"/>
    </row>
    <row r="117" spans="2:12" ht="31.5" outlineLevel="1" x14ac:dyDescent="0.25">
      <c r="B117" s="11" t="s">
        <v>5</v>
      </c>
      <c r="C117" s="20" t="s">
        <v>135</v>
      </c>
      <c r="D117" s="40" t="s">
        <v>23</v>
      </c>
      <c r="E117" s="18" t="s">
        <v>450</v>
      </c>
      <c r="F117" s="18" t="s">
        <v>450</v>
      </c>
      <c r="G117" s="11" t="s">
        <v>169</v>
      </c>
      <c r="H117" s="26" t="s">
        <v>51</v>
      </c>
      <c r="I117" s="26" t="s">
        <v>51</v>
      </c>
      <c r="J117" s="26" t="s">
        <v>51</v>
      </c>
      <c r="K117" s="26" t="s">
        <v>51</v>
      </c>
      <c r="L117" s="26" t="s">
        <v>51</v>
      </c>
    </row>
    <row r="118" spans="2:12" ht="31.5" outlineLevel="1" x14ac:dyDescent="0.25">
      <c r="B118" s="11" t="s">
        <v>7</v>
      </c>
      <c r="C118" s="20" t="s">
        <v>136</v>
      </c>
      <c r="D118" s="40" t="s">
        <v>23</v>
      </c>
      <c r="E118" s="18" t="s">
        <v>451</v>
      </c>
      <c r="F118" s="18" t="s">
        <v>451</v>
      </c>
      <c r="G118" s="11" t="s">
        <v>170</v>
      </c>
      <c r="H118" s="26" t="s">
        <v>51</v>
      </c>
      <c r="I118" s="26" t="s">
        <v>51</v>
      </c>
      <c r="J118" s="26" t="s">
        <v>51</v>
      </c>
      <c r="K118" s="26" t="s">
        <v>51</v>
      </c>
      <c r="L118" s="26" t="s">
        <v>51</v>
      </c>
    </row>
    <row r="119" spans="2:12" ht="31.5" outlineLevel="1" x14ac:dyDescent="0.25">
      <c r="B119" s="11" t="s">
        <v>11</v>
      </c>
      <c r="C119" s="20" t="s">
        <v>137</v>
      </c>
      <c r="D119" s="40" t="s">
        <v>23</v>
      </c>
      <c r="E119" s="18" t="s">
        <v>25</v>
      </c>
      <c r="F119" s="18" t="s">
        <v>56</v>
      </c>
      <c r="G119" s="11" t="s">
        <v>74</v>
      </c>
      <c r="H119" s="26" t="s">
        <v>51</v>
      </c>
      <c r="I119" s="26" t="s">
        <v>51</v>
      </c>
      <c r="J119" s="26" t="s">
        <v>51</v>
      </c>
      <c r="K119" s="26" t="s">
        <v>51</v>
      </c>
      <c r="L119" s="26" t="s">
        <v>51</v>
      </c>
    </row>
    <row r="120" spans="2:12" outlineLevel="1" x14ac:dyDescent="0.25">
      <c r="B120" s="158" t="s">
        <v>262</v>
      </c>
      <c r="C120" s="159"/>
      <c r="D120" s="159"/>
      <c r="E120" s="159"/>
      <c r="F120" s="159"/>
      <c r="G120" s="159"/>
      <c r="H120" s="159"/>
      <c r="I120" s="159"/>
      <c r="J120" s="159"/>
      <c r="K120" s="159"/>
      <c r="L120" s="162"/>
    </row>
    <row r="121" spans="2:12" outlineLevel="1" x14ac:dyDescent="0.25">
      <c r="B121" s="11" t="s">
        <v>5</v>
      </c>
      <c r="C121" s="20" t="s">
        <v>104</v>
      </c>
      <c r="D121" s="40" t="s">
        <v>23</v>
      </c>
      <c r="E121" s="18" t="s">
        <v>452</v>
      </c>
      <c r="F121" s="18" t="s">
        <v>467</v>
      </c>
      <c r="G121" s="18" t="s">
        <v>105</v>
      </c>
      <c r="H121" s="18" t="s">
        <v>106</v>
      </c>
      <c r="I121" s="18" t="s">
        <v>220</v>
      </c>
      <c r="J121" s="18" t="s">
        <v>221</v>
      </c>
      <c r="K121" s="18" t="s">
        <v>15</v>
      </c>
      <c r="L121" s="18" t="s">
        <v>15</v>
      </c>
    </row>
    <row r="122" spans="2:12" outlineLevel="1" x14ac:dyDescent="0.25">
      <c r="B122" s="165" t="s">
        <v>263</v>
      </c>
      <c r="C122" s="166"/>
      <c r="D122" s="166"/>
      <c r="E122" s="166"/>
      <c r="F122" s="166"/>
      <c r="G122" s="166"/>
      <c r="H122" s="166"/>
      <c r="I122" s="166"/>
      <c r="J122" s="166"/>
      <c r="K122" s="166"/>
      <c r="L122" s="167"/>
    </row>
    <row r="123" spans="2:12" ht="31.5" outlineLevel="1" x14ac:dyDescent="0.25">
      <c r="B123" s="11" t="s">
        <v>5</v>
      </c>
      <c r="C123" s="31" t="s">
        <v>508</v>
      </c>
      <c r="D123" s="40" t="s">
        <v>23</v>
      </c>
      <c r="E123" s="18" t="s">
        <v>468</v>
      </c>
      <c r="F123" s="18" t="s">
        <v>225</v>
      </c>
      <c r="G123" s="24" t="s">
        <v>171</v>
      </c>
      <c r="H123" s="24">
        <v>49</v>
      </c>
      <c r="I123" s="24" t="s">
        <v>381</v>
      </c>
      <c r="J123" s="24">
        <v>50</v>
      </c>
      <c r="K123" s="24" t="s">
        <v>382</v>
      </c>
      <c r="L123" s="24">
        <v>51</v>
      </c>
    </row>
    <row r="124" spans="2:12" outlineLevel="1" x14ac:dyDescent="0.25">
      <c r="B124" s="158" t="s">
        <v>264</v>
      </c>
      <c r="C124" s="159"/>
      <c r="D124" s="159"/>
      <c r="E124" s="159"/>
      <c r="F124" s="159"/>
      <c r="G124" s="159"/>
      <c r="H124" s="159"/>
      <c r="I124" s="159"/>
      <c r="J124" s="159"/>
      <c r="K124" s="159"/>
      <c r="L124" s="162"/>
    </row>
    <row r="125" spans="2:12" outlineLevel="1" x14ac:dyDescent="0.25">
      <c r="B125" s="40">
        <v>1</v>
      </c>
      <c r="C125" s="20" t="s">
        <v>108</v>
      </c>
      <c r="D125" s="40" t="s">
        <v>23</v>
      </c>
      <c r="E125" s="18" t="s">
        <v>232</v>
      </c>
      <c r="F125" s="18" t="s">
        <v>369</v>
      </c>
      <c r="G125" s="18" t="s">
        <v>79</v>
      </c>
      <c r="H125" s="18" t="s">
        <v>80</v>
      </c>
      <c r="I125" s="18" t="s">
        <v>224</v>
      </c>
      <c r="J125" s="18" t="s">
        <v>81</v>
      </c>
      <c r="K125" s="18" t="s">
        <v>225</v>
      </c>
      <c r="L125" s="18" t="s">
        <v>235</v>
      </c>
    </row>
    <row r="126" spans="2:12" ht="31.5" outlineLevel="1" x14ac:dyDescent="0.25">
      <c r="B126" s="11" t="s">
        <v>7</v>
      </c>
      <c r="C126" s="20" t="s">
        <v>107</v>
      </c>
      <c r="D126" s="40" t="s">
        <v>23</v>
      </c>
      <c r="E126" s="18" t="s">
        <v>39</v>
      </c>
      <c r="F126" s="18" t="s">
        <v>62</v>
      </c>
      <c r="G126" s="18" t="s">
        <v>89</v>
      </c>
      <c r="H126" s="18" t="s">
        <v>31</v>
      </c>
      <c r="I126" s="18" t="s">
        <v>222</v>
      </c>
      <c r="J126" s="18" t="s">
        <v>223</v>
      </c>
      <c r="K126" s="18" t="s">
        <v>231</v>
      </c>
      <c r="L126" s="18" t="s">
        <v>232</v>
      </c>
    </row>
    <row r="127" spans="2:12" outlineLevel="1" x14ac:dyDescent="0.25">
      <c r="B127" s="158" t="s">
        <v>265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62"/>
    </row>
    <row r="128" spans="2:12" outlineLevel="1" x14ac:dyDescent="0.25">
      <c r="B128" s="11" t="s">
        <v>5</v>
      </c>
      <c r="C128" s="20" t="s">
        <v>149</v>
      </c>
      <c r="D128" s="40" t="s">
        <v>150</v>
      </c>
      <c r="E128" s="18" t="s">
        <v>484</v>
      </c>
      <c r="F128" s="18" t="s">
        <v>469</v>
      </c>
      <c r="G128" s="18" t="s">
        <v>158</v>
      </c>
      <c r="H128" s="18" t="s">
        <v>159</v>
      </c>
      <c r="I128" s="18" t="s">
        <v>226</v>
      </c>
      <c r="J128" s="18" t="s">
        <v>227</v>
      </c>
      <c r="K128" s="18" t="s">
        <v>227</v>
      </c>
      <c r="L128" s="18" t="s">
        <v>254</v>
      </c>
    </row>
    <row r="129" spans="2:13" outlineLevel="1" x14ac:dyDescent="0.25">
      <c r="B129" s="158" t="s">
        <v>266</v>
      </c>
      <c r="C129" s="159"/>
      <c r="D129" s="159"/>
      <c r="E129" s="159"/>
      <c r="F129" s="159"/>
      <c r="G129" s="159"/>
      <c r="H129" s="159"/>
      <c r="I129" s="159"/>
      <c r="J129" s="159"/>
      <c r="K129" s="159"/>
      <c r="L129" s="162"/>
    </row>
    <row r="130" spans="2:13" ht="31.5" outlineLevel="1" x14ac:dyDescent="0.25">
      <c r="B130" s="11" t="s">
        <v>5</v>
      </c>
      <c r="C130" s="20" t="s">
        <v>116</v>
      </c>
      <c r="D130" s="40" t="s">
        <v>23</v>
      </c>
      <c r="E130" s="18" t="s">
        <v>55</v>
      </c>
      <c r="F130" s="18" t="s">
        <v>453</v>
      </c>
      <c r="G130" s="18" t="s">
        <v>517</v>
      </c>
      <c r="H130" s="18" t="s">
        <v>516</v>
      </c>
      <c r="I130" s="18" t="s">
        <v>398</v>
      </c>
      <c r="J130" s="18" t="s">
        <v>396</v>
      </c>
      <c r="K130" s="18" t="s">
        <v>401</v>
      </c>
      <c r="L130" s="18">
        <v>98</v>
      </c>
    </row>
    <row r="131" spans="2:13" outlineLevel="1" x14ac:dyDescent="0.25">
      <c r="B131" s="158" t="s">
        <v>267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62"/>
    </row>
    <row r="132" spans="2:13" ht="31.5" outlineLevel="1" x14ac:dyDescent="0.25">
      <c r="B132" s="11" t="s">
        <v>5</v>
      </c>
      <c r="C132" s="20" t="s">
        <v>504</v>
      </c>
      <c r="D132" s="40" t="s">
        <v>23</v>
      </c>
      <c r="E132" s="18" t="s">
        <v>51</v>
      </c>
      <c r="F132" s="18" t="s">
        <v>18</v>
      </c>
      <c r="G132" s="18" t="s">
        <v>89</v>
      </c>
      <c r="H132" s="18" t="s">
        <v>416</v>
      </c>
      <c r="I132" s="18" t="s">
        <v>25</v>
      </c>
      <c r="J132" s="26" t="s">
        <v>51</v>
      </c>
      <c r="K132" s="26" t="s">
        <v>51</v>
      </c>
      <c r="L132" s="26" t="s">
        <v>51</v>
      </c>
    </row>
    <row r="133" spans="2:13" ht="31.5" outlineLevel="1" x14ac:dyDescent="0.25">
      <c r="B133" s="11" t="s">
        <v>7</v>
      </c>
      <c r="C133" s="20" t="s">
        <v>505</v>
      </c>
      <c r="D133" s="40" t="s">
        <v>96</v>
      </c>
      <c r="E133" s="18" t="s">
        <v>14</v>
      </c>
      <c r="F133" s="18" t="s">
        <v>392</v>
      </c>
      <c r="G133" s="18" t="s">
        <v>18</v>
      </c>
      <c r="H133" s="18" t="s">
        <v>18</v>
      </c>
      <c r="I133" s="18" t="s">
        <v>18</v>
      </c>
      <c r="J133" s="18" t="s">
        <v>18</v>
      </c>
      <c r="K133" s="18" t="s">
        <v>18</v>
      </c>
      <c r="L133" s="18" t="s">
        <v>18</v>
      </c>
    </row>
    <row r="134" spans="2:13" outlineLevel="1" x14ac:dyDescent="0.25">
      <c r="B134" s="158" t="s">
        <v>526</v>
      </c>
      <c r="C134" s="159"/>
      <c r="D134" s="159"/>
      <c r="E134" s="159"/>
      <c r="F134" s="159"/>
      <c r="G134" s="159"/>
      <c r="H134" s="159"/>
      <c r="I134" s="159"/>
      <c r="J134" s="159"/>
      <c r="K134" s="159"/>
      <c r="L134" s="162"/>
    </row>
    <row r="135" spans="2:13" ht="31.5" outlineLevel="1" x14ac:dyDescent="0.25">
      <c r="B135" s="11" t="s">
        <v>5</v>
      </c>
      <c r="C135" s="20" t="s">
        <v>504</v>
      </c>
      <c r="D135" s="40" t="s">
        <v>23</v>
      </c>
      <c r="E135" s="18" t="s">
        <v>51</v>
      </c>
      <c r="F135" s="18" t="s">
        <v>18</v>
      </c>
      <c r="G135" s="18" t="s">
        <v>89</v>
      </c>
      <c r="H135" s="18" t="s">
        <v>416</v>
      </c>
      <c r="I135" s="18" t="s">
        <v>25</v>
      </c>
      <c r="J135" s="26" t="s">
        <v>51</v>
      </c>
      <c r="K135" s="26" t="s">
        <v>51</v>
      </c>
      <c r="L135" s="26" t="s">
        <v>51</v>
      </c>
    </row>
    <row r="136" spans="2:13" outlineLevel="1" x14ac:dyDescent="0.25">
      <c r="B136" s="158" t="s">
        <v>268</v>
      </c>
      <c r="C136" s="159"/>
      <c r="D136" s="159"/>
      <c r="E136" s="159"/>
      <c r="F136" s="159"/>
      <c r="G136" s="159"/>
      <c r="H136" s="159"/>
      <c r="I136" s="159"/>
      <c r="J136" s="159"/>
      <c r="K136" s="159"/>
      <c r="L136" s="162"/>
    </row>
    <row r="137" spans="2:13" ht="31.5" outlineLevel="1" x14ac:dyDescent="0.25">
      <c r="B137" s="11" t="s">
        <v>5</v>
      </c>
      <c r="C137" s="20" t="s">
        <v>505</v>
      </c>
      <c r="D137" s="40" t="s">
        <v>96</v>
      </c>
      <c r="E137" s="18" t="s">
        <v>14</v>
      </c>
      <c r="F137" s="18" t="s">
        <v>392</v>
      </c>
      <c r="G137" s="18" t="s">
        <v>18</v>
      </c>
      <c r="H137" s="18" t="s">
        <v>18</v>
      </c>
      <c r="I137" s="18" t="s">
        <v>18</v>
      </c>
      <c r="J137" s="18" t="s">
        <v>18</v>
      </c>
      <c r="K137" s="18" t="s">
        <v>18</v>
      </c>
      <c r="L137" s="18" t="s">
        <v>18</v>
      </c>
    </row>
    <row r="138" spans="2:13" outlineLevel="1" x14ac:dyDescent="0.25">
      <c r="B138" s="158" t="s">
        <v>269</v>
      </c>
      <c r="C138" s="159"/>
      <c r="D138" s="159"/>
      <c r="E138" s="159"/>
      <c r="F138" s="159"/>
      <c r="G138" s="159"/>
      <c r="H138" s="159"/>
      <c r="I138" s="159"/>
      <c r="J138" s="159"/>
      <c r="K138" s="159"/>
      <c r="L138" s="162"/>
    </row>
    <row r="139" spans="2:13" ht="47.25" outlineLevel="1" x14ac:dyDescent="0.25">
      <c r="B139" s="80" t="s">
        <v>5</v>
      </c>
      <c r="C139" s="66" t="s">
        <v>308</v>
      </c>
      <c r="D139" s="67" t="s">
        <v>9</v>
      </c>
      <c r="E139" s="81">
        <v>2613</v>
      </c>
      <c r="F139" s="81">
        <v>2630</v>
      </c>
      <c r="G139" s="81">
        <v>2630</v>
      </c>
      <c r="H139" s="81">
        <v>2660</v>
      </c>
      <c r="I139" s="81">
        <v>2660</v>
      </c>
      <c r="J139" s="81">
        <v>2660</v>
      </c>
      <c r="K139" s="81">
        <v>2660</v>
      </c>
      <c r="L139" s="81">
        <v>2660</v>
      </c>
      <c r="M139" s="68" t="s">
        <v>651</v>
      </c>
    </row>
    <row r="140" spans="2:13" ht="47.25" outlineLevel="1" x14ac:dyDescent="0.25">
      <c r="B140" s="11" t="s">
        <v>7</v>
      </c>
      <c r="C140" s="22" t="s">
        <v>511</v>
      </c>
      <c r="D140" s="42" t="s">
        <v>9</v>
      </c>
      <c r="E140" s="18" t="s">
        <v>489</v>
      </c>
      <c r="F140" s="18" t="s">
        <v>64</v>
      </c>
      <c r="G140" s="18" t="s">
        <v>490</v>
      </c>
      <c r="H140" s="18" t="s">
        <v>490</v>
      </c>
      <c r="I140" s="18" t="s">
        <v>490</v>
      </c>
      <c r="J140" s="18" t="s">
        <v>490</v>
      </c>
      <c r="K140" s="18" t="s">
        <v>490</v>
      </c>
      <c r="L140" s="18" t="s">
        <v>490</v>
      </c>
    </row>
    <row r="141" spans="2:13" ht="31.5" outlineLevel="1" x14ac:dyDescent="0.25">
      <c r="B141" s="11" t="s">
        <v>11</v>
      </c>
      <c r="C141" s="29" t="s">
        <v>509</v>
      </c>
      <c r="D141" s="42" t="s">
        <v>9</v>
      </c>
      <c r="E141" s="18" t="s">
        <v>491</v>
      </c>
      <c r="F141" s="18" t="s">
        <v>492</v>
      </c>
      <c r="G141" s="18">
        <v>159</v>
      </c>
      <c r="H141" s="18">
        <v>171</v>
      </c>
      <c r="I141" s="18">
        <v>185</v>
      </c>
      <c r="J141" s="18">
        <v>200</v>
      </c>
      <c r="K141" s="18">
        <v>216</v>
      </c>
      <c r="L141" s="18">
        <v>233</v>
      </c>
    </row>
    <row r="142" spans="2:13" ht="31.5" outlineLevel="1" x14ac:dyDescent="0.25">
      <c r="B142" s="11" t="s">
        <v>15</v>
      </c>
      <c r="C142" s="37" t="s">
        <v>510</v>
      </c>
      <c r="D142" s="42" t="s">
        <v>9</v>
      </c>
      <c r="E142" s="18" t="s">
        <v>51</v>
      </c>
      <c r="F142" s="18" t="s">
        <v>493</v>
      </c>
      <c r="G142" s="18">
        <v>925</v>
      </c>
      <c r="H142" s="18">
        <v>979</v>
      </c>
      <c r="I142" s="18">
        <v>928</v>
      </c>
      <c r="J142" s="18">
        <v>955</v>
      </c>
      <c r="K142" s="18">
        <v>933</v>
      </c>
      <c r="L142" s="18">
        <v>996</v>
      </c>
    </row>
    <row r="143" spans="2:13" ht="63" outlineLevel="1" x14ac:dyDescent="0.25">
      <c r="B143" s="11" t="s">
        <v>18</v>
      </c>
      <c r="C143" s="20" t="s">
        <v>143</v>
      </c>
      <c r="D143" s="42" t="s">
        <v>23</v>
      </c>
      <c r="E143" s="18" t="s">
        <v>68</v>
      </c>
      <c r="F143" s="18" t="s">
        <v>68</v>
      </c>
      <c r="G143" s="18" t="s">
        <v>68</v>
      </c>
      <c r="H143" s="18" t="s">
        <v>68</v>
      </c>
      <c r="I143" s="18" t="s">
        <v>68</v>
      </c>
      <c r="J143" s="18" t="s">
        <v>68</v>
      </c>
      <c r="K143" s="18" t="s">
        <v>68</v>
      </c>
      <c r="L143" s="18" t="s">
        <v>68</v>
      </c>
    </row>
    <row r="144" spans="2:13" outlineLevel="1" x14ac:dyDescent="0.25">
      <c r="B144" s="52" t="s">
        <v>22</v>
      </c>
      <c r="C144" s="49" t="s">
        <v>113</v>
      </c>
      <c r="D144" s="50" t="s">
        <v>17</v>
      </c>
      <c r="E144" s="51" t="s">
        <v>32</v>
      </c>
      <c r="F144" s="51" t="s">
        <v>37</v>
      </c>
      <c r="G144" s="51" t="s">
        <v>37</v>
      </c>
      <c r="H144" s="51" t="s">
        <v>37</v>
      </c>
      <c r="I144" s="51" t="s">
        <v>37</v>
      </c>
      <c r="J144" s="51" t="s">
        <v>37</v>
      </c>
      <c r="K144" s="51" t="s">
        <v>37</v>
      </c>
      <c r="L144" s="51" t="s">
        <v>37</v>
      </c>
      <c r="M144" s="57" t="s">
        <v>652</v>
      </c>
    </row>
    <row r="145" spans="2:13" ht="31.5" outlineLevel="1" x14ac:dyDescent="0.25">
      <c r="B145" s="52" t="s">
        <v>22</v>
      </c>
      <c r="C145" s="63" t="s">
        <v>627</v>
      </c>
      <c r="D145" s="50" t="s">
        <v>9</v>
      </c>
      <c r="E145" s="51" t="s">
        <v>51</v>
      </c>
      <c r="F145" s="51" t="s">
        <v>51</v>
      </c>
      <c r="G145" s="64">
        <v>9192</v>
      </c>
      <c r="H145" s="64">
        <v>9465</v>
      </c>
      <c r="I145" s="64">
        <v>9696</v>
      </c>
      <c r="J145" s="64">
        <v>9943</v>
      </c>
      <c r="K145" s="64">
        <v>10158</v>
      </c>
      <c r="L145" s="64">
        <v>10351</v>
      </c>
      <c r="M145" s="57" t="s">
        <v>629</v>
      </c>
    </row>
    <row r="146" spans="2:13" ht="31.5" outlineLevel="1" x14ac:dyDescent="0.25">
      <c r="B146" s="52" t="s">
        <v>392</v>
      </c>
      <c r="C146" s="63" t="s">
        <v>628</v>
      </c>
      <c r="D146" s="50" t="s">
        <v>9</v>
      </c>
      <c r="E146" s="51" t="s">
        <v>51</v>
      </c>
      <c r="F146" s="51" t="s">
        <v>51</v>
      </c>
      <c r="G146" s="64">
        <v>22449</v>
      </c>
      <c r="H146" s="64">
        <v>22713</v>
      </c>
      <c r="I146" s="64">
        <v>23030</v>
      </c>
      <c r="J146" s="64">
        <v>23364</v>
      </c>
      <c r="K146" s="64">
        <v>23857</v>
      </c>
      <c r="L146" s="64">
        <v>24367</v>
      </c>
      <c r="M146" s="57" t="s">
        <v>629</v>
      </c>
    </row>
    <row r="147" spans="2:13" outlineLevel="1" x14ac:dyDescent="0.25">
      <c r="B147" s="48"/>
      <c r="C147" s="158" t="s">
        <v>545</v>
      </c>
      <c r="D147" s="159"/>
      <c r="E147" s="159"/>
      <c r="F147" s="159"/>
      <c r="G147" s="159"/>
      <c r="H147" s="159"/>
      <c r="I147" s="159"/>
      <c r="J147" s="159"/>
      <c r="K147" s="159"/>
      <c r="L147" s="159"/>
      <c r="M147" s="162"/>
    </row>
    <row r="148" spans="2:13" ht="31.5" outlineLevel="1" x14ac:dyDescent="0.25">
      <c r="B148" s="11" t="s">
        <v>5</v>
      </c>
      <c r="C148" s="20" t="s">
        <v>370</v>
      </c>
      <c r="D148" s="40" t="s">
        <v>9</v>
      </c>
      <c r="E148" s="33">
        <v>2866</v>
      </c>
      <c r="F148" s="33">
        <v>2870</v>
      </c>
      <c r="G148" s="33">
        <v>2880</v>
      </c>
      <c r="H148" s="33">
        <v>2890</v>
      </c>
      <c r="I148" s="33">
        <v>2890</v>
      </c>
      <c r="J148" s="33">
        <v>2890</v>
      </c>
      <c r="K148" s="33">
        <v>2890</v>
      </c>
      <c r="L148" s="33">
        <v>2890</v>
      </c>
    </row>
    <row r="149" spans="2:13" outlineLevel="1" x14ac:dyDescent="0.25">
      <c r="B149" s="55" t="s">
        <v>7</v>
      </c>
      <c r="C149" s="44" t="s">
        <v>113</v>
      </c>
      <c r="D149" s="45" t="s">
        <v>17</v>
      </c>
      <c r="E149" s="46" t="s">
        <v>32</v>
      </c>
      <c r="F149" s="46" t="s">
        <v>37</v>
      </c>
      <c r="G149" s="46" t="s">
        <v>37</v>
      </c>
      <c r="H149" s="46" t="s">
        <v>37</v>
      </c>
      <c r="I149" s="46" t="s">
        <v>37</v>
      </c>
      <c r="J149" s="46" t="s">
        <v>37</v>
      </c>
      <c r="K149" s="46" t="s">
        <v>37</v>
      </c>
      <c r="L149" s="46" t="s">
        <v>37</v>
      </c>
      <c r="M149" s="65" t="s">
        <v>653</v>
      </c>
    </row>
    <row r="150" spans="2:13" ht="31.5" outlineLevel="1" x14ac:dyDescent="0.25">
      <c r="B150" s="52" t="s">
        <v>11</v>
      </c>
      <c r="C150" s="63" t="s">
        <v>624</v>
      </c>
      <c r="D150" s="50" t="s">
        <v>23</v>
      </c>
      <c r="E150" s="51" t="s">
        <v>51</v>
      </c>
      <c r="F150" s="51" t="s">
        <v>51</v>
      </c>
      <c r="G150" s="64" t="s">
        <v>51</v>
      </c>
      <c r="H150" s="64" t="s">
        <v>51</v>
      </c>
      <c r="I150" s="64">
        <v>22.5</v>
      </c>
      <c r="J150" s="64">
        <v>42.7</v>
      </c>
      <c r="K150" s="64">
        <v>62.3</v>
      </c>
      <c r="L150" s="64">
        <v>81.5</v>
      </c>
      <c r="M150" s="57" t="s">
        <v>629</v>
      </c>
    </row>
    <row r="151" spans="2:13" ht="63" outlineLevel="1" x14ac:dyDescent="0.25">
      <c r="B151" s="52" t="s">
        <v>15</v>
      </c>
      <c r="C151" s="63" t="s">
        <v>625</v>
      </c>
      <c r="D151" s="50" t="s">
        <v>23</v>
      </c>
      <c r="E151" s="51" t="s">
        <v>51</v>
      </c>
      <c r="F151" s="51" t="s">
        <v>51</v>
      </c>
      <c r="G151" s="64">
        <v>72.900000000000006</v>
      </c>
      <c r="H151" s="64">
        <v>77.7</v>
      </c>
      <c r="I151" s="64">
        <v>82.7</v>
      </c>
      <c r="J151" s="64">
        <v>88.1</v>
      </c>
      <c r="K151" s="64">
        <v>93.9</v>
      </c>
      <c r="L151" s="64">
        <v>100</v>
      </c>
      <c r="M151" s="57" t="s">
        <v>629</v>
      </c>
    </row>
    <row r="152" spans="2:13" ht="47.25" outlineLevel="1" x14ac:dyDescent="0.25">
      <c r="B152" s="52" t="s">
        <v>18</v>
      </c>
      <c r="C152" s="63" t="s">
        <v>626</v>
      </c>
      <c r="D152" s="50" t="s">
        <v>23</v>
      </c>
      <c r="E152" s="51" t="s">
        <v>51</v>
      </c>
      <c r="F152" s="51" t="s">
        <v>51</v>
      </c>
      <c r="G152" s="64">
        <v>87.8</v>
      </c>
      <c r="H152" s="64">
        <v>89.33</v>
      </c>
      <c r="I152" s="64">
        <v>90.84</v>
      </c>
      <c r="J152" s="64">
        <v>94.29</v>
      </c>
      <c r="K152" s="64">
        <v>97.69</v>
      </c>
      <c r="L152" s="64">
        <v>100</v>
      </c>
      <c r="M152" s="57" t="s">
        <v>629</v>
      </c>
    </row>
    <row r="153" spans="2:13" outlineLevel="1" x14ac:dyDescent="0.25">
      <c r="B153" s="158" t="s">
        <v>270</v>
      </c>
      <c r="C153" s="159"/>
      <c r="D153" s="159"/>
      <c r="E153" s="159"/>
      <c r="F153" s="159"/>
      <c r="G153" s="159"/>
      <c r="H153" s="159"/>
      <c r="I153" s="159"/>
      <c r="J153" s="159"/>
      <c r="K153" s="159"/>
      <c r="L153" s="162"/>
    </row>
    <row r="154" spans="2:13" ht="47.25" outlineLevel="1" x14ac:dyDescent="0.25">
      <c r="B154" s="40">
        <v>1</v>
      </c>
      <c r="C154" s="44" t="s">
        <v>119</v>
      </c>
      <c r="D154" s="45" t="s">
        <v>23</v>
      </c>
      <c r="E154" s="46" t="s">
        <v>25</v>
      </c>
      <c r="F154" s="46" t="s">
        <v>56</v>
      </c>
      <c r="G154" s="45">
        <v>95</v>
      </c>
      <c r="H154" s="45">
        <v>100</v>
      </c>
      <c r="I154" s="45">
        <v>100</v>
      </c>
      <c r="J154" s="45">
        <v>100</v>
      </c>
      <c r="K154" s="45">
        <v>100</v>
      </c>
      <c r="L154" s="45">
        <v>100</v>
      </c>
      <c r="M154" s="65" t="s">
        <v>699</v>
      </c>
    </row>
    <row r="155" spans="2:13" ht="63" outlineLevel="1" x14ac:dyDescent="0.25">
      <c r="B155" s="69">
        <v>1</v>
      </c>
      <c r="C155" s="70" t="s">
        <v>633</v>
      </c>
      <c r="D155" s="71" t="s">
        <v>23</v>
      </c>
      <c r="E155" s="72" t="s">
        <v>51</v>
      </c>
      <c r="F155" s="74" t="s">
        <v>81</v>
      </c>
      <c r="G155" s="74">
        <v>58</v>
      </c>
      <c r="H155" s="74">
        <v>81</v>
      </c>
      <c r="I155" s="74">
        <v>90</v>
      </c>
      <c r="J155" s="74">
        <v>100</v>
      </c>
      <c r="K155" s="74">
        <v>100</v>
      </c>
      <c r="L155" s="74">
        <v>100</v>
      </c>
      <c r="M155" s="73" t="s">
        <v>631</v>
      </c>
    </row>
    <row r="156" spans="2:13" ht="31.5" outlineLevel="1" x14ac:dyDescent="0.25">
      <c r="B156" s="38">
        <v>2</v>
      </c>
      <c r="C156" s="20" t="s">
        <v>117</v>
      </c>
      <c r="D156" s="40" t="s">
        <v>23</v>
      </c>
      <c r="E156" s="18" t="s">
        <v>517</v>
      </c>
      <c r="F156" s="18" t="s">
        <v>56</v>
      </c>
      <c r="G156" s="18" t="s">
        <v>56</v>
      </c>
      <c r="H156" s="18" t="s">
        <v>25</v>
      </c>
      <c r="I156" s="18" t="s">
        <v>25</v>
      </c>
      <c r="J156" s="18" t="s">
        <v>25</v>
      </c>
      <c r="K156" s="18" t="s">
        <v>25</v>
      </c>
      <c r="L156" s="18" t="s">
        <v>25</v>
      </c>
    </row>
    <row r="157" spans="2:13" outlineLevel="1" x14ac:dyDescent="0.25">
      <c r="B157" s="158" t="s">
        <v>638</v>
      </c>
      <c r="C157" s="159"/>
      <c r="D157" s="159"/>
      <c r="E157" s="159"/>
      <c r="F157" s="159"/>
      <c r="G157" s="159"/>
      <c r="H157" s="159"/>
      <c r="I157" s="159"/>
      <c r="J157" s="159"/>
      <c r="K157" s="159"/>
      <c r="L157" s="162"/>
    </row>
    <row r="158" spans="2:13" ht="31.5" outlineLevel="1" x14ac:dyDescent="0.25">
      <c r="B158" s="71">
        <v>1</v>
      </c>
      <c r="C158" s="70" t="s">
        <v>630</v>
      </c>
      <c r="D158" s="71" t="s">
        <v>650</v>
      </c>
      <c r="E158" s="72" t="s">
        <v>51</v>
      </c>
      <c r="F158" s="72">
        <v>4.1700000000000001E-2</v>
      </c>
      <c r="G158" s="72">
        <v>9.6280000000000004E-2</v>
      </c>
      <c r="H158" s="72">
        <v>0.15640000000000001</v>
      </c>
      <c r="I158" s="72">
        <v>0.21682999999999999</v>
      </c>
      <c r="J158" s="72" t="s">
        <v>634</v>
      </c>
      <c r="K158" s="72" t="s">
        <v>635</v>
      </c>
      <c r="L158" s="72">
        <v>0.3982</v>
      </c>
      <c r="M158" s="73" t="s">
        <v>639</v>
      </c>
    </row>
    <row r="159" spans="2:13" ht="63" outlineLevel="1" x14ac:dyDescent="0.25">
      <c r="B159" s="71">
        <v>2</v>
      </c>
      <c r="C159" s="70" t="s">
        <v>632</v>
      </c>
      <c r="D159" s="71" t="s">
        <v>23</v>
      </c>
      <c r="E159" s="72"/>
      <c r="F159" s="74" t="s">
        <v>51</v>
      </c>
      <c r="G159" s="74">
        <v>70</v>
      </c>
      <c r="H159" s="74">
        <v>80</v>
      </c>
      <c r="I159" s="74">
        <v>100</v>
      </c>
      <c r="J159" s="74">
        <v>100</v>
      </c>
      <c r="K159" s="74">
        <v>100</v>
      </c>
      <c r="L159" s="74">
        <v>100</v>
      </c>
      <c r="M159" s="73" t="s">
        <v>639</v>
      </c>
    </row>
    <row r="160" spans="2:13" ht="63" outlineLevel="1" x14ac:dyDescent="0.25">
      <c r="B160" s="71">
        <v>3</v>
      </c>
      <c r="C160" s="70" t="s">
        <v>636</v>
      </c>
      <c r="D160" s="71" t="s">
        <v>23</v>
      </c>
      <c r="E160" s="72"/>
      <c r="F160" s="74">
        <v>0</v>
      </c>
      <c r="G160" s="74">
        <v>23</v>
      </c>
      <c r="H160" s="74">
        <v>31</v>
      </c>
      <c r="I160" s="74">
        <v>100</v>
      </c>
      <c r="J160" s="74">
        <v>100</v>
      </c>
      <c r="K160" s="74">
        <v>100</v>
      </c>
      <c r="L160" s="74">
        <v>100</v>
      </c>
      <c r="M160" s="73" t="s">
        <v>639</v>
      </c>
    </row>
    <row r="161" spans="2:14" ht="94.5" outlineLevel="1" x14ac:dyDescent="0.25">
      <c r="B161" s="71">
        <v>4</v>
      </c>
      <c r="C161" s="70" t="s">
        <v>637</v>
      </c>
      <c r="D161" s="71" t="s">
        <v>23</v>
      </c>
      <c r="E161" s="72"/>
      <c r="F161" s="74">
        <v>0</v>
      </c>
      <c r="G161" s="74">
        <v>1</v>
      </c>
      <c r="H161" s="74">
        <v>22</v>
      </c>
      <c r="I161" s="74">
        <v>45</v>
      </c>
      <c r="J161" s="74">
        <v>100</v>
      </c>
      <c r="K161" s="74">
        <v>100</v>
      </c>
      <c r="L161" s="74">
        <v>100</v>
      </c>
      <c r="M161" s="73" t="s">
        <v>639</v>
      </c>
    </row>
    <row r="162" spans="2:14" ht="15.75" customHeight="1" outlineLevel="1" x14ac:dyDescent="0.25">
      <c r="B162" s="158" t="s">
        <v>417</v>
      </c>
      <c r="C162" s="159"/>
      <c r="D162" s="159"/>
      <c r="E162" s="159"/>
      <c r="F162" s="159"/>
      <c r="G162" s="159"/>
      <c r="H162" s="159"/>
      <c r="I162" s="159"/>
      <c r="J162" s="159"/>
      <c r="K162" s="159"/>
      <c r="L162" s="162"/>
    </row>
    <row r="163" spans="2:14" ht="63" outlineLevel="1" x14ac:dyDescent="0.25">
      <c r="B163" s="40">
        <v>1</v>
      </c>
      <c r="C163" s="20" t="s">
        <v>304</v>
      </c>
      <c r="D163" s="40" t="s">
        <v>23</v>
      </c>
      <c r="E163" s="18" t="s">
        <v>79</v>
      </c>
      <c r="F163" s="18" t="s">
        <v>79</v>
      </c>
      <c r="G163" s="40">
        <v>95</v>
      </c>
      <c r="H163" s="40">
        <v>100</v>
      </c>
      <c r="I163" s="40">
        <v>100</v>
      </c>
      <c r="J163" s="40">
        <v>100</v>
      </c>
      <c r="K163" s="40">
        <v>100</v>
      </c>
      <c r="L163" s="40">
        <v>100</v>
      </c>
    </row>
    <row r="164" spans="2:14" ht="31.5" outlineLevel="1" x14ac:dyDescent="0.25">
      <c r="B164" s="11" t="s">
        <v>7</v>
      </c>
      <c r="C164" s="20" t="s">
        <v>118</v>
      </c>
      <c r="D164" s="40" t="s">
        <v>23</v>
      </c>
      <c r="E164" s="18" t="s">
        <v>91</v>
      </c>
      <c r="F164" s="18" t="s">
        <v>66</v>
      </c>
      <c r="G164" s="18" t="s">
        <v>56</v>
      </c>
      <c r="H164" s="18" t="s">
        <v>25</v>
      </c>
      <c r="I164" s="18" t="s">
        <v>25</v>
      </c>
      <c r="J164" s="18" t="s">
        <v>25</v>
      </c>
      <c r="K164" s="18" t="s">
        <v>25</v>
      </c>
      <c r="L164" s="18" t="s">
        <v>25</v>
      </c>
    </row>
    <row r="165" spans="2:14" ht="15.75" customHeight="1" outlineLevel="1" x14ac:dyDescent="0.25">
      <c r="B165" s="158" t="s">
        <v>271</v>
      </c>
      <c r="C165" s="159"/>
      <c r="D165" s="159"/>
      <c r="E165" s="159"/>
      <c r="F165" s="159"/>
      <c r="G165" s="159"/>
      <c r="H165" s="159"/>
      <c r="I165" s="159"/>
      <c r="J165" s="159"/>
      <c r="K165" s="159"/>
      <c r="L165" s="162"/>
    </row>
    <row r="166" spans="2:14" ht="31.5" outlineLevel="1" x14ac:dyDescent="0.25">
      <c r="B166" s="11" t="s">
        <v>5</v>
      </c>
      <c r="C166" s="20" t="s">
        <v>120</v>
      </c>
      <c r="D166" s="40" t="s">
        <v>23</v>
      </c>
      <c r="E166" s="18" t="s">
        <v>25</v>
      </c>
      <c r="F166" s="18" t="s">
        <v>25</v>
      </c>
      <c r="G166" s="18" t="s">
        <v>25</v>
      </c>
      <c r="H166" s="18" t="s">
        <v>25</v>
      </c>
      <c r="I166" s="18" t="s">
        <v>25</v>
      </c>
      <c r="J166" s="18" t="s">
        <v>25</v>
      </c>
      <c r="K166" s="18" t="s">
        <v>25</v>
      </c>
      <c r="L166" s="18" t="s">
        <v>25</v>
      </c>
    </row>
    <row r="167" spans="2:14" ht="47.25" outlineLevel="1" x14ac:dyDescent="0.25">
      <c r="B167" s="11" t="s">
        <v>7</v>
      </c>
      <c r="C167" s="20" t="s">
        <v>139</v>
      </c>
      <c r="D167" s="40" t="s">
        <v>23</v>
      </c>
      <c r="E167" s="18" t="s">
        <v>195</v>
      </c>
      <c r="F167" s="18" t="s">
        <v>42</v>
      </c>
      <c r="G167" s="18" t="s">
        <v>14</v>
      </c>
      <c r="H167" s="18" t="s">
        <v>22</v>
      </c>
      <c r="I167" s="18" t="s">
        <v>18</v>
      </c>
      <c r="J167" s="18" t="s">
        <v>15</v>
      </c>
      <c r="K167" s="18" t="s">
        <v>11</v>
      </c>
      <c r="L167" s="18" t="s">
        <v>255</v>
      </c>
    </row>
    <row r="168" spans="2:14" ht="31.5" outlineLevel="1" x14ac:dyDescent="0.25">
      <c r="B168" s="11" t="s">
        <v>11</v>
      </c>
      <c r="C168" s="20" t="s">
        <v>485</v>
      </c>
      <c r="D168" s="40" t="s">
        <v>23</v>
      </c>
      <c r="E168" s="18" t="s">
        <v>487</v>
      </c>
      <c r="F168" s="18" t="s">
        <v>486</v>
      </c>
      <c r="G168" s="26" t="s">
        <v>355</v>
      </c>
      <c r="H168" s="26">
        <v>87</v>
      </c>
      <c r="I168" s="26">
        <v>88</v>
      </c>
      <c r="J168" s="26">
        <v>89</v>
      </c>
      <c r="K168" s="26">
        <v>90</v>
      </c>
      <c r="L168" s="26">
        <v>91</v>
      </c>
    </row>
    <row r="169" spans="2:14" ht="15.75" customHeight="1" outlineLevel="1" x14ac:dyDescent="0.25">
      <c r="B169" s="169" t="s">
        <v>640</v>
      </c>
      <c r="C169" s="170"/>
      <c r="D169" s="170"/>
      <c r="E169" s="170"/>
      <c r="F169" s="170"/>
      <c r="G169" s="170"/>
      <c r="H169" s="170"/>
      <c r="I169" s="170"/>
      <c r="J169" s="170"/>
      <c r="K169" s="170"/>
      <c r="L169" s="171"/>
    </row>
    <row r="170" spans="2:14" ht="57.75" customHeight="1" outlineLevel="1" x14ac:dyDescent="0.25">
      <c r="B170" s="11" t="s">
        <v>5</v>
      </c>
      <c r="C170" s="20" t="s">
        <v>648</v>
      </c>
      <c r="D170" s="42" t="s">
        <v>96</v>
      </c>
      <c r="E170" s="18" t="s">
        <v>51</v>
      </c>
      <c r="F170" s="18" t="s">
        <v>51</v>
      </c>
      <c r="G170" s="26">
        <v>1</v>
      </c>
      <c r="H170" s="26">
        <v>2</v>
      </c>
      <c r="I170" s="26">
        <v>1</v>
      </c>
      <c r="J170" s="26">
        <v>1</v>
      </c>
      <c r="K170" s="26">
        <v>1</v>
      </c>
      <c r="L170" s="26">
        <v>2</v>
      </c>
      <c r="M170" s="2" t="s">
        <v>646</v>
      </c>
    </row>
    <row r="171" spans="2:14" outlineLevel="1" x14ac:dyDescent="0.25">
      <c r="B171" s="172" t="s">
        <v>712</v>
      </c>
      <c r="C171" s="173"/>
      <c r="D171" s="173"/>
      <c r="E171" s="173"/>
      <c r="F171" s="173"/>
      <c r="G171" s="173"/>
      <c r="H171" s="173"/>
      <c r="I171" s="173"/>
      <c r="J171" s="173"/>
      <c r="K171" s="173"/>
      <c r="L171" s="174"/>
    </row>
    <row r="172" spans="2:14" ht="47.25" outlineLevel="1" x14ac:dyDescent="0.25">
      <c r="B172" s="75" t="s">
        <v>5</v>
      </c>
      <c r="C172" s="76" t="s">
        <v>643</v>
      </c>
      <c r="D172" s="87" t="s">
        <v>96</v>
      </c>
      <c r="E172" s="77" t="s">
        <v>51</v>
      </c>
      <c r="F172" s="77" t="s">
        <v>15</v>
      </c>
      <c r="G172" s="78">
        <v>17</v>
      </c>
      <c r="H172" s="78" t="s">
        <v>51</v>
      </c>
      <c r="I172" s="78" t="s">
        <v>51</v>
      </c>
      <c r="J172" s="78" t="s">
        <v>51</v>
      </c>
      <c r="K172" s="78" t="s">
        <v>51</v>
      </c>
      <c r="L172" s="78" t="s">
        <v>51</v>
      </c>
      <c r="M172" s="79" t="s">
        <v>608</v>
      </c>
    </row>
    <row r="173" spans="2:14" ht="47.25" outlineLevel="1" x14ac:dyDescent="0.25">
      <c r="B173" s="75" t="s">
        <v>7</v>
      </c>
      <c r="C173" s="76" t="s">
        <v>645</v>
      </c>
      <c r="D173" s="87" t="s">
        <v>96</v>
      </c>
      <c r="E173" s="77" t="s">
        <v>51</v>
      </c>
      <c r="F173" s="77" t="s">
        <v>39</v>
      </c>
      <c r="G173" s="78" t="s">
        <v>51</v>
      </c>
      <c r="H173" s="78" t="s">
        <v>51</v>
      </c>
      <c r="I173" s="78"/>
      <c r="J173" s="78"/>
      <c r="K173" s="78"/>
      <c r="L173" s="78"/>
      <c r="M173" s="79" t="s">
        <v>608</v>
      </c>
    </row>
    <row r="174" spans="2:14" ht="47.25" outlineLevel="1" x14ac:dyDescent="0.25">
      <c r="B174" s="75" t="s">
        <v>11</v>
      </c>
      <c r="C174" s="76" t="s">
        <v>644</v>
      </c>
      <c r="D174" s="87" t="s">
        <v>96</v>
      </c>
      <c r="E174" s="77"/>
      <c r="F174" s="77" t="s">
        <v>7</v>
      </c>
      <c r="G174" s="78">
        <v>3</v>
      </c>
      <c r="H174" s="78">
        <v>12</v>
      </c>
      <c r="I174" s="78"/>
      <c r="J174" s="78"/>
      <c r="K174" s="78"/>
      <c r="L174" s="78"/>
      <c r="M174" s="79" t="s">
        <v>608</v>
      </c>
    </row>
    <row r="175" spans="2:14" ht="15.75" customHeight="1" outlineLevel="1" x14ac:dyDescent="0.25">
      <c r="B175" s="169" t="s">
        <v>641</v>
      </c>
      <c r="C175" s="170"/>
      <c r="D175" s="170"/>
      <c r="E175" s="170"/>
      <c r="F175" s="170"/>
      <c r="G175" s="170"/>
      <c r="H175" s="170"/>
      <c r="I175" s="170"/>
      <c r="J175" s="170"/>
      <c r="K175" s="170"/>
      <c r="L175" s="171"/>
      <c r="M175" s="79"/>
    </row>
    <row r="176" spans="2:14" ht="47.25" outlineLevel="1" x14ac:dyDescent="0.25">
      <c r="B176" s="75" t="s">
        <v>5</v>
      </c>
      <c r="C176" s="76" t="s">
        <v>649</v>
      </c>
      <c r="D176" s="87" t="s">
        <v>96</v>
      </c>
      <c r="E176" s="77" t="s">
        <v>51</v>
      </c>
      <c r="F176" s="77" t="s">
        <v>51</v>
      </c>
      <c r="G176" s="78">
        <v>4</v>
      </c>
      <c r="H176" s="78">
        <v>5</v>
      </c>
      <c r="I176" s="78">
        <v>3</v>
      </c>
      <c r="J176" s="78">
        <v>7</v>
      </c>
      <c r="K176" s="78">
        <v>4</v>
      </c>
      <c r="L176" s="78">
        <v>5</v>
      </c>
      <c r="M176" s="79" t="s">
        <v>642</v>
      </c>
      <c r="N176" s="2" t="s">
        <v>647</v>
      </c>
    </row>
    <row r="177" spans="2:12" outlineLevel="1" x14ac:dyDescent="0.25">
      <c r="B177" s="158" t="s">
        <v>272</v>
      </c>
      <c r="C177" s="159"/>
      <c r="D177" s="159"/>
      <c r="E177" s="159"/>
      <c r="F177" s="159"/>
      <c r="G177" s="159"/>
      <c r="H177" s="159"/>
      <c r="I177" s="159"/>
      <c r="J177" s="159"/>
      <c r="K177" s="159"/>
      <c r="L177" s="162"/>
    </row>
    <row r="178" spans="2:12" ht="31.5" outlineLevel="1" x14ac:dyDescent="0.25">
      <c r="B178" s="11" t="s">
        <v>5</v>
      </c>
      <c r="C178" s="20" t="s">
        <v>121</v>
      </c>
      <c r="D178" s="40" t="s">
        <v>23</v>
      </c>
      <c r="E178" s="18" t="s">
        <v>233</v>
      </c>
      <c r="F178" s="18" t="s">
        <v>79</v>
      </c>
      <c r="G178" s="18" t="s">
        <v>80</v>
      </c>
      <c r="H178" s="18" t="s">
        <v>86</v>
      </c>
      <c r="I178" s="18" t="s">
        <v>78</v>
      </c>
      <c r="J178" s="18" t="s">
        <v>77</v>
      </c>
      <c r="K178" s="18" t="s">
        <v>230</v>
      </c>
      <c r="L178" s="18" t="s">
        <v>236</v>
      </c>
    </row>
    <row r="179" spans="2:12" ht="47.25" outlineLevel="1" x14ac:dyDescent="0.25">
      <c r="B179" s="11" t="s">
        <v>7</v>
      </c>
      <c r="C179" s="20" t="s">
        <v>512</v>
      </c>
      <c r="D179" s="40" t="s">
        <v>23</v>
      </c>
      <c r="E179" s="18" t="s">
        <v>25</v>
      </c>
      <c r="F179" s="18" t="s">
        <v>25</v>
      </c>
      <c r="G179" s="18" t="s">
        <v>25</v>
      </c>
      <c r="H179" s="18" t="s">
        <v>25</v>
      </c>
      <c r="I179" s="18" t="s">
        <v>25</v>
      </c>
      <c r="J179" s="18" t="s">
        <v>25</v>
      </c>
      <c r="K179" s="18" t="s">
        <v>25</v>
      </c>
      <c r="L179" s="18" t="s">
        <v>25</v>
      </c>
    </row>
    <row r="180" spans="2:12" ht="47.25" outlineLevel="1" x14ac:dyDescent="0.25">
      <c r="B180" s="11" t="s">
        <v>11</v>
      </c>
      <c r="C180" s="20" t="s">
        <v>525</v>
      </c>
      <c r="D180" s="40" t="s">
        <v>23</v>
      </c>
      <c r="E180" s="18" t="s">
        <v>25</v>
      </c>
      <c r="F180" s="18" t="s">
        <v>25</v>
      </c>
      <c r="G180" s="18" t="s">
        <v>25</v>
      </c>
      <c r="H180" s="18" t="s">
        <v>25</v>
      </c>
      <c r="I180" s="18" t="s">
        <v>25</v>
      </c>
      <c r="J180" s="18" t="s">
        <v>25</v>
      </c>
      <c r="K180" s="18" t="s">
        <v>25</v>
      </c>
      <c r="L180" s="18" t="s">
        <v>25</v>
      </c>
    </row>
    <row r="181" spans="2:12" ht="31.5" outlineLevel="1" x14ac:dyDescent="0.25">
      <c r="B181" s="11" t="s">
        <v>15</v>
      </c>
      <c r="C181" s="20" t="s">
        <v>513</v>
      </c>
      <c r="D181" s="40" t="s">
        <v>23</v>
      </c>
      <c r="E181" s="18" t="s">
        <v>25</v>
      </c>
      <c r="F181" s="18" t="s">
        <v>25</v>
      </c>
      <c r="G181" s="18" t="s">
        <v>25</v>
      </c>
      <c r="H181" s="18" t="s">
        <v>25</v>
      </c>
      <c r="I181" s="18" t="s">
        <v>25</v>
      </c>
      <c r="J181" s="18" t="s">
        <v>25</v>
      </c>
      <c r="K181" s="18" t="s">
        <v>25</v>
      </c>
      <c r="L181" s="18" t="s">
        <v>25</v>
      </c>
    </row>
    <row r="182" spans="2:12" outlineLevel="1" x14ac:dyDescent="0.25">
      <c r="B182" s="151" t="s">
        <v>529</v>
      </c>
      <c r="C182" s="152"/>
      <c r="D182" s="152"/>
      <c r="E182" s="152"/>
      <c r="F182" s="152"/>
      <c r="G182" s="152"/>
      <c r="H182" s="152"/>
      <c r="I182" s="152"/>
      <c r="J182" s="152"/>
      <c r="K182" s="152"/>
      <c r="L182" s="153"/>
    </row>
    <row r="183" spans="2:12" ht="78.75" outlineLevel="1" x14ac:dyDescent="0.25">
      <c r="B183" s="11" t="s">
        <v>527</v>
      </c>
      <c r="C183" s="22" t="s">
        <v>394</v>
      </c>
      <c r="D183" s="40" t="s">
        <v>96</v>
      </c>
      <c r="E183" s="18" t="s">
        <v>5</v>
      </c>
      <c r="F183" s="18" t="s">
        <v>5</v>
      </c>
      <c r="G183" s="18" t="s">
        <v>5</v>
      </c>
      <c r="H183" s="24" t="s">
        <v>51</v>
      </c>
      <c r="I183" s="24" t="s">
        <v>51</v>
      </c>
      <c r="J183" s="24" t="s">
        <v>51</v>
      </c>
      <c r="K183" s="24" t="s">
        <v>51</v>
      </c>
      <c r="L183" s="24" t="s">
        <v>51</v>
      </c>
    </row>
    <row r="184" spans="2:12" x14ac:dyDescent="0.25">
      <c r="B184" s="154" t="s">
        <v>533</v>
      </c>
      <c r="C184" s="155"/>
      <c r="D184" s="155"/>
      <c r="E184" s="156"/>
      <c r="F184" s="156"/>
      <c r="G184" s="156"/>
      <c r="H184" s="156"/>
      <c r="I184" s="156"/>
      <c r="J184" s="156"/>
      <c r="K184" s="156"/>
      <c r="L184" s="157"/>
    </row>
    <row r="185" spans="2:12" ht="31.5" x14ac:dyDescent="0.25">
      <c r="B185" s="11" t="s">
        <v>5</v>
      </c>
      <c r="C185" s="32" t="s">
        <v>383</v>
      </c>
      <c r="D185" s="38" t="s">
        <v>96</v>
      </c>
      <c r="E185" s="23" t="s">
        <v>18</v>
      </c>
      <c r="F185" s="23" t="s">
        <v>40</v>
      </c>
      <c r="G185" s="24">
        <v>9</v>
      </c>
      <c r="H185" s="21" t="s">
        <v>528</v>
      </c>
      <c r="I185" s="21" t="s">
        <v>528</v>
      </c>
      <c r="J185" s="21" t="s">
        <v>528</v>
      </c>
      <c r="K185" s="21" t="s">
        <v>528</v>
      </c>
      <c r="L185" s="21" t="s">
        <v>528</v>
      </c>
    </row>
    <row r="186" spans="2:12" ht="31.5" x14ac:dyDescent="0.25">
      <c r="B186" s="11" t="s">
        <v>7</v>
      </c>
      <c r="C186" s="32" t="s">
        <v>384</v>
      </c>
      <c r="D186" s="38" t="s">
        <v>96</v>
      </c>
      <c r="E186" s="23" t="s">
        <v>7</v>
      </c>
      <c r="F186" s="23" t="s">
        <v>7</v>
      </c>
      <c r="G186" s="24">
        <v>2</v>
      </c>
      <c r="H186" s="21" t="s">
        <v>528</v>
      </c>
      <c r="I186" s="21" t="s">
        <v>528</v>
      </c>
      <c r="J186" s="21" t="s">
        <v>528</v>
      </c>
      <c r="K186" s="21" t="s">
        <v>528</v>
      </c>
      <c r="L186" s="21" t="s">
        <v>528</v>
      </c>
    </row>
    <row r="187" spans="2:12" ht="31.5" x14ac:dyDescent="0.25">
      <c r="B187" s="11" t="s">
        <v>11</v>
      </c>
      <c r="C187" s="32" t="s">
        <v>385</v>
      </c>
      <c r="D187" s="38" t="s">
        <v>96</v>
      </c>
      <c r="E187" s="23" t="s">
        <v>365</v>
      </c>
      <c r="F187" s="23" t="s">
        <v>40</v>
      </c>
      <c r="G187" s="24">
        <v>15</v>
      </c>
      <c r="H187" s="21" t="s">
        <v>528</v>
      </c>
      <c r="I187" s="21" t="s">
        <v>528</v>
      </c>
      <c r="J187" s="21" t="s">
        <v>528</v>
      </c>
      <c r="K187" s="21" t="s">
        <v>528</v>
      </c>
      <c r="L187" s="21" t="s">
        <v>528</v>
      </c>
    </row>
    <row r="188" spans="2:12" ht="31.5" x14ac:dyDescent="0.25">
      <c r="B188" s="11" t="s">
        <v>15</v>
      </c>
      <c r="C188" s="32" t="s">
        <v>386</v>
      </c>
      <c r="D188" s="38" t="s">
        <v>96</v>
      </c>
      <c r="E188" s="23" t="s">
        <v>365</v>
      </c>
      <c r="F188" s="23" t="s">
        <v>52</v>
      </c>
      <c r="G188" s="24">
        <v>14</v>
      </c>
      <c r="H188" s="21" t="s">
        <v>528</v>
      </c>
      <c r="I188" s="21" t="s">
        <v>528</v>
      </c>
      <c r="J188" s="21" t="s">
        <v>528</v>
      </c>
      <c r="K188" s="21" t="s">
        <v>528</v>
      </c>
      <c r="L188" s="21" t="s">
        <v>528</v>
      </c>
    </row>
    <row r="189" spans="2:12" x14ac:dyDescent="0.25">
      <c r="B189" s="158" t="s">
        <v>273</v>
      </c>
      <c r="C189" s="159"/>
      <c r="D189" s="159"/>
      <c r="E189" s="160"/>
      <c r="F189" s="160"/>
      <c r="G189" s="160"/>
      <c r="H189" s="160"/>
      <c r="I189" s="160"/>
      <c r="J189" s="160"/>
      <c r="K189" s="160"/>
      <c r="L189" s="161"/>
    </row>
    <row r="190" spans="2:12" ht="47.25" x14ac:dyDescent="0.25">
      <c r="B190" s="11" t="s">
        <v>5</v>
      </c>
      <c r="C190" s="20" t="s">
        <v>122</v>
      </c>
      <c r="D190" s="40" t="s">
        <v>23</v>
      </c>
      <c r="E190" s="18" t="s">
        <v>25</v>
      </c>
      <c r="F190" s="18" t="s">
        <v>25</v>
      </c>
      <c r="G190" s="18" t="s">
        <v>25</v>
      </c>
      <c r="H190" s="18" t="s">
        <v>25</v>
      </c>
      <c r="I190" s="18" t="s">
        <v>25</v>
      </c>
      <c r="J190" s="18" t="s">
        <v>25</v>
      </c>
      <c r="K190" s="18" t="s">
        <v>25</v>
      </c>
      <c r="L190" s="18" t="s">
        <v>25</v>
      </c>
    </row>
    <row r="191" spans="2:12" x14ac:dyDescent="0.25">
      <c r="B191" s="158" t="s">
        <v>274</v>
      </c>
      <c r="C191" s="159"/>
      <c r="D191" s="159"/>
      <c r="E191" s="159"/>
      <c r="F191" s="159"/>
      <c r="G191" s="159"/>
      <c r="H191" s="159"/>
      <c r="I191" s="159"/>
      <c r="J191" s="159"/>
      <c r="K191" s="159"/>
      <c r="L191" s="162"/>
    </row>
    <row r="192" spans="2:12" x14ac:dyDescent="0.25">
      <c r="B192" s="11" t="s">
        <v>5</v>
      </c>
      <c r="C192" s="20" t="s">
        <v>123</v>
      </c>
      <c r="D192" s="40" t="s">
        <v>23</v>
      </c>
      <c r="E192" s="18" t="s">
        <v>25</v>
      </c>
      <c r="F192" s="18" t="s">
        <v>25</v>
      </c>
      <c r="G192" s="18" t="s">
        <v>25</v>
      </c>
      <c r="H192" s="18" t="s">
        <v>25</v>
      </c>
      <c r="I192" s="18" t="s">
        <v>25</v>
      </c>
      <c r="J192" s="18" t="s">
        <v>25</v>
      </c>
      <c r="K192" s="18" t="s">
        <v>25</v>
      </c>
      <c r="L192" s="18" t="s">
        <v>25</v>
      </c>
    </row>
    <row r="193" spans="2:12" ht="31.5" x14ac:dyDescent="0.25">
      <c r="B193" s="11" t="s">
        <v>7</v>
      </c>
      <c r="C193" s="20" t="s">
        <v>414</v>
      </c>
      <c r="D193" s="40" t="s">
        <v>9</v>
      </c>
      <c r="E193" s="33">
        <v>1579977</v>
      </c>
      <c r="F193" s="33">
        <v>1579977</v>
      </c>
      <c r="G193" s="34">
        <v>1474726</v>
      </c>
      <c r="H193" s="34">
        <v>1474726</v>
      </c>
      <c r="I193" s="34">
        <v>1474726</v>
      </c>
      <c r="J193" s="34">
        <v>1474726</v>
      </c>
      <c r="K193" s="34">
        <v>1474726</v>
      </c>
      <c r="L193" s="34">
        <v>1474726</v>
      </c>
    </row>
    <row r="194" spans="2:12" x14ac:dyDescent="0.25">
      <c r="B194" s="150" t="s">
        <v>275</v>
      </c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</row>
    <row r="195" spans="2:12" x14ac:dyDescent="0.25">
      <c r="B195" s="11" t="s">
        <v>5</v>
      </c>
      <c r="C195" s="20" t="s">
        <v>124</v>
      </c>
      <c r="D195" s="40" t="s">
        <v>96</v>
      </c>
      <c r="E195" s="18" t="s">
        <v>455</v>
      </c>
      <c r="F195" s="18" t="s">
        <v>455</v>
      </c>
      <c r="G195" s="18" t="s">
        <v>82</v>
      </c>
      <c r="H195" s="18" t="s">
        <v>83</v>
      </c>
      <c r="I195" s="18" t="s">
        <v>84</v>
      </c>
      <c r="J195" s="18" t="s">
        <v>202</v>
      </c>
      <c r="K195" s="18" t="s">
        <v>203</v>
      </c>
      <c r="L195" s="18" t="s">
        <v>184</v>
      </c>
    </row>
    <row r="196" spans="2:12" x14ac:dyDescent="0.25">
      <c r="B196" s="150" t="s">
        <v>276</v>
      </c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</row>
    <row r="197" spans="2:12" ht="63" x14ac:dyDescent="0.25">
      <c r="B197" s="11" t="s">
        <v>5</v>
      </c>
      <c r="C197" s="20" t="s">
        <v>140</v>
      </c>
      <c r="D197" s="40" t="s">
        <v>23</v>
      </c>
      <c r="E197" s="18" t="s">
        <v>454</v>
      </c>
      <c r="F197" s="18" t="s">
        <v>471</v>
      </c>
      <c r="G197" s="18" t="s">
        <v>237</v>
      </c>
      <c r="H197" s="18" t="s">
        <v>238</v>
      </c>
      <c r="I197" s="18" t="s">
        <v>239</v>
      </c>
      <c r="J197" s="18" t="s">
        <v>87</v>
      </c>
      <c r="K197" s="18" t="s">
        <v>240</v>
      </c>
      <c r="L197" s="18" t="s">
        <v>241</v>
      </c>
    </row>
    <row r="198" spans="2:12" x14ac:dyDescent="0.25">
      <c r="B198" s="148" t="s">
        <v>530</v>
      </c>
      <c r="C198" s="148"/>
      <c r="D198" s="148"/>
      <c r="E198" s="148"/>
      <c r="F198" s="148"/>
      <c r="G198" s="148"/>
      <c r="H198" s="148"/>
      <c r="I198" s="148"/>
      <c r="J198" s="148"/>
      <c r="K198" s="148"/>
      <c r="L198" s="148"/>
    </row>
    <row r="199" spans="2:12" x14ac:dyDescent="0.25"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</row>
    <row r="200" spans="2:12" x14ac:dyDescent="0.25"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</row>
  </sheetData>
  <autoFilter ref="B15:O197"/>
  <mergeCells count="43">
    <mergeCell ref="B198:L200"/>
    <mergeCell ref="B114:L114"/>
    <mergeCell ref="B116:L116"/>
    <mergeCell ref="B120:L120"/>
    <mergeCell ref="B122:L122"/>
    <mergeCell ref="B196:L196"/>
    <mergeCell ref="B189:L189"/>
    <mergeCell ref="B191:L191"/>
    <mergeCell ref="B194:L194"/>
    <mergeCell ref="B153:L153"/>
    <mergeCell ref="B162:L162"/>
    <mergeCell ref="B165:L165"/>
    <mergeCell ref="B184:L184"/>
    <mergeCell ref="B138:L138"/>
    <mergeCell ref="B177:L177"/>
    <mergeCell ref="C147:M147"/>
    <mergeCell ref="B11:K11"/>
    <mergeCell ref="B13:B14"/>
    <mergeCell ref="C13:C14"/>
    <mergeCell ref="D13:D14"/>
    <mergeCell ref="B16:L16"/>
    <mergeCell ref="E13:L13"/>
    <mergeCell ref="B31:L31"/>
    <mergeCell ref="B101:L101"/>
    <mergeCell ref="B103:L103"/>
    <mergeCell ref="B109:L109"/>
    <mergeCell ref="B112:L112"/>
    <mergeCell ref="B77:L77"/>
    <mergeCell ref="B88:L88"/>
    <mergeCell ref="B91:L91"/>
    <mergeCell ref="B96:L96"/>
    <mergeCell ref="B99:L99"/>
    <mergeCell ref="B157:L157"/>
    <mergeCell ref="B169:L169"/>
    <mergeCell ref="B182:L182"/>
    <mergeCell ref="B124:L124"/>
    <mergeCell ref="B127:L127"/>
    <mergeCell ref="B129:L129"/>
    <mergeCell ref="B136:L136"/>
    <mergeCell ref="B131:L131"/>
    <mergeCell ref="B134:L134"/>
    <mergeCell ref="B171:L171"/>
    <mergeCell ref="B175:L175"/>
  </mergeCells>
  <pageMargins left="0.9055118110236221" right="0.15748031496062992" top="0.49" bottom="0.15748031496062992" header="0.31496062992125984" footer="0.17"/>
  <pageSetup paperSize="9" scale="42" fitToHeight="0" orientation="landscape" r:id="rId1"/>
  <headerFooter differentFirst="1" alignWithMargins="0">
    <oddHeader>&amp;C&amp;P</oddHeader>
  </headerFooter>
  <rowBreaks count="2" manualBreakCount="2">
    <brk id="160" max="13" man="1"/>
    <brk id="17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0" workbookViewId="0">
      <selection activeCell="B37" sqref="B37"/>
    </sheetView>
  </sheetViews>
  <sheetFormatPr defaultRowHeight="12.75" x14ac:dyDescent="0.2"/>
  <cols>
    <col min="2" max="2" width="58.7109375" style="7" customWidth="1"/>
  </cols>
  <sheetData>
    <row r="1" spans="1:4" x14ac:dyDescent="0.2">
      <c r="B1" s="8" t="s">
        <v>354</v>
      </c>
    </row>
    <row r="2" spans="1:4" ht="30" x14ac:dyDescent="0.2">
      <c r="A2">
        <v>1</v>
      </c>
      <c r="B2" s="5" t="s">
        <v>339</v>
      </c>
    </row>
    <row r="3" spans="1:4" ht="30" x14ac:dyDescent="0.2">
      <c r="A3">
        <v>2</v>
      </c>
      <c r="B3" s="5" t="s">
        <v>340</v>
      </c>
    </row>
    <row r="4" spans="1:4" ht="30" x14ac:dyDescent="0.2">
      <c r="A4">
        <v>3</v>
      </c>
      <c r="B4" s="5" t="s">
        <v>341</v>
      </c>
    </row>
    <row r="5" spans="1:4" ht="30" x14ac:dyDescent="0.2">
      <c r="A5">
        <v>4</v>
      </c>
      <c r="B5" s="5" t="s">
        <v>342</v>
      </c>
    </row>
    <row r="6" spans="1:4" ht="30" x14ac:dyDescent="0.2">
      <c r="A6">
        <v>5</v>
      </c>
      <c r="B6" s="5" t="s">
        <v>343</v>
      </c>
    </row>
    <row r="7" spans="1:4" ht="60" x14ac:dyDescent="0.2">
      <c r="A7">
        <v>6</v>
      </c>
      <c r="B7" s="5" t="s">
        <v>344</v>
      </c>
      <c r="C7" s="4"/>
    </row>
    <row r="8" spans="1:4" ht="90" x14ac:dyDescent="0.2">
      <c r="A8">
        <v>7</v>
      </c>
      <c r="B8" s="5" t="s">
        <v>345</v>
      </c>
    </row>
    <row r="9" spans="1:4" ht="30" x14ac:dyDescent="0.2">
      <c r="A9">
        <v>8</v>
      </c>
      <c r="B9" s="5" t="s">
        <v>346</v>
      </c>
    </row>
    <row r="10" spans="1:4" ht="30" x14ac:dyDescent="0.2">
      <c r="A10">
        <v>9</v>
      </c>
      <c r="B10" s="5" t="s">
        <v>347</v>
      </c>
    </row>
    <row r="11" spans="1:4" ht="30" x14ac:dyDescent="0.2">
      <c r="A11">
        <v>10</v>
      </c>
      <c r="B11" s="5" t="s">
        <v>348</v>
      </c>
      <c r="D11" s="4"/>
    </row>
    <row r="12" spans="1:4" ht="45" x14ac:dyDescent="0.2">
      <c r="A12">
        <v>11</v>
      </c>
      <c r="B12" s="5" t="s">
        <v>349</v>
      </c>
      <c r="C12" s="3"/>
    </row>
    <row r="13" spans="1:4" ht="30" x14ac:dyDescent="0.2">
      <c r="A13">
        <v>12</v>
      </c>
      <c r="B13" s="5" t="s">
        <v>350</v>
      </c>
      <c r="C13" s="4"/>
    </row>
    <row r="14" spans="1:4" ht="45" x14ac:dyDescent="0.2">
      <c r="A14">
        <v>13</v>
      </c>
      <c r="B14" s="5" t="s">
        <v>351</v>
      </c>
    </row>
    <row r="15" spans="1:4" ht="45" x14ac:dyDescent="0.2">
      <c r="A15">
        <v>14</v>
      </c>
      <c r="B15" s="5" t="s">
        <v>352</v>
      </c>
    </row>
    <row r="16" spans="1:4" ht="90" x14ac:dyDescent="0.2">
      <c r="A16">
        <v>15</v>
      </c>
      <c r="B16" s="5" t="s">
        <v>353</v>
      </c>
    </row>
    <row r="17" spans="2:2" ht="15" x14ac:dyDescent="0.2">
      <c r="B17" s="6"/>
    </row>
    <row r="19" spans="2:2" ht="15" x14ac:dyDescent="0.2">
      <c r="B19" s="5"/>
    </row>
    <row r="20" spans="2:2" ht="15" x14ac:dyDescent="0.2">
      <c r="B20" s="5"/>
    </row>
    <row r="21" spans="2:2" ht="15" x14ac:dyDescent="0.2">
      <c r="B21" s="5"/>
    </row>
    <row r="22" spans="2:2" ht="15" x14ac:dyDescent="0.2">
      <c r="B22" s="5"/>
    </row>
    <row r="23" spans="2:2" ht="15" x14ac:dyDescent="0.2">
      <c r="B23" s="6"/>
    </row>
    <row r="24" spans="2:2" ht="15" x14ac:dyDescent="0.2">
      <c r="B24" s="6"/>
    </row>
    <row r="25" spans="2:2" ht="15" x14ac:dyDescent="0.2">
      <c r="B25" s="6"/>
    </row>
    <row r="26" spans="2:2" ht="15" x14ac:dyDescent="0.2">
      <c r="B26" s="6"/>
    </row>
    <row r="27" spans="2:2" ht="15" x14ac:dyDescent="0.2">
      <c r="B27" s="6"/>
    </row>
    <row r="28" spans="2:2" ht="15" x14ac:dyDescent="0.2">
      <c r="B28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C176" sqref="C176"/>
    </sheetView>
  </sheetViews>
  <sheetFormatPr defaultRowHeight="12.75" x14ac:dyDescent="0.2"/>
  <cols>
    <col min="1" max="1" width="111.7109375" customWidth="1"/>
  </cols>
  <sheetData>
    <row r="1" spans="1:1" x14ac:dyDescent="0.2">
      <c r="A1" s="178" t="s">
        <v>540</v>
      </c>
    </row>
    <row r="2" spans="1:1" x14ac:dyDescent="0.2">
      <c r="A2" s="178" t="s">
        <v>541</v>
      </c>
    </row>
    <row r="3" spans="1:1" x14ac:dyDescent="0.2">
      <c r="A3" s="178" t="s">
        <v>541</v>
      </c>
    </row>
    <row r="4" spans="1:1" x14ac:dyDescent="0.2">
      <c r="A4" s="178" t="s">
        <v>541</v>
      </c>
    </row>
    <row r="6" spans="1:1" x14ac:dyDescent="0.2">
      <c r="A6" s="179" t="s">
        <v>713</v>
      </c>
    </row>
    <row r="7" spans="1:1" x14ac:dyDescent="0.2">
      <c r="A7" s="180"/>
    </row>
    <row r="8" spans="1:1" x14ac:dyDescent="0.2">
      <c r="A8" s="180"/>
    </row>
    <row r="9" spans="1:1" x14ac:dyDescent="0.2">
      <c r="A9" s="181"/>
    </row>
    <row r="11" spans="1:1" x14ac:dyDescent="0.2">
      <c r="A11" s="182" t="s">
        <v>542</v>
      </c>
    </row>
    <row r="12" spans="1:1" x14ac:dyDescent="0.2">
      <c r="A12" s="182"/>
    </row>
    <row r="13" spans="1:1" x14ac:dyDescent="0.2">
      <c r="A13" s="182"/>
    </row>
    <row r="14" spans="1:1" x14ac:dyDescent="0.2">
      <c r="A14" s="182"/>
    </row>
    <row r="16" spans="1:1" x14ac:dyDescent="0.2">
      <c r="A16" s="182" t="s">
        <v>543</v>
      </c>
    </row>
    <row r="17" spans="1:1" x14ac:dyDescent="0.2">
      <c r="A17" s="182"/>
    </row>
    <row r="18" spans="1:1" x14ac:dyDescent="0.2">
      <c r="A18" s="182"/>
    </row>
    <row r="19" spans="1:1" x14ac:dyDescent="0.2">
      <c r="A19" s="182"/>
    </row>
    <row r="21" spans="1:1" ht="21.75" customHeight="1" x14ac:dyDescent="0.2">
      <c r="A21" s="85" t="s">
        <v>544</v>
      </c>
    </row>
    <row r="24" spans="1:1" x14ac:dyDescent="0.2">
      <c r="A24" s="183" t="s">
        <v>545</v>
      </c>
    </row>
    <row r="25" spans="1:1" x14ac:dyDescent="0.2">
      <c r="A25" s="183" t="s">
        <v>546</v>
      </c>
    </row>
    <row r="26" spans="1:1" x14ac:dyDescent="0.2">
      <c r="A26" s="183" t="s">
        <v>546</v>
      </c>
    </row>
    <row r="27" spans="1:1" x14ac:dyDescent="0.2">
      <c r="A27" s="183" t="s">
        <v>546</v>
      </c>
    </row>
    <row r="30" spans="1:1" x14ac:dyDescent="0.2">
      <c r="A30" s="178" t="s">
        <v>547</v>
      </c>
    </row>
    <row r="31" spans="1:1" x14ac:dyDescent="0.2">
      <c r="A31" s="178" t="s">
        <v>548</v>
      </c>
    </row>
    <row r="32" spans="1:1" x14ac:dyDescent="0.2">
      <c r="A32" s="178" t="s">
        <v>548</v>
      </c>
    </row>
    <row r="33" spans="1:1" x14ac:dyDescent="0.2">
      <c r="A33" s="178" t="s">
        <v>548</v>
      </c>
    </row>
    <row r="36" spans="1:1" ht="12.75" customHeight="1" x14ac:dyDescent="0.2">
      <c r="A36" s="84" t="s">
        <v>549</v>
      </c>
    </row>
    <row r="38" spans="1:1" ht="12.75" customHeight="1" x14ac:dyDescent="0.2">
      <c r="A38" s="84" t="s">
        <v>713</v>
      </c>
    </row>
    <row r="40" spans="1:1" ht="12.75" customHeight="1" x14ac:dyDescent="0.2">
      <c r="A40" s="84" t="s">
        <v>550</v>
      </c>
    </row>
  </sheetData>
  <mergeCells count="6">
    <mergeCell ref="A30:A33"/>
    <mergeCell ref="A1:A4"/>
    <mergeCell ref="A6:A9"/>
    <mergeCell ref="A11:A14"/>
    <mergeCell ref="A16:A19"/>
    <mergeCell ref="A24:A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176" sqref="C176"/>
    </sheetView>
  </sheetViews>
  <sheetFormatPr defaultRowHeight="12.75" x14ac:dyDescent="0.2"/>
  <cols>
    <col min="1" max="1" width="95.5703125" customWidth="1"/>
  </cols>
  <sheetData>
    <row r="1" spans="1:1" ht="38.25" customHeight="1" x14ac:dyDescent="0.2">
      <c r="A1" s="93" t="s">
        <v>540</v>
      </c>
    </row>
    <row r="2" spans="1:1" ht="38.25" customHeight="1" x14ac:dyDescent="0.2">
      <c r="A2" s="94" t="s">
        <v>713</v>
      </c>
    </row>
    <row r="3" spans="1:1" ht="38.25" customHeight="1" x14ac:dyDescent="0.2">
      <c r="A3" s="95" t="s">
        <v>542</v>
      </c>
    </row>
    <row r="4" spans="1:1" ht="38.25" customHeight="1" x14ac:dyDescent="0.2">
      <c r="A4" s="95" t="s">
        <v>543</v>
      </c>
    </row>
    <row r="5" spans="1:1" ht="38.25" customHeight="1" x14ac:dyDescent="0.2">
      <c r="A5" s="95" t="s">
        <v>544</v>
      </c>
    </row>
    <row r="6" spans="1:1" ht="38.25" customHeight="1" x14ac:dyDescent="0.2">
      <c r="A6" s="96" t="s">
        <v>545</v>
      </c>
    </row>
    <row r="7" spans="1:1" ht="38.25" customHeight="1" x14ac:dyDescent="0.2">
      <c r="A7" s="93" t="s">
        <v>547</v>
      </c>
    </row>
    <row r="8" spans="1:1" ht="38.25" customHeight="1" x14ac:dyDescent="0.2">
      <c r="A8" s="94" t="s">
        <v>549</v>
      </c>
    </row>
    <row r="9" spans="1:1" ht="38.25" customHeight="1" x14ac:dyDescent="0.2">
      <c r="A9" s="94" t="s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0"/>
  <sheetViews>
    <sheetView workbookViewId="0">
      <selection activeCell="C176" sqref="C176"/>
    </sheetView>
  </sheetViews>
  <sheetFormatPr defaultRowHeight="12.75" x14ac:dyDescent="0.2"/>
  <sheetData>
    <row r="20" spans="6:6" x14ac:dyDescent="0.2">
      <c r="F20" t="s">
        <v>726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zoomScale="60" zoomScaleNormal="100" workbookViewId="0">
      <selection activeCell="B13" sqref="B13:K13"/>
    </sheetView>
  </sheetViews>
  <sheetFormatPr defaultRowHeight="12.75" x14ac:dyDescent="0.2"/>
  <cols>
    <col min="2" max="2" width="43.7109375" customWidth="1"/>
  </cols>
  <sheetData>
    <row r="1" spans="1:11" ht="46.5" customHeight="1" x14ac:dyDescent="0.2">
      <c r="A1" s="163" t="s">
        <v>244</v>
      </c>
      <c r="B1" s="163"/>
      <c r="C1" s="163"/>
      <c r="D1" s="163"/>
      <c r="E1" s="163"/>
      <c r="F1" s="164"/>
      <c r="G1" s="164"/>
      <c r="H1" s="164"/>
      <c r="I1" s="164"/>
      <c r="J1" s="164"/>
      <c r="K1" s="97"/>
    </row>
    <row r="2" spans="1:11" ht="15.75" x14ac:dyDescent="0.25">
      <c r="A2" s="1"/>
      <c r="B2" s="1"/>
      <c r="C2" s="1"/>
      <c r="D2" s="97"/>
      <c r="E2" s="97"/>
      <c r="F2" s="9"/>
      <c r="G2" s="9"/>
      <c r="H2" s="9"/>
      <c r="I2" s="9"/>
      <c r="J2" s="9"/>
      <c r="K2" s="9"/>
    </row>
    <row r="3" spans="1:11" ht="15.75" x14ac:dyDescent="0.2">
      <c r="A3" s="150" t="s">
        <v>0</v>
      </c>
      <c r="B3" s="150" t="s">
        <v>1</v>
      </c>
      <c r="C3" s="150" t="s">
        <v>2</v>
      </c>
      <c r="D3" s="158" t="s">
        <v>419</v>
      </c>
      <c r="E3" s="159"/>
      <c r="F3" s="159"/>
      <c r="G3" s="159"/>
      <c r="H3" s="159"/>
      <c r="I3" s="159"/>
      <c r="J3" s="159"/>
      <c r="K3" s="162"/>
    </row>
    <row r="4" spans="1:11" ht="47.25" x14ac:dyDescent="0.2">
      <c r="A4" s="150"/>
      <c r="B4" s="150"/>
      <c r="C4" s="150"/>
      <c r="D4" s="18" t="s">
        <v>418</v>
      </c>
      <c r="E4" s="18" t="s">
        <v>470</v>
      </c>
      <c r="F4" s="10" t="s">
        <v>3</v>
      </c>
      <c r="G4" s="10" t="s">
        <v>4</v>
      </c>
      <c r="H4" s="10" t="s">
        <v>179</v>
      </c>
      <c r="I4" s="10" t="s">
        <v>180</v>
      </c>
      <c r="J4" s="10" t="s">
        <v>181</v>
      </c>
      <c r="K4" s="10" t="s">
        <v>242</v>
      </c>
    </row>
    <row r="5" spans="1:11" ht="15.75" x14ac:dyDescent="0.2">
      <c r="A5" s="15">
        <v>1</v>
      </c>
      <c r="B5" s="15">
        <v>2</v>
      </c>
      <c r="C5" s="15">
        <v>3</v>
      </c>
      <c r="D5" s="16" t="s">
        <v>15</v>
      </c>
      <c r="E5" s="16" t="s">
        <v>18</v>
      </c>
      <c r="F5" s="16" t="s">
        <v>22</v>
      </c>
      <c r="G5" s="16" t="s">
        <v>392</v>
      </c>
      <c r="H5" s="16" t="s">
        <v>14</v>
      </c>
      <c r="I5" s="16" t="s">
        <v>26</v>
      </c>
      <c r="J5" s="16" t="s">
        <v>27</v>
      </c>
      <c r="K5" s="16" t="s">
        <v>30</v>
      </c>
    </row>
    <row r="6" spans="1:11" ht="15.75" x14ac:dyDescent="0.2">
      <c r="A6" s="158" t="s">
        <v>271</v>
      </c>
      <c r="B6" s="159"/>
      <c r="C6" s="159"/>
      <c r="D6" s="159"/>
      <c r="E6" s="159"/>
      <c r="F6" s="159"/>
      <c r="G6" s="159"/>
      <c r="H6" s="159"/>
      <c r="I6" s="159"/>
      <c r="J6" s="159"/>
      <c r="K6" s="162"/>
    </row>
    <row r="7" spans="1:11" ht="47.25" x14ac:dyDescent="0.2">
      <c r="A7" s="11" t="s">
        <v>11</v>
      </c>
      <c r="B7" s="20" t="s">
        <v>485</v>
      </c>
      <c r="C7" s="98" t="s">
        <v>23</v>
      </c>
      <c r="D7" s="18" t="s">
        <v>487</v>
      </c>
      <c r="E7" s="18" t="s">
        <v>486</v>
      </c>
      <c r="F7" s="26" t="s">
        <v>355</v>
      </c>
      <c r="G7" s="26">
        <v>87</v>
      </c>
      <c r="H7" s="26">
        <v>88</v>
      </c>
      <c r="I7" s="26">
        <v>89</v>
      </c>
      <c r="J7" s="26">
        <v>90</v>
      </c>
      <c r="K7" s="26">
        <v>91</v>
      </c>
    </row>
    <row r="8" spans="1:11" ht="15.75" x14ac:dyDescent="0.2">
      <c r="A8" s="172" t="s">
        <v>640</v>
      </c>
      <c r="B8" s="173"/>
      <c r="C8" s="173"/>
      <c r="D8" s="173"/>
      <c r="E8" s="173"/>
      <c r="F8" s="173"/>
      <c r="G8" s="173"/>
      <c r="H8" s="173"/>
      <c r="I8" s="173"/>
      <c r="J8" s="173"/>
      <c r="K8" s="174"/>
    </row>
    <row r="9" spans="1:11" ht="94.5" x14ac:dyDescent="0.2">
      <c r="A9" s="55" t="s">
        <v>5</v>
      </c>
      <c r="B9" s="44" t="s">
        <v>648</v>
      </c>
      <c r="C9" s="45" t="s">
        <v>96</v>
      </c>
      <c r="D9" s="46" t="s">
        <v>51</v>
      </c>
      <c r="E9" s="46" t="s">
        <v>51</v>
      </c>
      <c r="F9" s="99">
        <v>1</v>
      </c>
      <c r="G9" s="99">
        <v>2</v>
      </c>
      <c r="H9" s="99">
        <v>1</v>
      </c>
      <c r="I9" s="99">
        <v>1</v>
      </c>
      <c r="J9" s="99">
        <v>1</v>
      </c>
      <c r="K9" s="99">
        <v>2</v>
      </c>
    </row>
    <row r="10" spans="1:11" ht="81.75" customHeight="1" x14ac:dyDescent="0.2">
      <c r="A10" s="11" t="s">
        <v>5</v>
      </c>
      <c r="B10" s="20" t="s">
        <v>738</v>
      </c>
      <c r="C10" s="98" t="s">
        <v>96</v>
      </c>
      <c r="D10" s="18" t="s">
        <v>51</v>
      </c>
      <c r="E10" s="18" t="s">
        <v>51</v>
      </c>
      <c r="F10" s="26">
        <v>32</v>
      </c>
      <c r="G10" s="26">
        <v>197</v>
      </c>
      <c r="H10" s="26">
        <v>45</v>
      </c>
      <c r="I10" s="26">
        <v>81</v>
      </c>
      <c r="J10" s="26">
        <v>14</v>
      </c>
      <c r="K10" s="26">
        <v>13</v>
      </c>
    </row>
    <row r="11" spans="1:11" ht="15.75" x14ac:dyDescent="0.2">
      <c r="A11" s="172" t="s">
        <v>641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4"/>
    </row>
    <row r="12" spans="1:11" ht="78.75" x14ac:dyDescent="0.2">
      <c r="A12" s="55" t="s">
        <v>5</v>
      </c>
      <c r="B12" s="44" t="s">
        <v>649</v>
      </c>
      <c r="C12" s="45" t="s">
        <v>96</v>
      </c>
      <c r="D12" s="46" t="s">
        <v>51</v>
      </c>
      <c r="E12" s="46" t="s">
        <v>51</v>
      </c>
      <c r="F12" s="99">
        <v>4</v>
      </c>
      <c r="G12" s="99">
        <v>5</v>
      </c>
      <c r="H12" s="99">
        <v>3</v>
      </c>
      <c r="I12" s="99">
        <v>7</v>
      </c>
      <c r="J12" s="99">
        <v>4</v>
      </c>
      <c r="K12" s="99">
        <v>5</v>
      </c>
    </row>
    <row r="13" spans="1:11" ht="88.5" customHeight="1" x14ac:dyDescent="0.2">
      <c r="A13" s="11" t="s">
        <v>5</v>
      </c>
      <c r="B13" s="20" t="s">
        <v>739</v>
      </c>
      <c r="C13" s="98" t="s">
        <v>96</v>
      </c>
      <c r="D13" s="18" t="s">
        <v>51</v>
      </c>
      <c r="E13" s="18" t="s">
        <v>51</v>
      </c>
      <c r="F13" s="26">
        <v>14</v>
      </c>
      <c r="G13" s="26">
        <v>14</v>
      </c>
      <c r="H13" s="26">
        <v>14</v>
      </c>
      <c r="I13" s="26">
        <v>23</v>
      </c>
      <c r="J13" s="26">
        <v>18</v>
      </c>
      <c r="K13" s="26">
        <v>39</v>
      </c>
    </row>
  </sheetData>
  <mergeCells count="8">
    <mergeCell ref="A8:K8"/>
    <mergeCell ref="A11:K11"/>
    <mergeCell ref="A1:J1"/>
    <mergeCell ref="A3:A4"/>
    <mergeCell ref="B3:B4"/>
    <mergeCell ref="C3:C4"/>
    <mergeCell ref="D3:K3"/>
    <mergeCell ref="A6:K6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topLeftCell="A7" zoomScale="90" zoomScaleNormal="100" zoomScaleSheetLayoutView="90" workbookViewId="0">
      <selection activeCell="B17" sqref="B17"/>
    </sheetView>
  </sheetViews>
  <sheetFormatPr defaultRowHeight="15" x14ac:dyDescent="0.2"/>
  <cols>
    <col min="1" max="1" width="5.7109375" style="102" customWidth="1"/>
    <col min="2" max="2" width="63.42578125" style="102" customWidth="1"/>
    <col min="3" max="3" width="17.140625" style="102" customWidth="1"/>
    <col min="4" max="4" width="16.42578125" style="102" customWidth="1"/>
    <col min="5" max="5" width="13.85546875" style="102" customWidth="1"/>
    <col min="6" max="6" width="14.140625" style="102" customWidth="1"/>
    <col min="7" max="9" width="13.85546875" style="102" customWidth="1"/>
    <col min="10" max="10" width="11.42578125" style="102" customWidth="1"/>
    <col min="11" max="16384" width="9.140625" style="102"/>
  </cols>
  <sheetData>
    <row r="1" spans="1:9" ht="15.75" x14ac:dyDescent="0.25">
      <c r="H1" s="186" t="s">
        <v>802</v>
      </c>
      <c r="I1" s="186"/>
    </row>
    <row r="3" spans="1:9" ht="51" customHeight="1" x14ac:dyDescent="0.2">
      <c r="A3" s="187" t="s">
        <v>807</v>
      </c>
      <c r="B3" s="187"/>
      <c r="C3" s="187"/>
      <c r="D3" s="187"/>
      <c r="E3" s="187"/>
      <c r="F3" s="187"/>
      <c r="G3" s="187"/>
      <c r="H3" s="187"/>
      <c r="I3" s="187"/>
    </row>
    <row r="4" spans="1:9" ht="35.25" customHeight="1" x14ac:dyDescent="0.2">
      <c r="A4" s="150" t="s">
        <v>0</v>
      </c>
      <c r="B4" s="150" t="s">
        <v>1</v>
      </c>
      <c r="C4" s="150" t="s">
        <v>2</v>
      </c>
      <c r="D4" s="150" t="s">
        <v>795</v>
      </c>
      <c r="E4" s="150" t="s">
        <v>794</v>
      </c>
      <c r="F4" s="150" t="s">
        <v>796</v>
      </c>
      <c r="G4" s="150" t="s">
        <v>794</v>
      </c>
      <c r="H4" s="150" t="s">
        <v>797</v>
      </c>
      <c r="I4" s="150" t="s">
        <v>794</v>
      </c>
    </row>
    <row r="5" spans="1:9" ht="31.5" x14ac:dyDescent="0.2">
      <c r="A5" s="150"/>
      <c r="B5" s="150"/>
      <c r="C5" s="150"/>
      <c r="D5" s="103" t="s">
        <v>798</v>
      </c>
      <c r="E5" s="103" t="s">
        <v>809</v>
      </c>
      <c r="F5" s="103" t="s">
        <v>808</v>
      </c>
      <c r="G5" s="103" t="s">
        <v>809</v>
      </c>
      <c r="H5" s="103" t="s">
        <v>808</v>
      </c>
      <c r="I5" s="103" t="s">
        <v>809</v>
      </c>
    </row>
    <row r="6" spans="1:9" ht="15.75" x14ac:dyDescent="0.2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</row>
    <row r="7" spans="1:9" ht="15.75" x14ac:dyDescent="0.2">
      <c r="A7" s="185" t="s">
        <v>799</v>
      </c>
      <c r="B7" s="185"/>
      <c r="C7" s="185"/>
      <c r="D7" s="185"/>
      <c r="E7" s="185"/>
      <c r="F7" s="185"/>
      <c r="G7" s="185"/>
      <c r="H7" s="185"/>
      <c r="I7" s="185"/>
    </row>
    <row r="8" spans="1:9" ht="21.75" customHeight="1" x14ac:dyDescent="0.2">
      <c r="A8" s="158" t="s">
        <v>257</v>
      </c>
      <c r="B8" s="159"/>
      <c r="C8" s="159"/>
      <c r="D8" s="159"/>
      <c r="E8" s="159"/>
      <c r="F8" s="159"/>
      <c r="G8" s="159"/>
      <c r="H8" s="159"/>
      <c r="I8" s="162"/>
    </row>
    <row r="9" spans="1:9" ht="31.5" x14ac:dyDescent="0.2">
      <c r="A9" s="111">
        <v>1</v>
      </c>
      <c r="B9" s="20" t="s">
        <v>141</v>
      </c>
      <c r="C9" s="111" t="s">
        <v>9</v>
      </c>
      <c r="D9" s="33">
        <v>11468</v>
      </c>
      <c r="E9" s="33">
        <v>12248</v>
      </c>
      <c r="F9" s="33">
        <v>11468</v>
      </c>
      <c r="G9" s="33">
        <v>12248</v>
      </c>
      <c r="H9" s="33">
        <v>11468</v>
      </c>
      <c r="I9" s="33">
        <v>12248</v>
      </c>
    </row>
    <row r="10" spans="1:9" ht="47.25" x14ac:dyDescent="0.2">
      <c r="A10" s="111">
        <v>2</v>
      </c>
      <c r="B10" s="20" t="s">
        <v>142</v>
      </c>
      <c r="C10" s="111" t="s">
        <v>9</v>
      </c>
      <c r="D10" s="33">
        <v>3711</v>
      </c>
      <c r="E10" s="33">
        <v>3727</v>
      </c>
      <c r="F10" s="33">
        <v>3711</v>
      </c>
      <c r="G10" s="33">
        <v>3727</v>
      </c>
      <c r="H10" s="33">
        <v>3711</v>
      </c>
      <c r="I10" s="33">
        <v>3727</v>
      </c>
    </row>
    <row r="11" spans="1:9" ht="63" x14ac:dyDescent="0.2">
      <c r="A11" s="188">
        <v>3</v>
      </c>
      <c r="B11" s="20" t="s">
        <v>804</v>
      </c>
      <c r="C11" s="112" t="s">
        <v>23</v>
      </c>
      <c r="D11" s="113">
        <v>97.1</v>
      </c>
      <c r="E11" s="33" t="s">
        <v>51</v>
      </c>
      <c r="F11" s="113">
        <v>97.2</v>
      </c>
      <c r="G11" s="33" t="s">
        <v>51</v>
      </c>
      <c r="H11" s="113">
        <v>97.5</v>
      </c>
      <c r="I11" s="33" t="s">
        <v>51</v>
      </c>
    </row>
    <row r="12" spans="1:9" ht="81" customHeight="1" x14ac:dyDescent="0.2">
      <c r="A12" s="189"/>
      <c r="B12" s="20" t="s">
        <v>806</v>
      </c>
      <c r="C12" s="112" t="s">
        <v>23</v>
      </c>
      <c r="D12" s="33" t="s">
        <v>51</v>
      </c>
      <c r="E12" s="113">
        <v>97.1</v>
      </c>
      <c r="F12" s="33" t="s">
        <v>51</v>
      </c>
      <c r="G12" s="113">
        <v>97.2</v>
      </c>
      <c r="H12" s="33" t="s">
        <v>51</v>
      </c>
      <c r="I12" s="113">
        <v>97.5</v>
      </c>
    </row>
    <row r="13" spans="1:9" ht="36" customHeight="1" x14ac:dyDescent="0.2">
      <c r="A13" s="158" t="s">
        <v>266</v>
      </c>
      <c r="B13" s="159"/>
      <c r="C13" s="159"/>
      <c r="D13" s="159"/>
      <c r="E13" s="159"/>
      <c r="F13" s="159"/>
      <c r="G13" s="159"/>
      <c r="H13" s="159"/>
      <c r="I13" s="162"/>
    </row>
    <row r="14" spans="1:9" ht="36" customHeight="1" x14ac:dyDescent="0.2">
      <c r="A14" s="190" t="s">
        <v>5</v>
      </c>
      <c r="B14" s="20" t="s">
        <v>116</v>
      </c>
      <c r="C14" s="112" t="s">
        <v>23</v>
      </c>
      <c r="D14" s="113">
        <v>97.1</v>
      </c>
      <c r="E14" s="33" t="s">
        <v>51</v>
      </c>
      <c r="F14" s="113">
        <v>97.2</v>
      </c>
      <c r="G14" s="33" t="s">
        <v>51</v>
      </c>
      <c r="H14" s="113">
        <v>97.2</v>
      </c>
      <c r="I14" s="33" t="s">
        <v>51</v>
      </c>
    </row>
    <row r="15" spans="1:9" ht="50.25" customHeight="1" x14ac:dyDescent="0.2">
      <c r="A15" s="191"/>
      <c r="B15" s="20" t="s">
        <v>805</v>
      </c>
      <c r="C15" s="112" t="s">
        <v>23</v>
      </c>
      <c r="D15" s="33" t="s">
        <v>51</v>
      </c>
      <c r="E15" s="113">
        <v>97.1</v>
      </c>
      <c r="F15" s="33" t="s">
        <v>51</v>
      </c>
      <c r="G15" s="113">
        <v>97.2</v>
      </c>
      <c r="H15" s="33" t="s">
        <v>51</v>
      </c>
      <c r="I15" s="113">
        <v>97.2</v>
      </c>
    </row>
    <row r="16" spans="1:9" ht="15.75" x14ac:dyDescent="0.2">
      <c r="A16" s="106"/>
      <c r="B16" s="109"/>
      <c r="C16" s="104"/>
      <c r="D16" s="105"/>
      <c r="E16" s="105"/>
      <c r="F16" s="105"/>
      <c r="G16" s="105"/>
    </row>
    <row r="17" spans="2:7" ht="18.75" x14ac:dyDescent="0.3">
      <c r="B17" s="114"/>
    </row>
    <row r="20" spans="2:7" ht="18.75" x14ac:dyDescent="0.25">
      <c r="B20" s="107" t="s">
        <v>800</v>
      </c>
      <c r="C20" s="108"/>
      <c r="D20" s="168"/>
      <c r="E20" s="168"/>
      <c r="F20" s="184" t="s">
        <v>801</v>
      </c>
      <c r="G20" s="184"/>
    </row>
  </sheetData>
  <mergeCells count="15">
    <mergeCell ref="D20:E20"/>
    <mergeCell ref="F20:G20"/>
    <mergeCell ref="A7:I7"/>
    <mergeCell ref="A8:I8"/>
    <mergeCell ref="H1:I1"/>
    <mergeCell ref="A3:I3"/>
    <mergeCell ref="A4:A5"/>
    <mergeCell ref="B4:B5"/>
    <mergeCell ref="C4:C5"/>
    <mergeCell ref="D4:E4"/>
    <mergeCell ref="F4:G4"/>
    <mergeCell ref="H4:I4"/>
    <mergeCell ref="A11:A12"/>
    <mergeCell ref="A13:I13"/>
    <mergeCell ref="A14:A15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Приложение 7</vt:lpstr>
      <vt:lpstr>приложение_7_кураторам</vt:lpstr>
      <vt:lpstr>показатели ГП РФ</vt:lpstr>
      <vt:lpstr>Лист1</vt:lpstr>
      <vt:lpstr>Лист2</vt:lpstr>
      <vt:lpstr>Лист3</vt:lpstr>
      <vt:lpstr>Лист5</vt:lpstr>
      <vt:lpstr>сопостав</vt:lpstr>
      <vt:lpstr>'Приложение 7'!Область_печати</vt:lpstr>
      <vt:lpstr>приложение_7_кураторам!Область_печати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rep:2.41.2.112</dc:description>
  <cp:lastModifiedBy>Дарья В. Ильина</cp:lastModifiedBy>
  <cp:lastPrinted>2019-10-14T08:51:24Z</cp:lastPrinted>
  <dcterms:created xsi:type="dcterms:W3CDTF">2017-02-03T08:02:48Z</dcterms:created>
  <dcterms:modified xsi:type="dcterms:W3CDTF">2019-10-16T09:48:36Z</dcterms:modified>
</cp:coreProperties>
</file>