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za2\сеть тфомс\Бубнова\Экономисты\2017 ТАРИФНОЕ\Соглашение 15\"/>
    </mc:Choice>
  </mc:AlternateContent>
  <bookViews>
    <workbookView xWindow="0" yWindow="0" windowWidth="24000" windowHeight="9135" tabRatio="924" activeTab="7"/>
  </bookViews>
  <sheets>
    <sheet name="1Перечень МО АПП" sheetId="37" r:id="rId1"/>
    <sheet name="2 Перечень МО круглосут" sheetId="30" r:id="rId2"/>
    <sheet name="3 Перечень МО дневной" sheetId="31" r:id="rId3"/>
    <sheet name="4перечень СМП" sheetId="41" r:id="rId4"/>
    <sheet name="5Тариф на скорую" sheetId="40" r:id="rId5"/>
    <sheet name="6 АПП СКИ" sheetId="39" r:id="rId6"/>
    <sheet name="7ПКД АПП" sheetId="38" r:id="rId7"/>
    <sheet name="8СМП СКИ" sheetId="42" r:id="rId8"/>
    <sheet name="9 коэфф подуровня круглос" sheetId="43" r:id="rId9"/>
    <sheet name="спр" sheetId="33" r:id="rId10"/>
  </sheets>
  <externalReferences>
    <externalReference r:id="rId11"/>
    <externalReference r:id="rId12"/>
    <externalReference r:id="rId13"/>
  </externalReferences>
  <definedNames>
    <definedName name="_xlnm._FilterDatabase" localSheetId="0" hidden="1">'1Перечень МО АПП'!$A$10:$J$89</definedName>
    <definedName name="_xlnm._FilterDatabase" localSheetId="1" hidden="1">'2 Перечень МО круглосут'!$A$9:$K$89</definedName>
    <definedName name="_xlnm._FilterDatabase" localSheetId="2" hidden="1">'3 Перечень МО дневной'!$A$9:$I$105</definedName>
    <definedName name="_xlnm._FilterDatabase" localSheetId="3" hidden="1">'4перечень СМП'!$A$12:$AE$48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38" l="1"/>
  <c r="C15" i="38"/>
  <c r="D15" i="38"/>
  <c r="E15" i="38"/>
  <c r="F15" i="38"/>
  <c r="G15" i="38"/>
  <c r="H15" i="38"/>
  <c r="I15" i="38"/>
  <c r="J15" i="38"/>
  <c r="A15" i="38"/>
  <c r="D14" i="41" l="1"/>
  <c r="E14" i="41" s="1"/>
  <c r="D15" i="41"/>
  <c r="E15" i="41" s="1"/>
  <c r="D16" i="41"/>
  <c r="E16" i="41" s="1"/>
  <c r="D17" i="41"/>
  <c r="E17" i="41" s="1"/>
  <c r="D18" i="41"/>
  <c r="E18" i="41" s="1"/>
  <c r="D19" i="41"/>
  <c r="E19" i="41" s="1"/>
  <c r="D20" i="41"/>
  <c r="E20" i="41" s="1"/>
  <c r="D21" i="41"/>
  <c r="E21" i="41" s="1"/>
  <c r="D22" i="41"/>
  <c r="E22" i="41" s="1"/>
  <c r="D23" i="41"/>
  <c r="E23" i="41" s="1"/>
  <c r="D24" i="41"/>
  <c r="E24" i="41" s="1"/>
  <c r="D25" i="41"/>
  <c r="E25" i="41" s="1"/>
  <c r="D26" i="41"/>
  <c r="E26" i="41" s="1"/>
  <c r="D27" i="41"/>
  <c r="E27" i="41" s="1"/>
  <c r="D28" i="41"/>
  <c r="E28" i="41" s="1"/>
  <c r="D29" i="41"/>
  <c r="E29" i="41" s="1"/>
  <c r="D30" i="41"/>
  <c r="E30" i="41" s="1"/>
  <c r="D31" i="41"/>
  <c r="E31" i="41" s="1"/>
  <c r="D32" i="41"/>
  <c r="E32" i="41" s="1"/>
  <c r="D33" i="41"/>
  <c r="E33" i="41" s="1"/>
  <c r="D34" i="41"/>
  <c r="E34" i="41" s="1"/>
  <c r="D35" i="41"/>
  <c r="E35" i="41" s="1"/>
  <c r="D36" i="41"/>
  <c r="E36" i="41" s="1"/>
  <c r="D37" i="41"/>
  <c r="E37" i="41" s="1"/>
  <c r="D38" i="41"/>
  <c r="E38" i="41" s="1"/>
  <c r="D39" i="41"/>
  <c r="E39" i="41" s="1"/>
  <c r="D40" i="41"/>
  <c r="E40" i="41" s="1"/>
  <c r="D41" i="41"/>
  <c r="E41" i="41" s="1"/>
  <c r="D42" i="41"/>
  <c r="E42" i="41" s="1"/>
  <c r="D43" i="41"/>
  <c r="E43" i="41" s="1"/>
  <c r="D44" i="41"/>
  <c r="E44" i="41" s="1"/>
  <c r="D45" i="41"/>
  <c r="E45" i="41" s="1"/>
  <c r="D46" i="41"/>
  <c r="E46" i="41" s="1"/>
  <c r="D47" i="41"/>
  <c r="E47" i="41" s="1"/>
  <c r="D48" i="41"/>
  <c r="E48" i="41" s="1"/>
  <c r="D13" i="41"/>
  <c r="E13" i="41" s="1"/>
  <c r="D53" i="37" l="1"/>
  <c r="E53" i="37" s="1"/>
  <c r="D52" i="37"/>
  <c r="E52" i="37" s="1"/>
  <c r="D51" i="37"/>
  <c r="E51" i="37" s="1"/>
  <c r="D50" i="37"/>
  <c r="E50" i="37" s="1"/>
  <c r="D44" i="37"/>
  <c r="E44" i="37" s="1"/>
  <c r="D43" i="37"/>
  <c r="E43" i="37" s="1"/>
  <c r="D42" i="37"/>
  <c r="E42" i="37" s="1"/>
  <c r="D41" i="37"/>
  <c r="E41" i="37" s="1"/>
  <c r="D40" i="37"/>
  <c r="E40" i="37" s="1"/>
  <c r="D39" i="37"/>
  <c r="E39" i="37" s="1"/>
  <c r="D38" i="37"/>
  <c r="E38" i="37" s="1"/>
  <c r="D37" i="37"/>
  <c r="E37" i="37" s="1"/>
  <c r="D35" i="37"/>
  <c r="E35" i="37" s="1"/>
  <c r="D34" i="37"/>
  <c r="E34" i="37" s="1"/>
  <c r="D28" i="37"/>
  <c r="E28" i="37" s="1"/>
  <c r="D27" i="37"/>
  <c r="E27" i="37" s="1"/>
  <c r="D25" i="37"/>
  <c r="E25" i="37" s="1"/>
  <c r="D12" i="37"/>
  <c r="E12" i="37" s="1"/>
  <c r="D13" i="37"/>
  <c r="E13" i="37" s="1"/>
  <c r="D14" i="37"/>
  <c r="E14" i="37" s="1"/>
  <c r="D15" i="37"/>
  <c r="E15" i="37" s="1"/>
  <c r="D16" i="37"/>
  <c r="E16" i="37" s="1"/>
  <c r="D17" i="37"/>
  <c r="E17" i="37" s="1"/>
  <c r="D18" i="37"/>
  <c r="E18" i="37" s="1"/>
  <c r="D19" i="37"/>
  <c r="E19" i="37" s="1"/>
  <c r="D20" i="37"/>
  <c r="E20" i="37" s="1"/>
  <c r="D21" i="37"/>
  <c r="E21" i="37" s="1"/>
  <c r="D22" i="37"/>
  <c r="E22" i="37" s="1"/>
  <c r="D23" i="37"/>
  <c r="E23" i="37" s="1"/>
  <c r="D24" i="37"/>
  <c r="E24" i="37" s="1"/>
  <c r="D26" i="37"/>
  <c r="E26" i="37" s="1"/>
  <c r="D29" i="37"/>
  <c r="E29" i="37" s="1"/>
  <c r="D30" i="37"/>
  <c r="E30" i="37" s="1"/>
  <c r="D31" i="37"/>
  <c r="E31" i="37" s="1"/>
  <c r="D32" i="37"/>
  <c r="E32" i="37" s="1"/>
  <c r="D33" i="37"/>
  <c r="E33" i="37" s="1"/>
  <c r="D36" i="37"/>
  <c r="E36" i="37" s="1"/>
  <c r="D45" i="37"/>
  <c r="E45" i="37" s="1"/>
  <c r="D46" i="37"/>
  <c r="E46" i="37" s="1"/>
  <c r="D47" i="37"/>
  <c r="E47" i="37" s="1"/>
  <c r="D48" i="37"/>
  <c r="E48" i="37" s="1"/>
  <c r="D49" i="37"/>
  <c r="E49" i="37" s="1"/>
  <c r="D54" i="37"/>
  <c r="E54" i="37" s="1"/>
  <c r="D55" i="37"/>
  <c r="E55" i="37" s="1"/>
  <c r="D56" i="37"/>
  <c r="E56" i="37" s="1"/>
  <c r="D57" i="37"/>
  <c r="E57" i="37" s="1"/>
  <c r="D58" i="37"/>
  <c r="E58" i="37" s="1"/>
  <c r="D59" i="37"/>
  <c r="E59" i="37" s="1"/>
  <c r="D60" i="37"/>
  <c r="E60" i="37" s="1"/>
  <c r="D61" i="37"/>
  <c r="E61" i="37" s="1"/>
  <c r="D62" i="37"/>
  <c r="E62" i="37" s="1"/>
  <c r="D63" i="37"/>
  <c r="E63" i="37" s="1"/>
  <c r="D64" i="37"/>
  <c r="E64" i="37" s="1"/>
  <c r="D65" i="37"/>
  <c r="E65" i="37" s="1"/>
  <c r="D66" i="37"/>
  <c r="E66" i="37" s="1"/>
  <c r="D67" i="37"/>
  <c r="E67" i="37" s="1"/>
  <c r="D68" i="37"/>
  <c r="E68" i="37" s="1"/>
  <c r="D69" i="37"/>
  <c r="E69" i="37" s="1"/>
  <c r="D70" i="37"/>
  <c r="E70" i="37" s="1"/>
  <c r="D71" i="37"/>
  <c r="E71" i="37" s="1"/>
  <c r="D72" i="37"/>
  <c r="E72" i="37" s="1"/>
  <c r="D73" i="37"/>
  <c r="E73" i="37" s="1"/>
  <c r="D74" i="37"/>
  <c r="E74" i="37" s="1"/>
  <c r="D75" i="37"/>
  <c r="E75" i="37" s="1"/>
  <c r="D76" i="37"/>
  <c r="E76" i="37" s="1"/>
  <c r="D77" i="37"/>
  <c r="E77" i="37" s="1"/>
  <c r="D78" i="37"/>
  <c r="E78" i="37" s="1"/>
  <c r="D79" i="37"/>
  <c r="E79" i="37" s="1"/>
  <c r="D80" i="37"/>
  <c r="E80" i="37" s="1"/>
  <c r="D81" i="37"/>
  <c r="E81" i="37" s="1"/>
  <c r="D82" i="37"/>
  <c r="E82" i="37" s="1"/>
  <c r="D83" i="37"/>
  <c r="E83" i="37" s="1"/>
  <c r="D84" i="37"/>
  <c r="E84" i="37" s="1"/>
  <c r="D85" i="37"/>
  <c r="E85" i="37" s="1"/>
  <c r="D86" i="37"/>
  <c r="E86" i="37" s="1"/>
  <c r="D87" i="37"/>
  <c r="E87" i="37" s="1"/>
  <c r="D88" i="37"/>
  <c r="E88" i="37" s="1"/>
  <c r="D89" i="37"/>
  <c r="E89" i="37" s="1"/>
  <c r="D11" i="37"/>
  <c r="E11" i="37" s="1"/>
  <c r="C11" i="31" l="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85" i="31"/>
  <c r="C86" i="31"/>
  <c r="C87" i="31"/>
  <c r="C88" i="31"/>
  <c r="C89" i="31"/>
  <c r="C90" i="31"/>
  <c r="C91" i="31"/>
  <c r="C92" i="31"/>
  <c r="C93" i="31"/>
  <c r="C94" i="31"/>
  <c r="C95" i="31"/>
  <c r="C96" i="31"/>
  <c r="C97" i="31"/>
  <c r="C98" i="31"/>
  <c r="C99" i="31"/>
  <c r="C100" i="31"/>
  <c r="C101" i="31"/>
  <c r="C102" i="31"/>
  <c r="C103" i="31"/>
  <c r="C104" i="31"/>
  <c r="C105" i="31"/>
  <c r="C10" i="31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C58" i="30"/>
  <c r="C59" i="30"/>
  <c r="C60" i="30"/>
  <c r="C61" i="30"/>
  <c r="C62" i="30"/>
  <c r="C63" i="30"/>
  <c r="C64" i="30"/>
  <c r="C65" i="30"/>
  <c r="C66" i="30"/>
  <c r="C67" i="30"/>
  <c r="C68" i="30"/>
  <c r="C69" i="30"/>
  <c r="C70" i="30"/>
  <c r="C71" i="30"/>
  <c r="C72" i="30"/>
  <c r="C73" i="30"/>
  <c r="C74" i="30"/>
  <c r="C75" i="30"/>
  <c r="C76" i="30"/>
  <c r="C77" i="30"/>
  <c r="C78" i="30"/>
  <c r="C79" i="30"/>
  <c r="C80" i="30"/>
  <c r="C81" i="30"/>
  <c r="C82" i="30"/>
  <c r="C83" i="30"/>
  <c r="C84" i="30"/>
  <c r="C85" i="30"/>
  <c r="C86" i="30"/>
  <c r="C87" i="30"/>
  <c r="C88" i="30"/>
  <c r="C89" i="30"/>
  <c r="J16" i="38" l="1"/>
  <c r="I16" i="38"/>
  <c r="H16" i="38"/>
  <c r="G16" i="38"/>
  <c r="F16" i="38"/>
  <c r="E16" i="38"/>
  <c r="D16" i="38"/>
  <c r="C16" i="38"/>
  <c r="B16" i="38"/>
  <c r="A16" i="38"/>
  <c r="E13" i="31" l="1"/>
  <c r="E17" i="31"/>
  <c r="E25" i="31"/>
  <c r="E29" i="31"/>
  <c r="E33" i="31"/>
  <c r="E41" i="31"/>
  <c r="E45" i="31"/>
  <c r="E49" i="31"/>
  <c r="E57" i="31"/>
  <c r="E61" i="31"/>
  <c r="E65" i="31"/>
  <c r="E73" i="31"/>
  <c r="E77" i="31"/>
  <c r="E83" i="31"/>
  <c r="E85" i="31"/>
  <c r="E89" i="31"/>
  <c r="E93" i="31"/>
  <c r="E97" i="31"/>
  <c r="E101" i="31"/>
  <c r="E105" i="31"/>
  <c r="E10" i="31"/>
  <c r="E21" i="31"/>
  <c r="E37" i="31"/>
  <c r="E53" i="31"/>
  <c r="E69" i="31"/>
  <c r="E72" i="31"/>
  <c r="E81" i="31"/>
  <c r="E84" i="31"/>
  <c r="E88" i="31"/>
  <c r="E91" i="31"/>
  <c r="E92" i="31"/>
  <c r="E99" i="31"/>
  <c r="E104" i="31"/>
  <c r="E103" i="31"/>
  <c r="E102" i="31"/>
  <c r="E100" i="31"/>
  <c r="E98" i="31"/>
  <c r="E96" i="31"/>
  <c r="E95" i="31"/>
  <c r="E94" i="31"/>
  <c r="E90" i="31"/>
  <c r="E87" i="31"/>
  <c r="E86" i="31"/>
  <c r="E82" i="31"/>
  <c r="E80" i="31"/>
  <c r="E79" i="31"/>
  <c r="E78" i="31"/>
  <c r="E76" i="31"/>
  <c r="E75" i="31"/>
  <c r="E74" i="31"/>
  <c r="E71" i="31"/>
  <c r="E70" i="31"/>
  <c r="E68" i="31"/>
  <c r="E67" i="31"/>
  <c r="E66" i="31"/>
  <c r="E64" i="31"/>
  <c r="E63" i="31"/>
  <c r="E62" i="31"/>
  <c r="E60" i="31"/>
  <c r="E59" i="31"/>
  <c r="E58" i="31"/>
  <c r="E56" i="31"/>
  <c r="E55" i="31"/>
  <c r="E54" i="31"/>
  <c r="E52" i="31"/>
  <c r="E51" i="31"/>
  <c r="E50" i="31"/>
  <c r="E48" i="31"/>
  <c r="E47" i="31"/>
  <c r="E46" i="31"/>
  <c r="E44" i="31"/>
  <c r="E43" i="31"/>
  <c r="E42" i="31"/>
  <c r="E40" i="31"/>
  <c r="E39" i="31"/>
  <c r="E38" i="31"/>
  <c r="E36" i="31"/>
  <c r="E35" i="31"/>
  <c r="E34" i="31"/>
  <c r="E32" i="31"/>
  <c r="E31" i="31"/>
  <c r="E30" i="31"/>
  <c r="E28" i="31"/>
  <c r="E27" i="31"/>
  <c r="E26" i="31"/>
  <c r="E24" i="31"/>
  <c r="E23" i="31"/>
  <c r="E22" i="31"/>
  <c r="E20" i="31"/>
  <c r="E19" i="31"/>
  <c r="E18" i="31"/>
  <c r="E16" i="31"/>
  <c r="E15" i="31"/>
  <c r="E14" i="31"/>
  <c r="E12" i="31"/>
  <c r="E11" i="31"/>
  <c r="E89" i="30" l="1"/>
  <c r="E88" i="30"/>
  <c r="E87" i="30"/>
  <c r="E86" i="30"/>
  <c r="E85" i="30"/>
  <c r="E84" i="30"/>
  <c r="E83" i="30"/>
  <c r="E82" i="30"/>
  <c r="E81" i="30"/>
  <c r="E80" i="30"/>
  <c r="E79" i="30"/>
  <c r="E78" i="30"/>
  <c r="E77" i="30"/>
  <c r="E76" i="30"/>
  <c r="E75" i="30"/>
  <c r="E74" i="30"/>
  <c r="E73" i="30"/>
  <c r="E72" i="30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</calcChain>
</file>

<file path=xl/sharedStrings.xml><?xml version="1.0" encoding="utf-8"?>
<sst xmlns="http://schemas.openxmlformats.org/spreadsheetml/2006/main" count="1576" uniqueCount="767">
  <si>
    <t xml:space="preserve">  Перечень медицинских организаций (структурных подразделений медицинских организаций), оказывающих медицинскую помощь в стационарных условиях </t>
  </si>
  <si>
    <t>N п/п</t>
  </si>
  <si>
    <t>Наименование медицинской организации</t>
  </si>
  <si>
    <t>Уровень (подуровень)</t>
  </si>
  <si>
    <t>Открытое акционерное общество «Санаторий Братское взморье»*</t>
  </si>
  <si>
    <t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 «Сосновая горка»*</t>
  </si>
  <si>
    <t>Акционерное общество Курорт «Русь»*</t>
  </si>
  <si>
    <t>областное государственное бюджетное учреждение здравоохранения «Боханская районная больница»</t>
  </si>
  <si>
    <t>областное государственное бюджетное учреждение здравоохранения «Осинская районная больница»</t>
  </si>
  <si>
    <t>областное государственное бюджетное учреждение здравоохранения «Нукутская районная больница»</t>
  </si>
  <si>
    <t>областное государственное бюджетное учреждение здравоохранения «Аларская районная больница»</t>
  </si>
  <si>
    <t>областное государственное бюджетное учреждение здравоохранения «Ольхонская районная больница»</t>
  </si>
  <si>
    <t>областное государственное бюджетное учреждение здравоохранения «Чунская районная больница»</t>
  </si>
  <si>
    <t>областное государственное бюджетное учреждение здравоохранения «Усть-Удинская районная больница»</t>
  </si>
  <si>
    <t>областное государственное бюджетное учреждение здравоохранения «Иркутская районная больница»</t>
  </si>
  <si>
    <t>областное государственное бюджетное учреждение здравоохранения «Куйтунская районная больница»</t>
  </si>
  <si>
    <t>областное государственное бюджетное учреждение здравоохранения «Баяндаевская районная больница»</t>
  </si>
  <si>
    <t>областное государственное бюджетное учреждение здравоохранения «Братская районная больница»</t>
  </si>
  <si>
    <t>областное государственное бюджетное учреждение здравоохранения «Районная больница г. Бодайбо»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</si>
  <si>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</si>
  <si>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областное государственное бюджетное учреждение здравоохранения «Зиминская городская больница»</t>
  </si>
  <si>
    <t>областное государственное бюджетное учреждение здравоохранения «Балаганская районная больница»</t>
  </si>
  <si>
    <t>областное государственное бюджетное учреждение здравоохранения «Киренская районная больница»</t>
  </si>
  <si>
    <t>Негосударственное учреждение здравоохранения «Больница восстановительного лечения на станции Иркутск-Пассажирский открытого акционерного общества «Российские железные дороги»</t>
  </si>
  <si>
    <t>областное государственное бюджетное учреждение здравоохранения «Тайшетская районная больница»</t>
  </si>
  <si>
    <t>областное государственное бюджетное учреждение здравоохранения «Больница г. Свирска»</t>
  </si>
  <si>
    <t>областное государственное бюджетное учреждение здравоохранения «Слюдянская районная больница»</t>
  </si>
  <si>
    <t>областное государственное бюджетное учреждение здравоохранения «Районная больница п. Мама»</t>
  </si>
  <si>
    <t>областное государственное бюджетное учреждение здравоохранения «Заларинская районная больница»</t>
  </si>
  <si>
    <t>областное государственное бюджетное учреждение здравоохранения «Братская городская больница № 2»</t>
  </si>
  <si>
    <t>областное государственное бюджетное учреждение здравоохранения «Жигаловская районная больница»</t>
  </si>
  <si>
    <t>областное государственное бюджетное учреждение здравоохранения «Качугская районная больница»</t>
  </si>
  <si>
    <t>областное государственное бюджетное учреждение здравоохранения «Казачинско-Ленская районная больница»</t>
  </si>
  <si>
    <t>областное государственное бюджетное учреждение здравоохранения «Усть-Кутская районная больница»</t>
  </si>
  <si>
    <t>областное государственное бюджетное учреждение здравоохранения «Железногорская районная больница»</t>
  </si>
  <si>
    <t>областное государственное бюджетное учреждение здравоохранения «Катангская районная больница»</t>
  </si>
  <si>
    <t>областное государственное автономное учреждение здравоохранения «Санаторий «Юбилейный»</t>
  </si>
  <si>
    <t>областное государственное автономное учреждение здравоохранения «Ангарская городская больница № 1»</t>
  </si>
  <si>
    <t>областное государственное автономное учреждение здравоохранения «Братская городская больница № 3»</t>
  </si>
  <si>
    <t>областное государственное бюджетное учреждение здравоохранения «Братская детская городская больница»</t>
  </si>
  <si>
    <t>областное государственное автономное учреждение здравоохранения «Братская городская больница № 5»</t>
  </si>
  <si>
    <t>областное государственное автономное учреждение здравоохранения «Ангарская городская детская больница № 1»</t>
  </si>
  <si>
    <t>областное государственное автономное учреждение здравоохранения «МЕДСАНЧАСТЬ ИАПО»</t>
  </si>
  <si>
    <t>областное государственное бюджетное учреждение здравоохранения «Саянская городская больница»</t>
  </si>
  <si>
    <t>областное государственное бюджетное учреждение здравоохранения «Тулунская городская больница»</t>
  </si>
  <si>
    <t>областное государственное бюджетное учреждение здравоохранения «Усольская городская больница»</t>
  </si>
  <si>
    <t>областное государственное бюджетное учреждение здравоохранения «Шелеховская районная больница»</t>
  </si>
  <si>
    <t>областное государственное бюджетное учреждение здравоохранения «Братский областной кожно-венерологический диспансер»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</si>
  <si>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</si>
  <si>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автономное учреждение здравоохранения «Иркутская городская клиническая больница № 9»</t>
  </si>
  <si>
    <t>областное государственное бюджетное учреждение здравоохранения «Областная больница № 2»</t>
  </si>
  <si>
    <t>областное государственное автономное учреждение здравоохранения «Ангарский перинатальный центр»</t>
  </si>
  <si>
    <t>областное государственное автономное учреждение здравоохранения «Ангарская городская больница скорой медицинской помощи»</t>
  </si>
  <si>
    <t>областное государственное автономное учреждение здравоохранения «Иркутская городская клиническая больница № 10»</t>
  </si>
  <si>
    <t>областное государственное бюджетное учреждение здравоохранения «Черемховская городская больница № 1»</t>
  </si>
  <si>
    <t>областное государственное автономное учреждение здравоохранения «Братская городская больница № 1»</t>
  </si>
  <si>
    <t>областное государственное автономное учреждение здравоохранения «Иркутская городская клиническая больница № 8»</t>
  </si>
  <si>
    <t>областное государственное бюджетное учреждение здравоохранения «Усть-Илимская городская больница»</t>
  </si>
  <si>
    <t>государственное бюджетное учреждение здравоохранения «Областной кожно-венерологический диспансер»</t>
  </si>
  <si>
    <t>областное государственное автономное учреждение здравоохранения «Братский перинатальный центр»</t>
  </si>
  <si>
    <t>областное государственное бюджетное учреждение здравоохранения «Нижнеудинская районная больница»</t>
  </si>
  <si>
    <t>областное государственное бюджетное учреждение здравоохранения «Тайшетский областной кожно-венерологический диспансер»</t>
  </si>
  <si>
    <t>областное государственное бюджетное учреждение здравоохранения «Иркутская областная инфекционная клиническая больница»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</si>
  <si>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</si>
  <si>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Федеральное государственное бюджетное научное учреждение «Восточно-Сибирский институт медико-экологических исследований»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</si>
  <si>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</si>
  <si>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Частное учреждение «Медико-санитарная часть № 36»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</si>
  <si>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</si>
  <si>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Негосударственное учреждение здравоохранения «Дорожная клиническая больница на станции Иркутск-Пассажирский открытого акционерного общества «Российские железные дороги»</t>
  </si>
  <si>
    <t>областное государственное автономное учреждение здравоохранения «Иркутская городская клиническая больница № 1»</t>
  </si>
  <si>
    <t>областное государственное бюджетное учреждение здравоохранения «Иркутская городская клиническая больница № 3»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</si>
  <si>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</si>
  <si>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государственное бюджетное учреждение здравоохранения «Областной онкологический диспансер»</t>
  </si>
  <si>
    <t>областное государственное автономное учреждение здравоохранения «Иркутский городской перинатальный центр»</t>
  </si>
  <si>
    <t>Федеральное государственное бюджетное научное учреждение «Иркутский научный центр хирургии и травматологии»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</si>
  <si>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</si>
  <si>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Иркутский филиал федерального государственного автономного учреждения «Межотраслевой научно-технический комплекс «Микрохирургия глаза» имени академика С.Н.Федорова» Министерства здравоохранения Российской Федерации</t>
  </si>
  <si>
    <t>государственное бюджетное учреждение здравоохранения Иркутская ордена «Знак Почета» областная клиническая больница</t>
  </si>
  <si>
    <t xml:space="preserve">*санаторно-курортные организации, оказывающие услуги по медицинской реабилитации </t>
  </si>
  <si>
    <t>Перечень медицинских организаций (структурных подразделений медицинских организаций), оказывающих медицинскую помощь в условиях дневного стационара</t>
  </si>
  <si>
    <t>Медицинская автономная некоммерческая организация «Лечебно-диагностический центр»</t>
  </si>
  <si>
    <t>негосударственное учреждение здравоохранения «Узловая поликлиника на станции Вихоревка открытого акционерного общества «Российские железные дороги»</t>
  </si>
  <si>
    <t>Общество с ограниченной ответственностью «Санаторий «Солнечный»</t>
  </si>
  <si>
    <t>Федеральное государственное бюджетное научное учреждение «Научный центр проблем здоровья семьи и репродукции человека»</t>
  </si>
  <si>
    <t>областное государственное автономное учреждение здравоохранения «Иркутская городская детская поликлиника № 1»</t>
  </si>
  <si>
    <t>областное государственное автономное учреждение здравоохранения «Иркутская городская детская поликлиника № 2»</t>
  </si>
  <si>
    <t>областное государственное бюджетное учреждение здравоохранения «Иркутская городская поликлиника № 4»</t>
  </si>
  <si>
    <t>областное государственное бюджетное учреждение здравоохранения «Иркутская городская больница № 5»</t>
  </si>
  <si>
    <t>областное государственное бюджетное учреждение здравоохранения «Иркутская городская поликлиника № 6»</t>
  </si>
  <si>
    <t>областное государственное бюджетное учреждение здравоохранения «Иркутская городская детская поликлиника № 6»</t>
  </si>
  <si>
    <t>областное государственное бюджетное учреждение здравоохранения «Иркутская городская поликлиника № 17»</t>
  </si>
  <si>
    <t>областное государственное автономное учреждение здравоохранения «Иркутская медико-санитарная часть № 2»</t>
  </si>
  <si>
    <t>Общество с ограниченной ответственностью «Центр репродуктивной медицины»</t>
  </si>
  <si>
    <t>государственное бюджетное учреждение здравоохранения «Областной гериатрический центр»</t>
  </si>
  <si>
    <t>Государственное бюджетное учреждение здравоохранения Иркутская ордена «Знак Почета» областная клиническая больница</t>
  </si>
  <si>
    <t>Областное государственное бюджетное учреждение здравоохранения «Клинический госпиталь Ветеранов войн»</t>
  </si>
  <si>
    <t>негосударственное учреждение здравоохранения «Узловая поликлиника на станции Нижнеудинск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</si>
  <si>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Зима открытого акционерного общества «Российские железные дороги»</t>
  </si>
  <si>
    <t>Негосударственное учреждение здравоохранения «Отделенческая поликлиника на станции Тайшет открытого акционерного общества «Российские железные дороги»</t>
  </si>
  <si>
    <t>областное государственное автономное учреждение здравоохранения «Усть-Илимская городская поликлиника № 1»</t>
  </si>
  <si>
    <t>областное государственное бюджетное учреждение здравоохранения «Усть-Илимская городская поликлиника № 2»</t>
  </si>
  <si>
    <t>областное государственное бюджетное учреждение здравоохранения «Усть-Илимская городская детская поликлиника»</t>
  </si>
  <si>
    <t>негосударственное учреждение здравоохранения «Узловая поликлиника на станции Лена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</si>
  <si>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Коршуниха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</si>
  <si>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Слюдянка открытого акционерного общества «Российские железные дороги»</t>
  </si>
  <si>
    <t>Общество с ограниченной ответственностью «РУСАЛ Медицинский Центр» (филиал ООО «РУСАЛ Медицинский Центр» в г. Шелехове)</t>
  </si>
  <si>
    <t>Общество с ограниченной ответственностью «Вита-Дент»</t>
  </si>
  <si>
    <t xml:space="preserve">Областное государственное бюджетное учреждение здравоохранения «Иркутская областная инфекционная клиническая больница» </t>
  </si>
  <si>
    <t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возможностями»</t>
  </si>
  <si>
    <t>Общество с ограниченной ответственностью «МедСтандарт»</t>
  </si>
  <si>
    <t xml:space="preserve">Общество с ограниченной ответственностью «Клиника Центра Молекулярной Диагностики» </t>
  </si>
  <si>
    <t>муж.</t>
  </si>
  <si>
    <t>жен.</t>
  </si>
  <si>
    <t>Приложение №1</t>
  </si>
  <si>
    <t>Перечень медицинских организаций (структурных подразделений медицинских организаций),</t>
  </si>
  <si>
    <t>оказывающих  медицинскую помощь в амбулаторных условиях.</t>
  </si>
  <si>
    <t>Раздел 1. Перечень медицинских организаций (структурных подразделений медицинских организаций), оказывающих медицинскую  помощь в амбулаторных условиях, имеющих прикрепившихся лиц, оплата медицинской помощи в которых осуществляется по подушевому нормативу финансирования на прикрепившихся лиц</t>
  </si>
  <si>
    <t>группа (подгруппа)</t>
  </si>
  <si>
    <t>1(3)</t>
  </si>
  <si>
    <t>1(4)</t>
  </si>
  <si>
    <t>1(2)</t>
  </si>
  <si>
    <t>областное государственное бюджетное учреждение здравоохранения «Иркутская городская поликлиника № 2»</t>
  </si>
  <si>
    <t>областное государственное бюджетное учреждение здравоохранения «Иркутская детская городская поликлиника № 3»</t>
  </si>
  <si>
    <t>областное государственное бюджетное учреждение здравоохранения «Иркутская городская детская поликлиника № 5»</t>
  </si>
  <si>
    <t>областное государственное бюджетное учреждение здравоохранения «Иркутская городская поликлиника № 11»</t>
  </si>
  <si>
    <t>областное государственное бюджетное учреждение здравоохранения «Иркутская городская поликлиника № 15»</t>
  </si>
  <si>
    <t>1(5)</t>
  </si>
  <si>
    <t>1(1)</t>
  </si>
  <si>
    <t>Акционерное общество «Международный Аэропорт Иркутск»</t>
  </si>
  <si>
    <t xml:space="preserve"> Раздел 2. Перечень медицинских организаций  (структурных подразделений медицинских организаций), оказывающих медицинскую помощь в амбулаторных условиях, не имеющих прикрепившихся лиц, оплата медицинской помощи в которых осуществляется за единицу объема медицинской помощи – за медицинскую услугу, за посещение.</t>
  </si>
  <si>
    <t>Группа</t>
  </si>
  <si>
    <t>областное государственное бюджетное учреждение здравоохранения «Ангарская городская детская стоматологическая поликлиника»</t>
  </si>
  <si>
    <t>Общество с ограниченной ответственностью «ЧЕЛЮСТНО-ЛИЦЕВАЯ КЛИНИКА»</t>
  </si>
  <si>
    <t>Акционерное общество «Городская стоматологическая поликлиника»</t>
  </si>
  <si>
    <t>областное государственное бюджетное учреждение здравоохранения «Ангарский врачебно-физкультурный диспансер «Здоровье»</t>
  </si>
  <si>
    <t>Медицинская автономная некоммерческая организация «Центр Детской Стоматологии»</t>
  </si>
  <si>
    <t>Международное учреждение здравоохранения и дополнительного образования НАУЧНО-ИССЛЕДОВАТЕЛЬСКИЙ ИНСТИТУТ КЛИНИЧЕСКОЙ МЕДИЦИНЫ</t>
  </si>
  <si>
    <t>областное государственное автономное учреждение здравоохранения «Братская стоматологическая поликлиника № 1»</t>
  </si>
  <si>
    <t>областное государственное автономное учреждение здравоохранения «Братская стоматологическая поликлиника № 3»</t>
  </si>
  <si>
    <t>областное государственное бюджетное учреждение здравоохранения «Братский врачебно-физкультурный диспансер «Здоровье»</t>
  </si>
  <si>
    <t>Общество с ограниченной ответственностью «РУСАЛ Медицинский Центр» (Филиал Общества с ограниченной ответственностью «РУСАЛ Медицинский Центр» в г. Братске)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</si>
  <si>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</si>
  <si>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областное государственное автономное учреждение здравоохранения «Иркутская городская детская стоматологическая поликлиника»</t>
  </si>
  <si>
    <t>областное государственное автономное учреждение здравоохранения «Иркутская стоматологическая поликлиника № 1»</t>
  </si>
  <si>
    <t>областное государственное автономное учреждение здравоохранения «Иркутский областной клинический консультативно-диагностический центр»</t>
  </si>
  <si>
    <t>областное государственное бюджетное учреждение здравоохранения «Иркутская областная стоматологическая поликлиника»</t>
  </si>
  <si>
    <t>Общество с ограниченной ответственностью «Б.Браун Авитум Руссланд Клиникс»</t>
  </si>
  <si>
    <t>государственное автономное учреждение здравоохранения «Областной центр врачебной косметологии»</t>
  </si>
  <si>
    <t>Общество с ограниченной ответственностью «Диамант»</t>
  </si>
  <si>
    <t>закрытое акционерное общество «Центр компьютерной томографии»</t>
  </si>
  <si>
    <t>Общество с ограниченной ответственностью Медицинский центр «Байкалмед»</t>
  </si>
  <si>
    <t xml:space="preserve">Общество с ограниченной ответственностью «Центр Магнитно-Резонансной Томографии» </t>
  </si>
  <si>
    <t>Общество с ограниченной ответственностью «Элит-Дент»</t>
  </si>
  <si>
    <t>областное государственное автономное учреждение здравоохранения «Саянская городская стоматологическая поликлиника»</t>
  </si>
  <si>
    <t>Общество с ограниченной ответственностью Медицинский Центр «Медикал-Сервис»</t>
  </si>
  <si>
    <t>областное государственное автономное учреждение здравоохранения «Железногорская стоматологическая поликлиника»</t>
  </si>
  <si>
    <t>областное государственное автономное учреждение здравоохранения «Усольская городская стоматологическая поликлиника»</t>
  </si>
  <si>
    <t>Общество с ограниченной ответственностью «Эстетика»</t>
  </si>
  <si>
    <t>Общество с ограниченной ответственностью «Нео-Дент»</t>
  </si>
  <si>
    <t>областное государственное бюджетное учреждение здравоохранения «Усть-Ордынская областная стоматологическая поликлиника»</t>
  </si>
  <si>
    <t>к Тарифному соглашению от 30.12.2016г.</t>
  </si>
  <si>
    <t>Половозрастные коэффициенты дифференциации подушевого норматива финансирования медицинской помощи  в амбулаторных условиях</t>
  </si>
  <si>
    <t>Группы застрахованных лиц</t>
  </si>
  <si>
    <t>моложе трудоспособного возраста</t>
  </si>
  <si>
    <t>трудоспособный возраст</t>
  </si>
  <si>
    <t>старше трудоспособного возраста</t>
  </si>
  <si>
    <t>5-17 лет</t>
  </si>
  <si>
    <t>18-59 лет</t>
  </si>
  <si>
    <t>18-54 лет</t>
  </si>
  <si>
    <t>60 лет и старше</t>
  </si>
  <si>
    <t>55 лет и старше</t>
  </si>
  <si>
    <t>группа1 (подгруппа1)</t>
  </si>
  <si>
    <t>группа1 (подгруппа2)</t>
  </si>
  <si>
    <t>группа1 (подгруппа3)</t>
  </si>
  <si>
    <t>группа1 (подгруппа4)</t>
  </si>
  <si>
    <t>группа1 (подгруппа5)</t>
  </si>
  <si>
    <t>№</t>
  </si>
  <si>
    <t>Группа  (подгруппа)</t>
  </si>
  <si>
    <t>Приложение № 20
к тарифному соглашению от 30.12.2016г.</t>
  </si>
  <si>
    <t>2(1)</t>
  </si>
  <si>
    <t>2(2)</t>
  </si>
  <si>
    <t>2(3)</t>
  </si>
  <si>
    <t>2(5)</t>
  </si>
  <si>
    <t>3(1)</t>
  </si>
  <si>
    <t>3(2)</t>
  </si>
  <si>
    <t>Приложение № 2</t>
  </si>
  <si>
    <t>Приложение № 6</t>
  </si>
  <si>
    <t>0-1 год (до 1 года)</t>
  </si>
  <si>
    <t>1-4 года</t>
  </si>
  <si>
    <t xml:space="preserve">Средневзвешенные интегрированные коэффициенты дифференциации подушевого норматива финансирования медицинской помощи в амбулаторных условиях  </t>
  </si>
  <si>
    <t>коэффициент подгруппы</t>
  </si>
  <si>
    <t>Общество с ограниченной ответственностью "АГЕНТСТВО МЕДИЦИНСКИХ УСЛУГ ДОБРЫЙ ДОКТОР"</t>
  </si>
  <si>
    <t>Общество с ограниченной ответственностью "Добрый доктор ТравмаЦентр"</t>
  </si>
  <si>
    <t>Общество с ограниченной ответственностью "Просто лаборатория"</t>
  </si>
  <si>
    <t>филиал "Больница № 3" федерального казенного учреждения здравоохранения "Медико-санитарная часть № 38 Федерально службы исполнения наказаний"</t>
  </si>
  <si>
    <t>филиал "Центр медицинской и социальной реабилитации" федерального казенного учреждения здравоохранения "Медико-санитарная часть № 38 Федерально службы исполнения наказаний"</t>
  </si>
  <si>
    <t>Приложение № 1</t>
  </si>
  <si>
    <t>1(23)</t>
  </si>
  <si>
    <t>Ангарск МСЧ28</t>
  </si>
  <si>
    <t>140</t>
  </si>
  <si>
    <t>1(24)</t>
  </si>
  <si>
    <t>Ангарск ГБ1</t>
  </si>
  <si>
    <t>136</t>
  </si>
  <si>
    <t>087</t>
  </si>
  <si>
    <t>1(10)</t>
  </si>
  <si>
    <t>Ангарск ГДБ1</t>
  </si>
  <si>
    <t>137</t>
  </si>
  <si>
    <t>Ангарск МАНО ЛДЦ</t>
  </si>
  <si>
    <t>240</t>
  </si>
  <si>
    <t>1(22)</t>
  </si>
  <si>
    <t>Ангарск МСЧ36</t>
  </si>
  <si>
    <t>141</t>
  </si>
  <si>
    <t>122</t>
  </si>
  <si>
    <t>1(20)</t>
  </si>
  <si>
    <t>Братск ГБ1</t>
  </si>
  <si>
    <t>118</t>
  </si>
  <si>
    <t>1(19)</t>
  </si>
  <si>
    <t>Братск ГБ2</t>
  </si>
  <si>
    <t>119</t>
  </si>
  <si>
    <t>Братск ГБ3</t>
  </si>
  <si>
    <t>120</t>
  </si>
  <si>
    <t>Братск ГБ5</t>
  </si>
  <si>
    <t>121</t>
  </si>
  <si>
    <t>1(7)</t>
  </si>
  <si>
    <t>Братск РБ</t>
  </si>
  <si>
    <t>117</t>
  </si>
  <si>
    <t>1(11)</t>
  </si>
  <si>
    <t>185</t>
  </si>
  <si>
    <t>1(21)</t>
  </si>
  <si>
    <t>Узл.пол на ст. Вихоревка</t>
  </si>
  <si>
    <t>152</t>
  </si>
  <si>
    <t>Иркутск Больница  СО РАН</t>
  </si>
  <si>
    <t>039</t>
  </si>
  <si>
    <t>1(9)</t>
  </si>
  <si>
    <t>Иркутск ДП1</t>
  </si>
  <si>
    <t>056</t>
  </si>
  <si>
    <t>Иркутск КБ1</t>
  </si>
  <si>
    <t>005</t>
  </si>
  <si>
    <t>1(16)</t>
  </si>
  <si>
    <t>Иркутск ГКБ3</t>
  </si>
  <si>
    <t>009</t>
  </si>
  <si>
    <t>1(12)</t>
  </si>
  <si>
    <t>Иркутск П2</t>
  </si>
  <si>
    <t>007</t>
  </si>
  <si>
    <t>Иркутск ДП2</t>
  </si>
  <si>
    <t>046</t>
  </si>
  <si>
    <t>Иркутск ДП3</t>
  </si>
  <si>
    <t>051</t>
  </si>
  <si>
    <t>1(15)</t>
  </si>
  <si>
    <t>Иркутск П4</t>
  </si>
  <si>
    <t>020</t>
  </si>
  <si>
    <t>Иркутск ДП5</t>
  </si>
  <si>
    <t>053</t>
  </si>
  <si>
    <t>Иркутск ГБ5</t>
  </si>
  <si>
    <t>004</t>
  </si>
  <si>
    <t>Иркутск П6</t>
  </si>
  <si>
    <t>010</t>
  </si>
  <si>
    <t>1(6)</t>
  </si>
  <si>
    <t>Иркутск ДП6</t>
  </si>
  <si>
    <t>054</t>
  </si>
  <si>
    <t>1(18)</t>
  </si>
  <si>
    <t>Иркутск ГКБ8</t>
  </si>
  <si>
    <t>029</t>
  </si>
  <si>
    <t>1(17)</t>
  </si>
  <si>
    <t>Иркутск ГКБ9</t>
  </si>
  <si>
    <t>013</t>
  </si>
  <si>
    <t>1(13)</t>
  </si>
  <si>
    <t>Иркутск ГКБ10</t>
  </si>
  <si>
    <t>006</t>
  </si>
  <si>
    <t>Иркутск П11</t>
  </si>
  <si>
    <t>022</t>
  </si>
  <si>
    <t>1(14)</t>
  </si>
  <si>
    <t>Иркутск П15</t>
  </si>
  <si>
    <t>049</t>
  </si>
  <si>
    <t>Иркутск П17</t>
  </si>
  <si>
    <t>025</t>
  </si>
  <si>
    <t>Иркутск МСЧ ИАПО</t>
  </si>
  <si>
    <t>021</t>
  </si>
  <si>
    <t>Иркутск МСЧ  2</t>
  </si>
  <si>
    <t>019</t>
  </si>
  <si>
    <t>098</t>
  </si>
  <si>
    <t>183</t>
  </si>
  <si>
    <t>095</t>
  </si>
  <si>
    <t>148</t>
  </si>
  <si>
    <t>1(8)</t>
  </si>
  <si>
    <t>115</t>
  </si>
  <si>
    <t>015</t>
  </si>
  <si>
    <t>Иркутск ОГЦ</t>
  </si>
  <si>
    <t>036</t>
  </si>
  <si>
    <t>1(26)</t>
  </si>
  <si>
    <t>202</t>
  </si>
  <si>
    <t>1(25)</t>
  </si>
  <si>
    <t>024</t>
  </si>
  <si>
    <t>149</t>
  </si>
  <si>
    <t>Узл.п-ка на ст. Нижнеудинск</t>
  </si>
  <si>
    <t>170</t>
  </si>
  <si>
    <t>Саянск ГБ</t>
  </si>
  <si>
    <t>154</t>
  </si>
  <si>
    <t>Зима ГБ</t>
  </si>
  <si>
    <t>133</t>
  </si>
  <si>
    <t>132</t>
  </si>
  <si>
    <t>114</t>
  </si>
  <si>
    <t>Узл.п-ка на ст. Зима</t>
  </si>
  <si>
    <t>167</t>
  </si>
  <si>
    <t>189</t>
  </si>
  <si>
    <t>Тулун ГБ</t>
  </si>
  <si>
    <t>165</t>
  </si>
  <si>
    <t>147</t>
  </si>
  <si>
    <t>231</t>
  </si>
  <si>
    <t>180</t>
  </si>
  <si>
    <t>Усть-Илимск ГП2</t>
  </si>
  <si>
    <t>181</t>
  </si>
  <si>
    <t>Усть-Илимск ГДП</t>
  </si>
  <si>
    <t>378</t>
  </si>
  <si>
    <t>182</t>
  </si>
  <si>
    <t>144</t>
  </si>
  <si>
    <t>146</t>
  </si>
  <si>
    <t>Узл.п-ка на ст. Лена</t>
  </si>
  <si>
    <t>169</t>
  </si>
  <si>
    <t>129</t>
  </si>
  <si>
    <t>Узл.п-ка на ст. Коршуниха</t>
  </si>
  <si>
    <t>168</t>
  </si>
  <si>
    <t>Усолье ГБ</t>
  </si>
  <si>
    <t>177</t>
  </si>
  <si>
    <t>247</t>
  </si>
  <si>
    <t>249</t>
  </si>
  <si>
    <t>097</t>
  </si>
  <si>
    <t>096</t>
  </si>
  <si>
    <t>Нукутская РБ</t>
  </si>
  <si>
    <t>248</t>
  </si>
  <si>
    <t>246</t>
  </si>
  <si>
    <t>Аларская РБ</t>
  </si>
  <si>
    <t>245</t>
  </si>
  <si>
    <t>Усть-Орда областная больница №2</t>
  </si>
  <si>
    <t>251</t>
  </si>
  <si>
    <t>100</t>
  </si>
  <si>
    <t>Свирск Больница</t>
  </si>
  <si>
    <t>162</t>
  </si>
  <si>
    <t>Черемхово ГБ1</t>
  </si>
  <si>
    <t>157</t>
  </si>
  <si>
    <t>188</t>
  </si>
  <si>
    <t>099</t>
  </si>
  <si>
    <t>171</t>
  </si>
  <si>
    <t>государственное бюджетное учреждение здравоохранения "Областной гериатрический центр"</t>
  </si>
  <si>
    <t xml:space="preserve">Федеральное государственное бюджетное научное учреждение «Научный центр проблем здоровья семьи и репродукции человека» </t>
  </si>
  <si>
    <t>Закрытое акционерное общество «Санаторий Усть-Кут»*</t>
  </si>
  <si>
    <t>164</t>
  </si>
  <si>
    <t>Приложение № 5</t>
  </si>
  <si>
    <t>группа1 (подгруппа6)</t>
  </si>
  <si>
    <t>группа1 (подгруппа7)</t>
  </si>
  <si>
    <t>группа1 (подгруппа8)</t>
  </si>
  <si>
    <t>группа1 (подгруппа9)</t>
  </si>
  <si>
    <t>группа1 (подгруппа10)</t>
  </si>
  <si>
    <t>группа1 (подгруппа11)</t>
  </si>
  <si>
    <t>группа1 (подгруппа12)</t>
  </si>
  <si>
    <t>группа1 (подгруппа13)</t>
  </si>
  <si>
    <t>группа1 (подгруппа14)</t>
  </si>
  <si>
    <t>группа1 (подгруппа15)</t>
  </si>
  <si>
    <t>группа1 (подгруппа16)</t>
  </si>
  <si>
    <t>группа1 (подгруппа17)</t>
  </si>
  <si>
    <t>группа1 (подгруппа18)</t>
  </si>
  <si>
    <t>группа1 (подгруппа19)</t>
  </si>
  <si>
    <t>группа1 (подгруппа20)</t>
  </si>
  <si>
    <t>группа1 (подгруппа21)</t>
  </si>
  <si>
    <t>группа1 (подгруппа22)</t>
  </si>
  <si>
    <t>группа1 (подгруппа23)</t>
  </si>
  <si>
    <t>группа1 (подгруппа24)</t>
  </si>
  <si>
    <t>группа1 (подгруппа25)</t>
  </si>
  <si>
    <t>группа1 (подгруппа26)</t>
  </si>
  <si>
    <t>Приложение № 18</t>
  </si>
  <si>
    <t>Приложение № 3</t>
  </si>
  <si>
    <t>Акционерное общество «Клинический курорт «Ангара»*</t>
  </si>
  <si>
    <t>1(27)</t>
  </si>
  <si>
    <t>1(28)</t>
  </si>
  <si>
    <t>группа1 (подгруппа27)</t>
  </si>
  <si>
    <t>группа1 (подгруппа28)</t>
  </si>
  <si>
    <t>№ п/п</t>
  </si>
  <si>
    <t>Код МО</t>
  </si>
  <si>
    <t>Краткое наименование МО</t>
  </si>
  <si>
    <t>тарифное</t>
  </si>
  <si>
    <t>ОБЛАСТНОЕ ГОСУДАРСТВЕННОЕ АВТОНОМНОЕ УЧРЕЖДЕНИЕ ЗДРАВООХРАНЕНИЯ "ИРКУТСКАЯ ГОРОДСКАЯ КЛИНИЧЕСКАЯ БОЛЬНИЦА № 1"</t>
  </si>
  <si>
    <t>ОБЛАСТНОЕ ГОСУДАРСТВЕННОЕ БЮДЖЕТНОЕ УЧРЕЖДЕНИЕ ЗДРАВООХРАНЕНИЯ "ИРКУТСКАЯ ГОРОДСКАЯ КЛИНИЧЕСКАЯ БОЛЬНИЦА №3"</t>
  </si>
  <si>
    <t>ОБЛАСТНОЕ ГОСУДАРСТВЕННОЕ БЮДЖЕТНОЕ УЧРЕЖДЕНИЕ ЗДРАВООХРАНЕНИЯ "ИРКУТСКАЯ ГОРОДСКАЯ БОЛЬНИЦА № 5"</t>
  </si>
  <si>
    <t>003</t>
  </si>
  <si>
    <t>Иркутск ГБ6</t>
  </si>
  <si>
    <t>ОБЛАСТНОЕ ГОСУДАРСТВЕННОЕ БЮДЖЕТНОЕ УЧРЕЖДЕНИЕ ЗДРАВООХРАНЕНИЯ "ИРКУТСКАЯ ГОРОДСКАЯ БОЛЬНИЦА №6"</t>
  </si>
  <si>
    <t>ОБЛАСТНОЕ ГОСУДАРСТВЕННОЕ АВТОНОМНОЕ УЧРЕЖДЕНИЕ ЗДРАВООХРАНЕНИЯ "ИРКУТСКАЯ ГОРОДСКАЯ КЛИНИЧЕСКАЯ БОЛЬНИЦА № 8"</t>
  </si>
  <si>
    <t>ОБЛАСТНОЕ ГОСУДАРСТВЕННОЕ АВТОНОМНОЕ УЧРЕЖДЕНИЕ ЗДРАВООХРАНЕНИЯ "ИРКУТСКАЯ ГОРОДСКАЯ КЛИНИЧЕСКАЯ БОЛЬНИЦА № 9"</t>
  </si>
  <si>
    <t>ОБЛАСТНОЕ ГОСУДАРСТВЕННОЕ АВТОНОМНОЕ УЧРЕЖДЕНИЕ ЗДРАВООХРАНЕНИЯ "ИРКУТСКАЯ ГОРОДСКАЯ КЛИНИЧЕСКАЯ БОЛЬНИЦА № 10"</t>
  </si>
  <si>
    <t>012</t>
  </si>
  <si>
    <t>Иркутск ГПЦ</t>
  </si>
  <si>
    <t>ОБЛАСТНОЕ ГОСУДАРСТВЕННОЕ АВТОНОМНОЕ УЧРЕЖДЕНИЕ ЗДРАВООХРАНЕНИЯ "ИРКУТСКИЙ ГОРОДСКОЙ ПЕРИНАТАЛЬНЫЙ ЦЕНТР"</t>
  </si>
  <si>
    <t>ОБЛАСТНОЕ ГОСУДАРСТВЕННОЕ АВТОНОМНОЕ УЧРЕЖДЕНИЕ ЗДРАВООХРАНЕНИЯ "ИРКУТСКАЯ МЕДИКО-САНИТАРНАЯ ЧАСТЬ № 2"</t>
  </si>
  <si>
    <t>ОБЛАСТНОЕ ГОСУДАРСТВЕННОЕ АВТОНОМНОЕ УЧРЕЖДЕНИЕ ЗДРАВООХРАНЕНИЯ "МЕДСАНЧАСТЬ ИАПО"</t>
  </si>
  <si>
    <t>Иркутск Аэропорт</t>
  </si>
  <si>
    <t>ОТКРЫТОЕ АКЦИОНЕРНОЕ ОБЩЕСТВО "МЕЖДУНАРОДНЫЙ АЭРОПОРТ ИРКУТСК"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</si>
  <si>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</si>
  <si>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014</t>
  </si>
  <si>
    <t>Иркутск МНТК</t>
  </si>
  <si>
    <t>ИРКУТСКИЙ ФИЛИАЛ ФЕДЕРАЛЬНОГО ГОСУДАРСТВЕННОГО АВТОНОМНОГО УЧРЕЖДЕНИЯ "МЕЖОТРАСЛЕВОЙ НАУЧНО-ТЕХНИЧЕСКИЙ КОМПЛЕКС "МИКРОХИРУРГИЯ ГЛАЗА" ИМЕНИ АКАДЕМИКА С.Н. ФЁДОРОВА" МИНИСТЕРСТВА ЗДРАВООХРАНЕНИЯ РОССИЙСКОЙ ФЕДЕРАЦИИ</t>
  </si>
  <si>
    <t>061</t>
  </si>
  <si>
    <t>Иркутск ИГОДКБ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</si>
  <si>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</si>
  <si>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Иркутск ДКБ РЖД Иркутск-Пассажирский</t>
  </si>
  <si>
    <t>НЕГОСУДАРСТВЕННОЕ УЧРЕЖДЕНИЕ ЗДРАВООХРАНЕНИЯ "ДОРОЖНАЯ КЛИНИЧЕСКАЯ БОЛЬНИЦА НА СТАНЦИИ ИРКУТСК-ПАССАЖИРСКИЙ ОТКРЫТОГО АКЦИОНЕРНОГО ОБЩЕСТВА "РОССИЙСКИЕ ЖЕЛЕЗНЫЕ ДОРОГИ"</t>
  </si>
  <si>
    <t>086</t>
  </si>
  <si>
    <t>Иркутск ИГМУ</t>
  </si>
  <si>
    <t>КЛИНИКИ ФЕДЕРАЛЬНОГО ГОСУДАРСТВЕННОГО БЮДЖЕТНОГО ОБРАЗОВАТЕЛЬНОГО УЧРЕЖДЕНИЯ ВЫСШЕГО ОБРАЗОВАНИЯ "ИРКУТСКИЙ ГОСУДАРСТВЕННЫЙ МЕДИЦИНСКИЙ УНИВЕРСИТЕТ" МИНИСТЕРСТВА ЗДРАВООХРАНЕНИЯ РОССИЙСКОЙ ФЕДЕРАЦИИ</t>
  </si>
  <si>
    <t>Клиники Федерального государственного бюджетного образовательного учреждения высшего образования «Иркутский государственный медицинский университет» Министерства здравоохранения Российской Федерации</t>
  </si>
  <si>
    <t>243</t>
  </si>
  <si>
    <t>Иркутск ИОКБ (Знак почета)</t>
  </si>
  <si>
    <t>ГОСУДАРСТВЕННОЕ БЮДЖЕТНОЕ УЧРЕЖДЕНИЕ ЗДРАВООХРАНЕНИЯ ИРКУТСКАЯ ОРДЕНА "ЗНАК ПОЧЕТА" ОБЛАСТНАЯ КЛИНИЧЕСКАЯ БОЛЬНИЦА</t>
  </si>
  <si>
    <t>093</t>
  </si>
  <si>
    <t>Иркутск НЦХТ</t>
  </si>
  <si>
    <t>ФЕДЕРАЛЬНОЕ ГОСУДАРСТВЕННОЕ БЮДЖЕТНОЕ НАУЧНОЕ УЧРЕЖДЕНИЕ "ИРКУТСКИЙ НАУЧНЫЙ ЦЕНТР ХИРУРГИИ И ТРАВМАТОЛОГИИ"</t>
  </si>
  <si>
    <t>191</t>
  </si>
  <si>
    <t>Иркутск НИИ педиатрии (репрод.чел)</t>
  </si>
  <si>
    <t>ФЕДЕРАЛЬНОЕ ГОСУДАРСТВЕННОЕ БЮДЖЕТНОЕ НАУЧНОЕ УЧРЕЖДЕНИЕ "НАУЧНЫЙ ЦЕНТР ПРОБЛЕМ ЗДОРОВЬЯ СЕМЬИ И РЕПРОДУКЦИИ ЧЕЛОВЕКА"</t>
  </si>
  <si>
    <t>017</t>
  </si>
  <si>
    <t>Иркутск ГДКБ Ивано-Матр</t>
  </si>
  <si>
    <t>ОБЛАСТНОЕ ГОСУДАРСТВЕННОЕ АВТОНОМНОЕ УЧРЕЖДЕНИЕ ЗДРАВООХРАНЕНИЯ "ГОРОДСКАЯ ИВАНО-МАТРЕНИНСКАЯ ДЕТСКАЯ КЛИНИЧЕСКАЯ БОЛЬНИЦА"</t>
  </si>
  <si>
    <t>239</t>
  </si>
  <si>
    <t>Иркутск больница ВЛ РЖД</t>
  </si>
  <si>
    <t>НЕГОСУДАРСТВЕННОЕ УЧРЕЖДЕНИЕ ЗДРАВООХРАНЕНИЯ "БОЛЬНИЦА ВОССТАНОВИТЕЛЬНОГО ЛЕЧЕНИЯ НА СТАНЦИИ ИРКУТСК-ПАССАЖИРСКИЙ ОТКРЫТОГО АКЦИОНЕРНОГО ОБЩЕСТВА "РОССИЙСКИЕ ЖЕЛЕЗНЫЕ ДОРОГИ"</t>
  </si>
  <si>
    <t>ОБЛАСТНОЕ ГОСУДАРСТВЕННОЕ БЮДЖЕТНОЕ УЧРЕЖДЕНИЕ ЗДРАВООХРАНЕНИЯ "ИРКУТСКАЯ ГОРОДСКАЯ ПОЛИКЛИНИКА № 2"</t>
  </si>
  <si>
    <t>ОБЛАСТНОЕ ГОСУДАРСТВЕННОЕ БЮДЖЕТНОЕ УЧРЕЖДЕНИЕ ЗДРАВООХРАНЕНИЯ "ИРКУТСКАЯ ГОРОДСКАЯ ПОЛИКЛИНИКА № 4"</t>
  </si>
  <si>
    <t>ОБЛАСТНОЕ ГОСУДАРСТВЕННОЕ БЮДЖЕТНОЕ УЧРЕЖДЕНИЕ ЗДРАВООХРАНЕНИЯ "ИРКУТСКАЯ ГОРОДСКАЯ ПОЛИКЛИНИКА № 6"</t>
  </si>
  <si>
    <t>ОБЛАСТНОЕ ГОСУДАРСТВЕННОЕ БЮДЖЕТНОЕ УЧРЕЖДЕНИЕ ЗДРАВООХРАНЕНИЯ "ИРКУТСКАЯ ГОРОДСКАЯ ПОЛИКЛИНИКА № 11"</t>
  </si>
  <si>
    <t>ОБЛАСТНОЕ ГОСУДАРСТВЕННОЕ БЮДЖЕТНОЕ УЧРЕЖДЕНИЕ ЗДРАВООХРАНЕНИЯ "ИРКУТСКАЯ ГОРОДСКАЯ ПОЛИКЛИНИКА № 15"</t>
  </si>
  <si>
    <t>ОБЛАСТНОЕ ГОСУДАРСТВЕННОЕ БЮДЖЕТНОЕ УЧРЕЖДЕНИЕ ЗДРАВООХРАНЕНИЯ "ИРКУТСКАЯ ГОРОДСКАЯ ПОЛИКЛИНИКА № 17"</t>
  </si>
  <si>
    <t>ОБЛАСТНОЕ ГОСУДАРСТВЕННОЕ АВТОНОМНОЕ УЧРЕЖДЕНИЕ ЗДРАВООХРАНЕНИЯ "ИРКУТСКАЯ ГОРОДСКАЯ ДЕТСКАЯ ПОЛИКЛИНИКА № 1"</t>
  </si>
  <si>
    <t>ОБЛАСТНОЕ ГОСУДАРСТВЕННОЕ АВТОНОМНОЕ УЧРЕЖДЕНИЕ ЗДРАВООХРАНЕНИЯ "ИРКУТСКАЯ ГОРОДСКАЯ ДЕТСКАЯ ПОЛИКЛИНИКА № 2"</t>
  </si>
  <si>
    <t>ОБЛАСТНОЕ ГОСУДАРСТВЕННОЕ БЮДЖЕТНОЕ УЧРЕЖДЕНИЕ ЗДРАВООХРАНЕНИЯ "ИРКУТСКАЯ ДЕТСКАЯ ГОРОДСКАЯ ПОЛИКЛИНИКА № 3"</t>
  </si>
  <si>
    <t>ОБЛАСТНОЕ ГОСУДАРСТВЕННОЕ БЮДЖЕТНОЕ УЧРЕЖДЕНИЕ ЗДРАВООХРАНЕНИЯ "ИРКУТСКАЯ ГОРОДСКАЯ ДЕТСКАЯ ПОЛИКЛИНИКА №5"</t>
  </si>
  <si>
    <t>ОБЛАСТНОЕ ГОСУДАРСТВЕННОЕ БЮДЖЕТНОЕ УЧРЕЖДЕНИЕ ЗДРАВООХРАНЕНИЯ "ИРКУТСКАЯ ГОРОДСКАЯ ДЕТСКАЯ ПОЛИКЛИНИКА № 6"</t>
  </si>
  <si>
    <t>210</t>
  </si>
  <si>
    <t>Иркутск ООД</t>
  </si>
  <si>
    <t>ГОСУДАРСТВЕННОЕ БЮДЖЕТНОЕ УЧРЕЖДЕНИЕ ЗДРАВООХРАНЕНИЯ "ОБЛАСТНОЙ ОНКОЛОГИЧЕСКИЙ ДИСПАНСЕР"</t>
  </si>
  <si>
    <t>224</t>
  </si>
  <si>
    <t>Иркутск ОДЦ</t>
  </si>
  <si>
    <t>ОБЛАСТНОЕ ГОСУДАРСТВЕННОЕ АВТОНОМНОЕ УЧРЕЖДЕНИЕ ЗДРАВООХРАНЕНИЯ "ИРКУТСКИЙ ОБЛАСТНОЙ КЛИНИЧЕСКИЙ КОНСУЛЬТАТИВНО-ДИАГНОСТИЧЕСКИЙ ЦЕНТР"</t>
  </si>
  <si>
    <t>038</t>
  </si>
  <si>
    <t>Иркутск СП1</t>
  </si>
  <si>
    <t>ОБЛАСТНОЕ ГОСУДАРСТВЕННОЕ АВТОНОМНОЕ УЧРЕЖДЕНИЕ ЗДРАВООХРАНЕНИЯ "ИРКУТСКАЯ СТОМАТОЛОГИЧЕСКАЯ ПОЛИКЛИНИКА №1"</t>
  </si>
  <si>
    <t>059</t>
  </si>
  <si>
    <t>Иркутск ДСП</t>
  </si>
  <si>
    <t>ОБЛАСТНОЕ ГОСУДАРСТВЕННОЕ АВТОНОМНОЕ УЧРЕЖДЕНИЕ ЗДРАВООХРАНЕНИЯ "ИРКУТСКАЯ ГОРОДСКАЯ ДЕТСКАЯ СТОМАТОЛОГИЧЕСКАЯ ПОЛИКЛИНИКА"</t>
  </si>
  <si>
    <t>060</t>
  </si>
  <si>
    <t>Иркутск ОКВД</t>
  </si>
  <si>
    <t>ГОСУДАРСТВЕННОЕ БЮДЖЕТНОЕ УЧРЕЖДЕНИЕ ЗДРАВООХРАНЕНИЯ "ОБЛАСТНОЙ КОЖНО-ВЕНЕРОЛОГИЧЕСКИЙ ДИСПАНСЕР"</t>
  </si>
  <si>
    <t>212</t>
  </si>
  <si>
    <t>Иркутск ОИКБ</t>
  </si>
  <si>
    <t>ОБЛАСТНОЕ ГОСУДАРСТВЕННОЕ БЮДЖЕТНОЕ УЧРЕЖДЕНИЕ ЗДРАВООХРАНЕНИЯ "ИРКУТСКАЯ ОБЛАСТНАЯ ИНФЕКЦИОННАЯ КЛИНИЧЕСКАЯ БОЛЬНИЦА"</t>
  </si>
  <si>
    <t>242</t>
  </si>
  <si>
    <t>Иркутск ОСП</t>
  </si>
  <si>
    <t>ОБЛАСТНОЕ ГОСУДАРСТВЕННОЕ БЮДЖЕТНОЕ УЧРЕЖДЕНИЕ ЗДРАВООХРАНЕНИЯ "ИРКУТСКАЯ ОБЛАСТНАЯ СТОМАТОЛОГИЧЕСКАЯ ПОЛИКЛИНИКА"</t>
  </si>
  <si>
    <t>ГОСУДАРСТВЕННОЕ БЮДЖЕТНОЕ УЧРЕЖДЕНИЕ ЗДРАВООХРАНЕНИЯ "ОБЛАСТНОЙ ГЕРИАТРИЧЕСКИЙ ЦЕНТР"</t>
  </si>
  <si>
    <t>Иркутск МВД</t>
  </si>
  <si>
    <t>ФЕДЕРАЛЬНОЕ КАЗЁННОЕ УЧРЕЖДЕНИЕ ЗДРАВООХРАНЕНИЯ "МЕДИКО-САНИТАРНАЯ ЧАСТЬ МИНИСТЕРСТВА ВНУТРЕННИХ ДЕЛ РОССИЙСКОЙ ФЕДЕРАЦИИ ПО ИРКУТСКОЙ ОБЛАСТИ"</t>
  </si>
  <si>
    <t>359</t>
  </si>
  <si>
    <t>Иркутск ВФД Центр здоровья</t>
  </si>
  <si>
    <t>ГОСУДАРСТВЕННОЕ БЮДЖЕТНОЕ УЧРЕЖДЕНИЕ ЗДРАВООХРАНЕНИЯ ИРКУТСКИЙ ОБЛАСТНОЙ ВРАЧЕБНО-ФИЗКУЛЬТУРНЫЙ ДИСПАНСЕР "ЗДОРОВЬЕ"</t>
  </si>
  <si>
    <t>государственное бюджетное учреждение здравоохранения Иркутский областной врачебно-физкультурный диспансер «Здоровье»</t>
  </si>
  <si>
    <t>Бодайбо РБ</t>
  </si>
  <si>
    <t>ОБЛАСТНОЕ ГОСУДАРСТВЕННОЕ БЮДЖЕТНОЕ УЧРЕЖДЕНИЕ ЗДРАВООХРАНЕНИЯ "РАЙОННАЯ БОЛЬНИЦА Г. БОДАЙБО"</t>
  </si>
  <si>
    <t>Иркутская РБ</t>
  </si>
  <si>
    <t>ОБЛАСТНОЕ ГОСУДАРСТВЕННОЕ БЮДЖЕТНОЕ УЧРЕЖДЕНИЕ ЗДРАВООХРАНЕНИЯ "ИРКУТСКАЯ РАЙОННАЯ БОЛЬНИЦА"</t>
  </si>
  <si>
    <t>Катанга РБ</t>
  </si>
  <si>
    <t>ОБЛАСТНОЕ ГОСУДАРСТВЕННОЕ БЮДЖЕТНОЕ УЧРЕЖДЕНИЕ ЗДРАВООХРАНЕНИЯ "КАТАНГСКАЯ РАЙОННАЯ БОЛЬНИЦА"</t>
  </si>
  <si>
    <t>Мама РБ</t>
  </si>
  <si>
    <t>ОБЛАСТНОЕ ГОСУДАРСТВЕННОЕ БЮДЖЕТНОЕ УЧРЕЖДЕНИЕ ЗДРАВООХРАНЕНИЯ "РАЙОННАЯ БОЛЬНИЦА П. МАМА"</t>
  </si>
  <si>
    <t>379</t>
  </si>
  <si>
    <t>Иркутск Браун Авитум Руссланд Клиникс</t>
  </si>
  <si>
    <t>ОБЩЕСТВО С ОГРАНИЧЕННОЙ ОТВЕТСТВЕННОСТЬЮ "Б.БРАУН АВИТУМ РУССЛАНД КЛИНИКС"</t>
  </si>
  <si>
    <t>373</t>
  </si>
  <si>
    <t>Иркутск ГУЗ ОЦВК (центр врачебной косметологии)</t>
  </si>
  <si>
    <t>ГОСУДАРСТВЕННОЕ АВТОНОМНОЕ УЧРЕЖДЕНИЕ ЗДРАВООХРАНЕНИЯ "ОБЛАСТНОЙ ЦЕНТР ВРАЧЕБНОЙ КОСМЕТОЛОГИИ"</t>
  </si>
  <si>
    <t>382</t>
  </si>
  <si>
    <t>Иркутск Диамант</t>
  </si>
  <si>
    <t>ОБЩЕСТВО С ОГРАНИЧЕННОЙ ОТВЕТСТВЕННОСТЬЮ "ДИАМАНТ"</t>
  </si>
  <si>
    <t>390</t>
  </si>
  <si>
    <t>Иркутск СМП</t>
  </si>
  <si>
    <t>ОБЛАСТНОЕ ГОСУДАРСТВЕННОЕ БЮДЖЕТНОЕ УЧРЕЖДЕНИЕ ЗДРАВООХРАНЕНИЯ "ИРКУТСКАЯ СТАНЦИЯ СКОРОЙ МЕДИЦИНСКОЙ ПОМОЩИ"</t>
  </si>
  <si>
    <t>областное государственное бюджетное учреждение здравоохранения «Иркутская станция скорой медицинской помощи»</t>
  </si>
  <si>
    <t>419</t>
  </si>
  <si>
    <t>Иркутск Центр репродукции</t>
  </si>
  <si>
    <t>ОБЩЕСТВО С ОГРАНИЧЕННОЙ ОТВЕТСТВЕННОСТЬЮ "ЦЕНТР РЕПРОДУКТИВНОЙ МЕДИЦИНЫ"</t>
  </si>
  <si>
    <t>420</t>
  </si>
  <si>
    <t>Иркутск курорт Ангара</t>
  </si>
  <si>
    <t>ЗАКРЫТОЕ АКЦИОНЕРНОЕ ОБЩЕСТВО - КУРОРТ "АНГАРА"</t>
  </si>
  <si>
    <t>Закрытое акционерное общество Курорт «Ангара»*</t>
  </si>
  <si>
    <t>421</t>
  </si>
  <si>
    <t>Иркутск Центр КТ</t>
  </si>
  <si>
    <t>ЗАКРЫТОЕ АКЦИОНЕРНОЕ ОБЩЕСТВО "ЦЕНТР КОМПЬЮТЕРНОЙ ТОМОГРАФИИ"</t>
  </si>
  <si>
    <t>410</t>
  </si>
  <si>
    <t>Иркутск центр медицины катастроф</t>
  </si>
  <si>
    <t>государственное бюджетное учреждение здравоохранения "Иркутский областной центр медицины катастроф"</t>
  </si>
  <si>
    <t>Государственное бюджетное учреждение здравоохранения «Иркутский областной центр медицины катастроф»</t>
  </si>
  <si>
    <t>409</t>
  </si>
  <si>
    <t>Иркутск Госпиталь Ветеранов</t>
  </si>
  <si>
    <t>Областное государственное бюджетное учреждение здравоохранения "Клинический госпиталь Ветеранов войн"</t>
  </si>
  <si>
    <t>Областное государственное бюджетное учреждения здравоохранения «Клинический госпиталь Ветеранов войн»</t>
  </si>
  <si>
    <t>018</t>
  </si>
  <si>
    <t>Иркутск ООО МЦ Байкалмед</t>
  </si>
  <si>
    <t>Общество с ограниченной ответственностью Медицинский Центр "Байкалмед"</t>
  </si>
  <si>
    <t>426</t>
  </si>
  <si>
    <t>ИРКУТСК ООО ЮНИЛАБ-ИРКУТСК</t>
  </si>
  <si>
    <t>ООО "ЮНИЛАБ-ИРКУТСК"</t>
  </si>
  <si>
    <t>Общество с ограниченной ответственностью «ЮНИЛАБ-Иркутск»</t>
  </si>
  <si>
    <t>358</t>
  </si>
  <si>
    <t>Иркутск ООО Элит-Дент</t>
  </si>
  <si>
    <t>ОБЩЕСТВО С ОГРАНИЧЕННОЙ ОТВЕТСТВЕННОСТЬЮ "ЭЛИТ-ДЕНТ"</t>
  </si>
  <si>
    <t>408</t>
  </si>
  <si>
    <t>Иркутск ООО ЦМРТ</t>
  </si>
  <si>
    <t>Общество с ограниченной ответственностью "Центр Магнитно-Резонансной Томографии"</t>
  </si>
  <si>
    <t xml:space="preserve">Иркутский                     </t>
  </si>
  <si>
    <t>ОБЛАСТНОЕ ГОСУДАРСТВЕННОЕ АВТОНОМНОЕ УЧРЕЖДЕНИЕ ЗДРАВООХРАНЕНИЯ "АНГАРСКАЯ ГОРОДСКАЯ БОЛЬНИЦА № 1"</t>
  </si>
  <si>
    <t>ОБЛАСТНОЕ ГОСУДАРСТВЕННОЕ АВТОНОМНОЕ УЧРЕЖДЕНИЕ ЗДРАВООХРАНЕНИЯ "АНГАРСКАЯ ГОРОДСКАЯ ДЕТСКАЯ БОЛЬНИЦА № 1"</t>
  </si>
  <si>
    <t>088</t>
  </si>
  <si>
    <t>Ангарск ВСИМЭИ</t>
  </si>
  <si>
    <t>ФЕДЕРАЛЬНОЕ ГОСУДАРСТВЕННОЕ БЮДЖЕТНОЕ НАУЧНОЕ УЧРЕЖДЕНИЕ "ВОСТОЧНО-СИБИРСКИЙ ИНСТИТУТ МЕДИКО-ЭКОЛОГИЧЕСКИХ ИССЛЕДОВАНИЙ"</t>
  </si>
  <si>
    <t>Ангарск БСМП</t>
  </si>
  <si>
    <t>ОБЛАСТНОЕ ГОСУДАРСТВЕННОЕ АВТОНОМНОЕ УЧРЕЖДЕНИЕ ЗДРАВООХРАНЕНИЯ "АНГАРСКАЯ ГОРОДСКАЯ БОЛЬНИЦА СКОРОЙ МЕДИЦИНСКОЙ ПОМОЩИ"</t>
  </si>
  <si>
    <t>ЧАСТНОЕ УЧРЕЖДЕНИЕ "МЕДИКО-САНИТАРНАЯ ЧАСТЬ № 36"</t>
  </si>
  <si>
    <t>142</t>
  </si>
  <si>
    <t>Ангарск ГПЦ</t>
  </si>
  <si>
    <t>ОБЛАСТНОЕ ГОСУДАРСТВЕННОЕ АВТОНОМНОЕ УЧРЕЖДЕНИЕ ЗДРАВООХРАНЕНИЯ "АНГАРСКИЙ ПЕРИНАТАЛЬНЫЙ ЦЕНТР"</t>
  </si>
  <si>
    <t>ФЕДЕРАЛЬНОЕ ГОСУДАРСТВЕННОЕ БЮДЖЕТНОЕ УЧРЕЖДЕНИЕ ЗДРАВООХРАНЕНИЯ "ЦЕНТРАЛЬНАЯ МЕДИКО-САНИТАРНАЯ ЧАСТЬ №28 ФЕДЕРАЛЬНОГО МЕДИКО-БИОЛОГИЧЕСКОГО АГЕНТСТВА"</t>
  </si>
  <si>
    <t>138</t>
  </si>
  <si>
    <t>Ангарск ГСП</t>
  </si>
  <si>
    <t>АКЦИОНЕРНОЕ ОБЩЕСТВО "ГОРОДСКАЯ СТОМАТОЛОГИЧЕСКАЯ ПОЛИКЛИНИКА"</t>
  </si>
  <si>
    <t>143</t>
  </si>
  <si>
    <t>Ангарск ЧЛК</t>
  </si>
  <si>
    <t>ОБЩЕСТВО С ОГРАНИЧЕННОЙ ОТВЕТСТВЕННОСТЬЮ "ЧЕЛЮСТНО-ЛИЦЕВАЯ КЛИНИКА"</t>
  </si>
  <si>
    <t>139</t>
  </si>
  <si>
    <t>Ангарск ГДСП</t>
  </si>
  <si>
    <t>ОБЛАСТНОЕ ГОСУДАРСТВЕННОЕ БЮДЖЕТНОЕ УЧРЕЖДЕНИЕ ЗДРАВООХРАНЕНИЯ "АНГАРСКАЯ ГОРОДСКАЯ ДЕТСКАЯ СТОМАТОЛОГИЧЕСКАЯ ПОЛИКЛИНИКА"</t>
  </si>
  <si>
    <t>МЕДИЦИНСКАЯ АВТОНОМНАЯ НЕКОММЕРЧЕСКАЯ ОРГАНИЗАЦИЯ "ЛЕЧЕБНО-ДИАГНОСТИЧЕСКИЙ ЦЕНТР"</t>
  </si>
  <si>
    <t>361</t>
  </si>
  <si>
    <t>Ангарск ВФД Здоровье</t>
  </si>
  <si>
    <t>ОБЛАСТНОЕ ГОСУДАРСТВЕННОЕ БЮДЖЕТНОЕ УЧРЕЖДЕНИЕ ЗДРАВООХРАНЕНИЯ "АНГАРСКИЙ ВРАЧЕБНО-ФИЗКУЛЬТУРНЫЙ ДИСПАНСЕР "ЗДОРОВЬЕ"</t>
  </si>
  <si>
    <t>366</t>
  </si>
  <si>
    <t>Ангарск МАНО ЦДС</t>
  </si>
  <si>
    <t>МЕДИЦИНСКАЯ АВТОНОМНАЯ НЕКОММЕРЧЕСКАЯ ОРГАНИЗАЦИЯ "ЦЕНТР ДЕТСКОЙ СТОМАТОЛОГИИ"</t>
  </si>
  <si>
    <t>415</t>
  </si>
  <si>
    <t>Ангарск НИИ клинической медицины</t>
  </si>
  <si>
    <t xml:space="preserve">Ангарский                     </t>
  </si>
  <si>
    <t>ОБЛАСТНОЕ ГОСУДАРСТВЕННОЕ АВТОНОМНОЕ УЧРЕЖДЕНИЕ ЗДРАВООХРАНЕНИЯ "БРАТСКАЯ ГОРОДСКАЯ БОЛЬНИЦА № 1"</t>
  </si>
  <si>
    <t>ОБЛАСТНОЕ ГОСУДАРСТВЕННОЕ БЮДЖЕТНОЕ УЧРЕЖДЕНИЕ ЗДРАВООХРАНЕНИЯ "БРАТСКАЯ ГОРОДСКАЯ БОЛЬНИЦА № 2"</t>
  </si>
  <si>
    <t>ОБЛАСТНОЕ ГОСУДАРСТВЕННОЕ АВТОНОМНОЕ УЧРЕЖДЕНИЕ ЗДРАВООХРАНЕНИЯ "БРАТСКАЯ ГОРОДСКАЯ БОЛЬНИЦА № 3"</t>
  </si>
  <si>
    <t>ОБЛАСТНОЕ ГОСУДАРСТВЕННОЕ АВТОНОМНОЕ УЧРЕЖДЕНИЕ ЗДРАВООХРАНЕНИЯ "БРАТСКАЯ ГОРОДСКАЯ БОЛЬНИЦА № 5"</t>
  </si>
  <si>
    <t>Братск ДГБ</t>
  </si>
  <si>
    <t>ОБЛАСТНОЕ ГОСУДАРСТВЕННОЕ БЮДЖЕТНОЕ УЧРЕЖДЕНИЕ ЗДРАВООХРАНЕНИЯ "БРАТСКАЯ ДЕТСКАЯ ГОРОДСКАЯ БОЛЬНИЦА"</t>
  </si>
  <si>
    <t>089</t>
  </si>
  <si>
    <t>Братск ОКВД</t>
  </si>
  <si>
    <t>ОБЛАСТНОЕ ГОСУДАРСТВЕННОЕ БЮДЖЕТНОЕ УЧРЕЖДЕНИЕ ЗДРАВООХРАНЕНИЯ "БРАТСКИЙ ОБЛАСТНОЙ КОЖНО-ВЕНЕРОЛОГИЧЕСКИЙ ДИСПАНСЕР"</t>
  </si>
  <si>
    <t>125</t>
  </si>
  <si>
    <t>Братск СП1</t>
  </si>
  <si>
    <t>ОБЛАСТНОЕ ГОСУДАРСТВЕННОЕ АВТОНОМНОЕ УЧРЕЖДЕНИЕ ЗДРАВООХРАНЕНИЯ "БРАТСКАЯ СТОМАТОЛОГИЧЕСКАЯ ПОЛИКЛИНИКА № 1"</t>
  </si>
  <si>
    <t>127</t>
  </si>
  <si>
    <t>Братск СП3</t>
  </si>
  <si>
    <t>ОБЛАСТНОЕ ГОСУДАРСТВЕННОЕ АВТОНОМНОЕ УЧРЕЖДЕНИЕ ЗДРАВООХРАНЕНИЯ "БРАТСКАЯ СТОМАТОЛОГИЧЕСКАЯ ПОЛИКЛИНИКА №3"</t>
  </si>
  <si>
    <t>ОБЛАСТНОЕ ГОСУДАРСТВЕННОЕ БЮДЖЕТНОЕ УЧРЕЖДЕНИЕ ЗДРАВООХРАНЕНИЯ "БРАТСКАЯ РАЙОННАЯ БОЛЬНИЦА"</t>
  </si>
  <si>
    <t>НЕГОСУДАРСТВЕННОЕ УЧРЕЖДЕНИЕ ЗДРАВООХРАНЕНИЯ "УЗЛОВАЯ ПОЛИКЛИНИКА НА СТАНЦИИ ВИХОРЕВКА ОТКРЫТОГО АКЦИОНЕРНОГО ОБЩЕСТВА "РОССИЙСКИЕ ЖЕЛЕЗНЫЕ ДОРОГИ"</t>
  </si>
  <si>
    <t>124</t>
  </si>
  <si>
    <t>Братск ПЦ</t>
  </si>
  <si>
    <t>ОБЛАСТНОЕ ГОСУДАРСТВЕННОЕ АВТОНОМНОЕ УЧРЕЖДЕНИЕ ЗДРАВООХРАНЕНИЯ "БРАТСКИЙ ПЕРИНАТАЛЬНЫЙ ЦЕНТР"</t>
  </si>
  <si>
    <t>221</t>
  </si>
  <si>
    <t>Братск Сан. Юбилейный</t>
  </si>
  <si>
    <t>ОБЛАСТНОЕ ГОСУДАРСТВЕННОЕ АВТОНОМНОЕ УЧРЕЖДЕНИЕ ЗДРАВООХРАНЕНИЯ "САНАТОРИЙ "ЮБИЛЕЙНЫЙ"</t>
  </si>
  <si>
    <t>364</t>
  </si>
  <si>
    <t>Братск ВФД Здоровье</t>
  </si>
  <si>
    <t>ОБЛАСТНОЕ ГОСУДАРСТВЕННОЕ БЮДЖЕТНОЕ УЧРЕЖДЕНИЕ ЗДРАВООХРАНЕНИЯ "БРАТСКИЙ ВРАЧЕБНО-ФИЗКУЛЬТУРНЫЙ ДИСПАНСЕР "ЗДОРОВЬЕ"</t>
  </si>
  <si>
    <t>417</t>
  </si>
  <si>
    <t>Братск Сан. Солнечный</t>
  </si>
  <si>
    <t>ОБЩЕСТВО С ОГРАНИЧЕННОЙ ОТВЕТСТВЕННОСТЬЮ "САНАТОРИЙ СОЛНЕЧНЫЙ"</t>
  </si>
  <si>
    <t>391</t>
  </si>
  <si>
    <t>Братск ССМП</t>
  </si>
  <si>
    <t>ОБЛАСТНОЕ ГОСУДАРСТВЕННОЕ БЮДЖЕТНОЕ УЧРЕЖДЕНИЕ ЗДРАВООХРАНЕНИЯ "БРАТСКАЯ ГОРОДСКАЯ СТАНЦИЯ СКОРОЙ МЕДИЦИНСКОЙ ПОМОЩИ"</t>
  </si>
  <si>
    <t>областное государственное бюджетное учреждение здравоохранения «Братская городская станция скорой медицинской помощи»</t>
  </si>
  <si>
    <t>422</t>
  </si>
  <si>
    <t>Братск Сан. Братское взморье</t>
  </si>
  <si>
    <t>ОТКРЫТОЕ АКЦИОНЕРНОЕ ОБЩЕСТВО "САНАТОРИЙ БРАТСКОЕ ВЗМОРЬЕ"</t>
  </si>
  <si>
    <t>424</t>
  </si>
  <si>
    <t>Братск РУСАЛ МЦ</t>
  </si>
  <si>
    <t>ОБЩЕСТВО С ОГРАНИЧЕННОЙ ОТВЕТСТВЕННОСТЬЮ "РУСАЛ МЕДИЦИНСКИЙ ЦЕНТР"</t>
  </si>
  <si>
    <t xml:space="preserve">Братский                      </t>
  </si>
  <si>
    <t>ОБЛАСТНОЕ ГОСУДАРСТВЕННОЕ БЮДЖЕТНОЕ УЧРЕЖДЕНИЕ ЗДРАВООХРАНЕНИЯ "ЗИМИНСКАЯ ГОРОДСКАЯ БОЛЬНИЦА"</t>
  </si>
  <si>
    <t>НЕГОСУДАРСТВЕННОЕ УЧРЕЖДЕНИЕ ЗДРАВООХРАНЕНИЯ "УЗЛОВАЯ ПОЛИКЛИНИКА НА СТАНЦИИ ЗИМА ОТКРЫТОГО АКЦИОНЕРНОГО ОБЩЕСТВА "РОССИЙСКИЕ ЖЕЛЕЗНЫЕ ДОРОГИ"</t>
  </si>
  <si>
    <t>ОБЛАСТНОЕ ГОСУДАРСТВЕННОЕ БЮДЖЕТНОЕ УЧРЕЖДЕНИЕ ЗДРАВООХРАНЕНИЯ "САЯНСКАЯ ГОРОДСКАЯ БОЛЬНИЦА"</t>
  </si>
  <si>
    <t>159</t>
  </si>
  <si>
    <t>Саянск ГСП</t>
  </si>
  <si>
    <t>ОБЛАСТНОЕ ГОСУДАРСТВЕННОЕ АВТОНОМНОЕ УЧРЕЖДЕНИЕ ЗДРАВООХРАНЕНИЯ "САЯНСКАЯ ГОРОДСКАЯ СТОМАТОЛОГИЧЕСКАЯ ПОЛИКЛИНИКА"</t>
  </si>
  <si>
    <t>161</t>
  </si>
  <si>
    <t>Саянск химпласт</t>
  </si>
  <si>
    <t>АКЦИОНЕРНОЕ ОБЩЕСТВО "САЯНСКХИМПЛАСТ"</t>
  </si>
  <si>
    <t>Акционерное общество "Саянскхимпласт"</t>
  </si>
  <si>
    <t>Балаганск РБ</t>
  </si>
  <si>
    <t>ОБЛАСТНОЕ ГОСУДАРСТВЕННОЕ БЮДЖЕТНОЕ УЧРЕЖДЕНИЕ ЗДРАВООХРАНЕНИЯ "БАЛАГАНСКАЯ РАЙОННАЯ БОЛЬНИЦА"</t>
  </si>
  <si>
    <t>Залари РБ</t>
  </si>
  <si>
    <t>ОБЛАСТНОЕ ГОСУДАРСТВЕННОЕ БЮДЖЕТНОЕ УЧРЕЖДЕНИЕ ЗДРАВООХРАНЕНИЯ "ЗАЛАРИНСКАЯ РАЙОННАЯ БОЛЬНИЦА"</t>
  </si>
  <si>
    <t>404</t>
  </si>
  <si>
    <t>Зиминский Сосновая горка</t>
  </si>
  <si>
    <t>ОБЛАСТНОЕ ГОСУДАРСТВЕННОЕ БЮДЖЕТНОЕ УЧРЕЖДЕНИЕ СОЦИАЛЬНОГО ОБСЛУЖИВАНИЯ "РЕАБИЛИТАЦИОННЫЙ ЦЕНТР ДЛЯ ДЕТЕЙ И ПОДРОСТКОВ С ОГРАНИЧЕННЫМИ ВОЗМОЖНОСТЯМИ "СОСНОВАЯ ГОРКА"</t>
  </si>
  <si>
    <t xml:space="preserve">Саянский                      </t>
  </si>
  <si>
    <t>Нижнеудинск РБ</t>
  </si>
  <si>
    <t>ОБЛАСТНОЕ ГОСУДАРСТВЕННОЕ БЮДЖЕТНОЕ УЧРЕЖДЕНИЕ ЗДРАВООХРАНЕНИЯ "НИЖНЕУДИНСКАЯ РАЙОННАЯ БОЛЬНИЦА"</t>
  </si>
  <si>
    <t>НЕГОСУДАРСТВЕННОЕ УЧРЕЖДЕНИЕ ЗДРАВООХРАНЕНИЯ "УЗЛОВАЯ ПОЛИКЛИНИКА НА СТАНЦИИ НИЖНЕУДИНСК ОТКРЫТОГО АКЦИОНЕРНОГО ОБЩЕСТВА "РОССИЙСКИЕ ЖЕЛЕЗНЫЕ ДОРОГИ"</t>
  </si>
  <si>
    <t xml:space="preserve">Нижнеудинский                 </t>
  </si>
  <si>
    <t>Тайшет РБ</t>
  </si>
  <si>
    <t>ОБЛАСТНОЕ ГОСУДАРСТВЕННОЕ БЮДЖЕТНОЕ УЧРЕЖДЕНИЕ ЗДРАВООХРАНЕНИЯ "ТАЙШЕТСКАЯ РАЙОННАЯ БОЛЬНИЦА"</t>
  </si>
  <si>
    <t>Отд. п-ка на ст. Тайшет</t>
  </si>
  <si>
    <t>НЕГОСУДАРСТВЕННОЕ УЧРЕЖДЕНИЕ ЗДРАВООХРАНЕНИЯ "ОТДЕЛЕНЧЕСКАЯ ПОЛИКЛИНИКА НА СТАНЦИИ ТАЙШЕТ ОТКРЫТОГО АКЦИОНЕРНОГО ОБЩЕСТВА "РОССИЙСКИЕ ЖЕЛЕЗНЫЕ ДОРОГИ"</t>
  </si>
  <si>
    <t>356</t>
  </si>
  <si>
    <t>Тайшет КВД</t>
  </si>
  <si>
    <t>ОБЛАСТНОЕ ГОСУДАРСТВЕННОЕ БЮДЖЕТНОЕ УЧРЕЖДЕНИЕ ЗДРАВООХРАНЕНИЯ "ТАЙШЕТСКИЙ ОБЛАСТНОЙ КОЖНО-ВЕНЕРОЛОГИЧЕСКИЙ ДИСПАНСЕР"</t>
  </si>
  <si>
    <t>Чуна РБ</t>
  </si>
  <si>
    <t>ОБЛАСТНОЕ ГОСУДАРСТВЕННОЕ БЮДЖЕТНОЕ УЧРЕЖДЕНИЕ ЗДРАВООХРАНЕНИЯ "ЧУНСКАЯ  РАЙОННАЯ БОЛЬНИЦА"</t>
  </si>
  <si>
    <t xml:space="preserve">Тайшетский                    </t>
  </si>
  <si>
    <t>ОБЛАСТНОЕ ГОСУДАРСТВЕННОЕ БЮДЖЕТНОЕ УЧРЕЖДЕНИЕ ЗДРАВООХРАНЕНИЯ "ТУЛУНСКАЯ ГОРОДСКАЯ БОЛЬНИЦА"</t>
  </si>
  <si>
    <t>Куйтун РБ</t>
  </si>
  <si>
    <t>ОБЛАСТНОЕ ГОСУДАРСТВЕННОЕ БЮДЖЕТНОЕ УЧРЕЖДЕНИЕ ЗДРАВООХРАНЕНИЯ "КУЙТУНСКАЯ РАЙОННАЯ БОЛЬНИЦА"</t>
  </si>
  <si>
    <t>399</t>
  </si>
  <si>
    <t>Тулун Медикал-Сервис</t>
  </si>
  <si>
    <t>ОБЩЕСТВО С ОГРАНИЧЕННОЙ ОТВЕТСТВЕННОСТЬЮ МЕДИЦИНСКИЙ ЦЕНТР "МЕДИКАЛ-СЕРВИС"</t>
  </si>
  <si>
    <t>407</t>
  </si>
  <si>
    <t>Тулун ООО СПЕКТР-М</t>
  </si>
  <si>
    <t>Общество с ограниченной ответственностью "Спектр-М" Медицинский центр "Народное здоровье"</t>
  </si>
  <si>
    <t>Общество с ограниченной ответственностью «Спектр-М» Медицинский центр «Народное здоровье»</t>
  </si>
  <si>
    <t xml:space="preserve">Тулунский                     </t>
  </si>
  <si>
    <t>ОБЛАСТНОЕ ГОСУДАРСТВЕННОЕ БЮДЖЕТНОЕ УЧРЕЖДЕНИЕ ЗДРАВООХРАНЕНИЯ "УСОЛЬСКАЯ ГОРОДСКАЯ БОЛЬНИЦА"</t>
  </si>
  <si>
    <t>198</t>
  </si>
  <si>
    <t>Усолье ДГБ</t>
  </si>
  <si>
    <t>ОБЛАСТНОЕ ГОСУДАРСТВЕННОЕ БЮДЖЕТНОЕ УЧРЕЖДЕНИЕ ЗДРАВООХРАНЕНИЯ "УСОЛЬСКАЯ ДЕТСКАЯ ГОРОДСКАЯ БОЛЬНИЦА"</t>
  </si>
  <si>
    <t>областное государственное бюджетное учреждение здравоохранения «Усольская детская городская больница»</t>
  </si>
  <si>
    <t>178</t>
  </si>
  <si>
    <t>Усолье РД</t>
  </si>
  <si>
    <t>ОБЛАСТНОЕ ГОСУДАРСТВЕННОЕ БЮДЖЕТНОЕ УЧРЕЖДЕНИЕ ЗДРАВООХРАНЕНИЯ "УСОЛЬСКИЙ РОДИЛЬНЫЙ ДОМ"</t>
  </si>
  <si>
    <t>областное государственное бюджетное учреждение здравоохранения «Усольский родильный дом»</t>
  </si>
  <si>
    <t>176</t>
  </si>
  <si>
    <t>Усолье СП</t>
  </si>
  <si>
    <t>ОБЛАСТНОЕ ГОСУДАРСТВЕННОЕ АВТОНОМНОЕ УЧРЕЖДЕНИЕ ЗДРАВООХРАНЕНИЯ "УСОЛЬСКАЯ ГОРОДСКАЯ СТОМАТОЛОГИЧЕСКАЯ ПОЛИКЛИНИКА"</t>
  </si>
  <si>
    <t>372</t>
  </si>
  <si>
    <t>Усолье Эстетика</t>
  </si>
  <si>
    <t>ОБЩЕСТВО С ОГРАНИЧЕННОЙ ОТВЕТСТВЕННОСТЬЮ "ЭСТЕТИКА"</t>
  </si>
  <si>
    <t>345</t>
  </si>
  <si>
    <t>Усолье Нео-Дент</t>
  </si>
  <si>
    <t>ОБЩЕСТВО С ОГРАНИЧЕННОЙ ОТВЕТСТВЕННОСТЬЮ "НЕО-ДЕНТ"</t>
  </si>
  <si>
    <t>383</t>
  </si>
  <si>
    <t>Усолье СМП</t>
  </si>
  <si>
    <t>ОБЛАСТНОЕ ГОСУДАРСТВЕННОЕ БЮДЖЕТНОЕ УЧРЕЖДЕНИЕ ЗДРАВООХРАНЕНИЯ "УСОЛЬСКАЯ ГОРОДСКАЯ СТАНЦИЯ СКОРОЙ МЕДИЦИНСКОЙ ПОМОЩИ"</t>
  </si>
  <si>
    <t>областное государственное бюджетное учреждение здравоохранения «Усольская городская станция скорой медицинской помощи»</t>
  </si>
  <si>
    <t xml:space="preserve">Усольский                     </t>
  </si>
  <si>
    <t>Усть-Илимск ГБ</t>
  </si>
  <si>
    <t>ОБЛАСТНОЕ ГОСУДАРСТВЕННОЕ БЮДЖЕТНОЕ УЧРЕЖДЕНИЕ ЗДРАВООХРАНЕНИЯ "УСТЬ-ИЛИМСКАЯ ГОРОДСКАЯ БОЛЬНИЦА"</t>
  </si>
  <si>
    <t>Усть-Илимск ГП1</t>
  </si>
  <si>
    <t>ОБЛАСТНОЕ ГОСУДАРСТВЕННОЕ АВТОНОМНОЕ УЧРЕЖДЕНИЕ ЗДРАВООХРАНЕНИЯ "УСТЬ-ИЛИМСКАЯ ГОРОДСКАЯ ПОЛИКЛИНИКА № 1"</t>
  </si>
  <si>
    <t>ОБЛАСТНОЕ ГОСУДАРСТВЕННОЕ БЮДЖЕТНОЕ УЧРЕЖДЕНИЕ ЗДРАВООХРАНЕНИЯ "УСТЬ-ИЛИМСКАЯ ГОРОДСКАЯ ПОЛИКЛИНИКА № 2"</t>
  </si>
  <si>
    <t>ОБЛАСТНОЕ ГОСУДАРСТВЕННОЕ БЮДЖЕТНОЕ УЧРЕЖДЕНИЕ ЗДРАВООХРАНЕНИЯ "УСТЬ-ИЛИМСКАЯ ГОРОДСКАЯ ДЕТСКАЯ ПОЛИКЛИНИКА"</t>
  </si>
  <si>
    <t>386</t>
  </si>
  <si>
    <t>Усть-Илимск СМП</t>
  </si>
  <si>
    <t>ОБЛАСТНОЕ ГОСУДАРСТВЕННОЕ БЮДЖЕТНОЕ УЧРЕЖДЕНИЕ ЗДРАВООХРАНЕНИЯ "УСТЬ-ИЛИМСКАЯ ГОРОДСКАЯ СТАНЦИЯ СКОРОЙ МЕДИЦИНСКОЙ ПОМОЩИ"</t>
  </si>
  <si>
    <t>областное государственное бюджетное учреждение здравоохранения «Усть-Илимская городская станция скорой медицинской помощи»</t>
  </si>
  <si>
    <t>403</t>
  </si>
  <si>
    <t>Усть-Илимск курорт Русь</t>
  </si>
  <si>
    <t>АКЦИОНЕРНОЕ ОБЩЕСТВО КУРОРТ "РУСЬ"</t>
  </si>
  <si>
    <t xml:space="preserve">Усть-Илимский                 </t>
  </si>
  <si>
    <t>Усть-Кут РБ</t>
  </si>
  <si>
    <t>ОБЛАСТНОЕ ГОСУДАРСТВЕННОЕ БЮДЖЕТНОЕ УЧРЕЖДЕНИЕ ЗДРАВООХРАНЕНИЯ "УСТЬ-КУТСКАЯ РАЙОННАЯ БОЛЬНИЦА"</t>
  </si>
  <si>
    <t>Казачинско-Ленская РБ</t>
  </si>
  <si>
    <t>ОБЛАСТНОЕ ГОСУДАРСТВЕННОЕ БЮДЖЕТНОЕ УЧРЕЖДЕНИЕ ЗДРАВООХРАНЕНИЯ "КАЗАЧИНСКО-ЛЕНСКАЯ РАЙОННАЯ БОЛЬНИЦА"</t>
  </si>
  <si>
    <t>Киренск РБ</t>
  </si>
  <si>
    <t>ОБЛАСТНОЕ ГОСУДАРСТВЕННОЕ БЮДЖЕТНОЕ УЧРЕЖДЕНИЕ ЗДРАВООХРАНЕНИЯ "КИРЕНСКАЯ РАЙОННАЯ БОЛЬНИЦА"</t>
  </si>
  <si>
    <t>НЕГОСУДАРСТВЕННОЕ УЧРЕЖДЕНИЕ ЗДРАВООХРАНЕНИЯ "УЗЛОВАЯ ПОЛИКЛИНИКА НА СТАНЦИИ ЛЕНА ОТКРЫТОГО АКЦИОНЕРНОГО ОБЩЕСТВА "РОССИЙСКИЕ ЖЕЛЕЗНЫЕ ДОРОГИ"</t>
  </si>
  <si>
    <t>Железногорск РБ</t>
  </si>
  <si>
    <t>ОБЛАСТНОЕ ГОСУДАРСТВЕННОЕ БЮДЖЕТНОЕ УЧРЕЖДЕНИЕ ЗДРАВООХРАНЕНИЯ "ЖЕЛЕЗНОГОРСКАЯ  РАЙОННАЯ БОЛЬНИЦА"</t>
  </si>
  <si>
    <t>НЕГОСУДАРСТВЕННОЕ УЧРЕЖДЕНИЕ ЗДРАВООХРАНЕНИЯ "УЗЛОВАЯ ПОЛИКЛИНИКА НА СТАНЦИИ КОРШУНИХА ОТКРЫТОГО АКЦИОНЕРНОГО ОБЩЕСТВА "РОССИЙСКИЕ ЖЕЛЕЗНЫЕ ДОРОГИ"</t>
  </si>
  <si>
    <t>130</t>
  </si>
  <si>
    <t>Железногорск СП</t>
  </si>
  <si>
    <t>ОБЛАСТНОЕ ГОСУДАРСТВЕННОЕ АВТОНОМНОЕ УЧРЕЖДЕНИЕ ЗДРАВООХРАНЕНИЯ "ЖЕЛЕЗНОГОРСКАЯ СТОМАТОЛОГИЧЕСКАЯ ПОЛИКЛИНИКА"</t>
  </si>
  <si>
    <t xml:space="preserve">Усть-Кутский                  </t>
  </si>
  <si>
    <t>ОБЛАСТНОЕ ГОСУДАРСТВЕННОЕ БЮДЖЕТНОЕ УЧРЕЖДЕНИЕ ЗДРАВООХРАНЕНИЯ "ОБЛАСТНАЯ БОЛЬНИЦА №2"</t>
  </si>
  <si>
    <t>334</t>
  </si>
  <si>
    <t>Усть-Орда СП</t>
  </si>
  <si>
    <t>ОБЛАСТНОЕ ГОСУДАРСТВЕННОЕ БЮДЖЕТНОЕ УЧРЕЖДЕНИЕ ЗДРАВООХРАНЕНИЯ "УСТЬ-ОРДЫНСКАЯ ОБЛАСТНАЯ СТОМАТОЛОГИЧЕСКАЯ ПОЛИКЛИНИКА"</t>
  </si>
  <si>
    <t>Баяндаевская РБ</t>
  </si>
  <si>
    <t>ОБЛАСТНОЕ ГОСУДАРСТВЕННОЕ БЮДЖЕТНОЕ УЧРЕЖДЕНИЕ ЗДРАВООХРАНЕНИЯ "БАЯНДАЕВСКАЯ РАЙОННАЯ БОЛЬНИЦА"</t>
  </si>
  <si>
    <t>Боханская РБ</t>
  </si>
  <si>
    <t>ОБЛАСТНОЕ ГОСУДАРСТВЕННОЕ БЮДЖЕТНОЕ УЧРЕЖДЕНИЕ ЗДРАВООХРАНЕНИЯ "БОХАНСКАЯ РАЙОННАЯ БОЛЬНИЦА"</t>
  </si>
  <si>
    <t>Осинская РБ</t>
  </si>
  <si>
    <t>ОБЛАСТНОЕ ГОСУДАРСТВЕННОЕ БЮДЖЕТНОЕ УЧРЕЖДЕНИЕ ЗДРАВООХРАНЕНИЯ "ОСИНСКАЯ РАЙОННАЯ БОЛЬНИЦА"</t>
  </si>
  <si>
    <t>Жигалово РБ</t>
  </si>
  <si>
    <t>ОБЛАСТНОЕ ГОСУДАРСТВЕННОЕ БЮДЖЕТНОЕ УЧРЕЖДЕНИЕ ЗДРАВООХРАНЕНИЯ "ЖИГАЛОВСКАЯ РАЙОННАЯ БОЛЬНИЦА"</t>
  </si>
  <si>
    <t>Качуг РБ</t>
  </si>
  <si>
    <t>ОБЛАСТНОЕ ГОСУДАРСТВЕННОЕ БЮДЖЕТНОЕ УЧРЕЖДЕНИЕ ЗДРАВООХРАНЕНИЯ "КАЧУГСКАЯ РАЙОННАЯ БОЛЬНИЦА"</t>
  </si>
  <si>
    <t>Ольхон РБ</t>
  </si>
  <si>
    <t>ОБЛАСТНОЕ ГОСУДАРСТВЕННОЕ БЮДЖЕТНОЕ УЧРЕЖДЕНИЕ ЗДРАВООХРАНЕНИЯ "ОЛЬХОНСКАЯ РАЙОННАЯ БОЛЬНИЦА"</t>
  </si>
  <si>
    <t>Усть-Уда РБ</t>
  </si>
  <si>
    <t>ОБЛАСТНОЕ ГОСУДАРСТВЕННОЕ БЮДЖЕТНОЕ УЧРЕЖДЕНИЕ ЗДРАВООХРАНЕНИЯ "УСТЬ-УДИНСКАЯ РАЙОННАЯ БОЛЬНИЦА"</t>
  </si>
  <si>
    <t xml:space="preserve">Усть-Ордынский                </t>
  </si>
  <si>
    <t>ОБЛАСТНОЕ ГОСУДАРСТВЕННОЕ БЮДЖЕТНОЕ УЧРЕЖДЕНИЕ ЗДРАВООХРАНЕНИЯ "ЧЕРЕМХОВСКАЯ ГОРОДСКАЯ БОЛЬНИЦА № 1"</t>
  </si>
  <si>
    <t>ОБЛАСТНОЕ ГОСУДАРСТВЕННОЕ БЮДЖЕТНОЕ УЧРЕЖДЕНИЕ ЗДРАВООХРАНЕНИЯ "БОЛЬНИЦА Г.СВИРCКА"</t>
  </si>
  <si>
    <t>ОБЛАСТНОЕ ГОСУДАРСТВЕННОЕ БЮДЖЕТНОЕ УЧРЕЖДЕНИЕ ЗДРАВООХРАНЕНИЯ "АЛАРСКАЯ РАЙОННАЯ БОЛЬНИЦА"</t>
  </si>
  <si>
    <t>ОБЛАСТНОЕ ГОСУДАРСТВЕННОЕ БЮДЖЕТНОЕ УЧРЕЖДЕНИЕ ЗДРАВООХРАНЕНИЯ "НУКУТСКАЯ РАЙОННАЯ БОЛЬНИЦА"</t>
  </si>
  <si>
    <t xml:space="preserve">Черемховский                  </t>
  </si>
  <si>
    <t>Шелехов РБ</t>
  </si>
  <si>
    <t>ОБЛАСТНОЕ ГОСУДАРСТВЕННОЕ БЮДЖЕТНОЕ УЧРЕЖДЕНИЕ ЗДРАВООХРАНЕНИЯ "ШЕЛЕХОВСКАЯ РАЙОННАЯ БОЛЬНИЦА"</t>
  </si>
  <si>
    <t>Слюдянка РБ</t>
  </si>
  <si>
    <t>ОБЛАСТНОЕ ГОСУДАРСТВЕННОЕ БЮДЖЕТНОЕ УЧРЕЖДЕНИЕ ЗДРАВООХРАНЕНИЯ "СЛЮДЯНСКАЯ  РАЙОННАЯ БОЛЬНИЦА"</t>
  </si>
  <si>
    <t>Узл п-ка на ст. Слюдянка</t>
  </si>
  <si>
    <t>НЕГОСУДАРСТВЕННОЕ УЧРЕЖДЕНИЕ ЗДРАВООХРАНЕНИЯ "УЗЛОВАЯ ПОЛИКЛИНИКА НА СТАНЦИИ СЛЮДЯНКА ОТКРЫТОГО АКЦИОНЕРНОГО ОБЩЕСТВА "РОССИЙСКИЕ ЖЕЛЕЗНЫЕ ДОРОГИ"</t>
  </si>
  <si>
    <t>187</t>
  </si>
  <si>
    <t>Шелехов Русал МЦ</t>
  </si>
  <si>
    <t>ОБЩЕСТВО С ОГРАНИЧЕННОЙ ОТВЕТСТВЕННОСТЬ "РУСАЛ МЕДИЦИНСКИЙ ЦЕНТР" (ФИЛИАЛ ОБЩЕСТВА С ОГРАНИЧЕННОЙ ОТВЕТСТВЕННОСТЬЮ "РУСАЛ МЕДИЦИНСКИЙ ЦЕНТР" В Г. ШЕЛЕХОВЕ)</t>
  </si>
  <si>
    <t>375</t>
  </si>
  <si>
    <t>Слюдянка Вита-Дент</t>
  </si>
  <si>
    <t>ОБЩЕСТВО С ОГРАНИЧЕННОЙ ОТВЕТСТВЕННОСТЬЮ "ВИТА-ДЕНТ"</t>
  </si>
  <si>
    <t xml:space="preserve">Шелеховский                   </t>
  </si>
  <si>
    <t>425</t>
  </si>
  <si>
    <t>Красноярск КГБУЗ  ККБ</t>
  </si>
  <si>
    <t>КРАЕВОЕ ГОСУДАРСТВЕННОЕ БЮДЖЕТНОЕ УЧРЕЖДЕНИЕ ЗДРАВООХРАНЕНИЯ "КРАЕВАЯ КЛИНИЧЕСКАЯ БОЛЬНИЦА"</t>
  </si>
  <si>
    <t>Краевое государственное бюджетное учреждение здравоохранения «Краевая клиническая больница» (г. Красноярск)</t>
  </si>
  <si>
    <t>411</t>
  </si>
  <si>
    <t>Москва ООО "ЭКО центр"</t>
  </si>
  <si>
    <t>Общество с ограниченной ответственностью "ЭКО центр"</t>
  </si>
  <si>
    <t xml:space="preserve">                              </t>
  </si>
  <si>
    <t>ИТОГО</t>
  </si>
  <si>
    <t>Приложение № 4</t>
  </si>
  <si>
    <t>2(4)</t>
  </si>
  <si>
    <t>Приложение № 11</t>
  </si>
  <si>
    <t>Тарифы на скорую медицинскую помощь, оказываемую вне медицинской организации</t>
  </si>
  <si>
    <t>(руб.)</t>
  </si>
  <si>
    <t xml:space="preserve">Вызов скорой медицинской помощи* </t>
  </si>
  <si>
    <t xml:space="preserve">Проведение тромболитической терапии </t>
  </si>
  <si>
    <t>* тариф применять с учетом коэффициентов дифференциации по муниципальным образованиям Иркутской области, указанных в приложении № 12</t>
  </si>
  <si>
    <t>Приложение № 10</t>
  </si>
  <si>
    <t>Перечень медицинских организаций, оказывающих скорую  медицинскую помощь вне медицинской организации</t>
  </si>
  <si>
    <t xml:space="preserve">1.      Раздел. Перечень медицинских, оказывающих скорую медицинскую помощь вне медицинских организаций, оплата медицинской помощи в которых осуществляется по подушевому нормативу финансирования скорой медицинской помощи, оказываемой вне медицинской организации  </t>
  </si>
  <si>
    <t>Группа (подгруппа)</t>
  </si>
  <si>
    <t xml:space="preserve">2.      Раздел. Перечень медицинских, оказывающих скорую медицинскую помощь вне медицинских организаций, оплата медицинской помощи в которых осуществляется за  вызов,  включая медицинскую эвакуацию пациентов </t>
  </si>
  <si>
    <t>Приложение № 8</t>
  </si>
  <si>
    <t xml:space="preserve">Приложение № 21
к тарифному соглашению от 30.12.2016г.
</t>
  </si>
  <si>
    <t>Средневзвешенные интегрированные коэффициенты дифференциации подушевого норматива финансирования скорой  медицинской помощи, оказываемой вне  медицинской организации</t>
  </si>
  <si>
    <t>Коэффициент подгруппы</t>
  </si>
  <si>
    <t>Код услуги</t>
  </si>
  <si>
    <t>Наименование услуги</t>
  </si>
  <si>
    <t>Тариф, руб.</t>
  </si>
  <si>
    <t>В.03.044.001</t>
  </si>
  <si>
    <t>А23.30.042</t>
  </si>
  <si>
    <t>А11.12.003.002</t>
  </si>
  <si>
    <t>Приложение № 26</t>
  </si>
  <si>
    <t>Коэффициенты подуровня для оплаты медицинской помощи в стационарных условиях</t>
  </si>
  <si>
    <t>Предыдущий вариант</t>
  </si>
  <si>
    <t>Коэффициент подуровня</t>
  </si>
  <si>
    <t>Уровень 1</t>
  </si>
  <si>
    <t>подуровень1</t>
  </si>
  <si>
    <t>подуровень2</t>
  </si>
  <si>
    <t>подуровень3</t>
  </si>
  <si>
    <t>подуровень4</t>
  </si>
  <si>
    <t>Уровень 2</t>
  </si>
  <si>
    <t>подуровень5</t>
  </si>
  <si>
    <t>подуровень6</t>
  </si>
  <si>
    <t>Уровень 3</t>
  </si>
  <si>
    <t>Приложение № 9</t>
  </si>
  <si>
    <t>Приложение № 7</t>
  </si>
  <si>
    <t>к Соглашению № 15 от 29.12.2017г.</t>
  </si>
  <si>
    <r>
      <t xml:space="preserve">Вызов </t>
    </r>
    <r>
      <rPr>
        <sz val="10"/>
        <color rgb="FF000000"/>
        <rFont val="Times New Roman"/>
        <family val="1"/>
        <charset val="204"/>
      </rPr>
      <t>скорой специализированной медицинской помощи, включая медицинскую эвакуацию пациентов*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</si>
</sst>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000"/>
    <numFmt numFmtId="167" formatCode="_(* #,##0.00_);_(* \(#,##0.00\);_(* &quot;-&quot;??_);_(@_)"/>
    <numFmt numFmtId="168" formatCode="_-* #,##0.0000_р_._-;\-* #,##0.0000_р_._-;_-* &quot;-&quot;??_р_._-;_-@_-"/>
    <numFmt numFmtId="169" formatCode="_-* #,##0.00000_р_._-;\-* #,##0.00000_р_._-;_-* &quot;-&quot;??_р_._-;_-@_-"/>
    <numFmt numFmtId="170" formatCode="0.000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0"/>
      <name val="Times New Roman"/>
      <family val="1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sz val="10"/>
      <color theme="1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theme="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8"/>
      <name val="Arial "/>
      <charset val="204"/>
    </font>
    <font>
      <b/>
      <sz val="8"/>
      <name val="Arial "/>
      <charset val="204"/>
    </font>
    <font>
      <sz val="11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2"/>
      <name val="Arial Cyr"/>
      <charset val="204"/>
    </font>
    <font>
      <sz val="10"/>
      <color rgb="FF000000"/>
      <name val="Times New Roman"/>
      <family val="1"/>
      <charset val="204"/>
    </font>
    <font>
      <sz val="10"/>
      <color theme="0"/>
      <name val="Arial Cyr"/>
      <charset val="204"/>
    </font>
    <font>
      <sz val="11"/>
      <color theme="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</borders>
  <cellStyleXfs count="21">
    <xf numFmtId="0" fontId="0" fillId="0" borderId="0"/>
    <xf numFmtId="0" fontId="5" fillId="0" borderId="0"/>
    <xf numFmtId="0" fontId="7" fillId="0" borderId="0"/>
    <xf numFmtId="0" fontId="9" fillId="0" borderId="0"/>
    <xf numFmtId="0" fontId="4" fillId="0" borderId="0"/>
    <xf numFmtId="0" fontId="12" fillId="0" borderId="0"/>
    <xf numFmtId="0" fontId="9" fillId="0" borderId="0"/>
    <xf numFmtId="0" fontId="3" fillId="0" borderId="0"/>
    <xf numFmtId="0" fontId="3" fillId="0" borderId="0"/>
    <xf numFmtId="0" fontId="2" fillId="0" borderId="0"/>
    <xf numFmtId="164" fontId="7" fillId="0" borderId="0" applyFont="0" applyFill="0" applyBorder="0" applyAlignment="0" applyProtection="0"/>
    <xf numFmtId="0" fontId="5" fillId="0" borderId="0"/>
    <xf numFmtId="0" fontId="12" fillId="0" borderId="0"/>
    <xf numFmtId="167" fontId="12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167" fontId="12" fillId="0" borderId="0" applyFont="0" applyFill="0" applyBorder="0" applyAlignment="0" applyProtection="0"/>
    <xf numFmtId="0" fontId="1" fillId="0" borderId="0"/>
    <xf numFmtId="0" fontId="4" fillId="0" borderId="0"/>
    <xf numFmtId="43" fontId="7" fillId="0" borderId="0" applyFont="0" applyFill="0" applyBorder="0" applyAlignment="0" applyProtection="0"/>
  </cellStyleXfs>
  <cellXfs count="215">
    <xf numFmtId="0" fontId="0" fillId="0" borderId="0" xfId="0"/>
    <xf numFmtId="0" fontId="5" fillId="0" borderId="0" xfId="1"/>
    <xf numFmtId="0" fontId="11" fillId="0" borderId="0" xfId="1" applyFont="1" applyFill="1"/>
    <xf numFmtId="0" fontId="16" fillId="0" borderId="0" xfId="1" applyFont="1" applyFill="1" applyAlignment="1">
      <alignment vertical="center" wrapText="1"/>
    </xf>
    <xf numFmtId="0" fontId="11" fillId="0" borderId="0" xfId="1" applyFont="1" applyFill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16" fillId="0" borderId="2" xfId="1" applyFont="1" applyFill="1" applyBorder="1" applyAlignment="1">
      <alignment vertical="center" wrapText="1"/>
    </xf>
    <xf numFmtId="0" fontId="10" fillId="0" borderId="0" xfId="2" applyFont="1" applyAlignment="1">
      <alignment horizontal="center" vertical="center"/>
    </xf>
    <xf numFmtId="0" fontId="7" fillId="0" borderId="0" xfId="2" applyAlignment="1">
      <alignment horizontal="center" vertical="center"/>
    </xf>
    <xf numFmtId="0" fontId="7" fillId="0" borderId="0" xfId="2"/>
    <xf numFmtId="0" fontId="10" fillId="0" borderId="0" xfId="3" applyFont="1" applyAlignment="1">
      <alignment horizontal="left"/>
    </xf>
    <xf numFmtId="168" fontId="10" fillId="0" borderId="1" xfId="2" applyNumberFormat="1" applyFont="1" applyBorder="1"/>
    <xf numFmtId="0" fontId="10" fillId="0" borderId="0" xfId="2" applyFont="1"/>
    <xf numFmtId="169" fontId="10" fillId="0" borderId="0" xfId="13" applyNumberFormat="1" applyFont="1" applyAlignment="1">
      <alignment horizontal="center" vertical="center"/>
    </xf>
    <xf numFmtId="0" fontId="6" fillId="0" borderId="1" xfId="14" applyFont="1" applyBorder="1" applyAlignment="1">
      <alignment horizontal="center" vertical="center" wrapText="1"/>
    </xf>
    <xf numFmtId="0" fontId="10" fillId="0" borderId="1" xfId="14" applyFont="1" applyFill="1" applyBorder="1" applyAlignment="1">
      <alignment horizontal="center" vertical="center" wrapText="1"/>
    </xf>
    <xf numFmtId="0" fontId="10" fillId="0" borderId="1" xfId="14" applyFont="1" applyFill="1" applyBorder="1" applyAlignment="1">
      <alignment horizontal="justify" vertical="center" wrapText="1"/>
    </xf>
    <xf numFmtId="0" fontId="6" fillId="0" borderId="1" xfId="14" applyFont="1" applyBorder="1" applyAlignment="1">
      <alignment horizontal="justify" vertical="center" wrapText="1"/>
    </xf>
    <xf numFmtId="0" fontId="6" fillId="0" borderId="0" xfId="14" applyFont="1" applyAlignment="1">
      <alignment horizontal="justify" vertical="center"/>
    </xf>
    <xf numFmtId="165" fontId="6" fillId="0" borderId="0" xfId="1" applyNumberFormat="1" applyFont="1" applyFill="1" applyAlignment="1">
      <alignment horizontal="right"/>
    </xf>
    <xf numFmtId="166" fontId="6" fillId="0" borderId="0" xfId="2" applyNumberFormat="1" applyFont="1" applyFill="1" applyAlignment="1">
      <alignment horizontal="righ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4" fillId="0" borderId="0" xfId="19"/>
    <xf numFmtId="0" fontId="14" fillId="0" borderId="0" xfId="19" applyFont="1" applyBorder="1"/>
    <xf numFmtId="0" fontId="14" fillId="0" borderId="0" xfId="19" applyFont="1"/>
    <xf numFmtId="166" fontId="10" fillId="0" borderId="0" xfId="2" applyNumberFormat="1" applyFont="1" applyFill="1" applyAlignment="1">
      <alignment horizontal="right" vertical="center" wrapText="1"/>
    </xf>
    <xf numFmtId="0" fontId="10" fillId="0" borderId="0" xfId="19" applyFont="1" applyFill="1" applyAlignment="1">
      <alignment horizontal="right" vertical="center"/>
    </xf>
    <xf numFmtId="0" fontId="14" fillId="0" borderId="0" xfId="19" applyFont="1" applyFill="1"/>
    <xf numFmtId="0" fontId="4" fillId="0" borderId="0" xfId="19" applyFont="1" applyBorder="1"/>
    <xf numFmtId="165" fontId="20" fillId="0" borderId="0" xfId="1" applyNumberFormat="1" applyFont="1" applyBorder="1" applyAlignment="1">
      <alignment horizontal="right" vertical="center"/>
    </xf>
    <xf numFmtId="0" fontId="14" fillId="0" borderId="0" xfId="19" applyFont="1" applyFill="1" applyBorder="1"/>
    <xf numFmtId="165" fontId="20" fillId="0" borderId="0" xfId="1" applyNumberFormat="1" applyFont="1" applyFill="1" applyBorder="1"/>
    <xf numFmtId="0" fontId="4" fillId="0" borderId="0" xfId="19" applyFont="1"/>
    <xf numFmtId="0" fontId="20" fillId="0" borderId="0" xfId="1" applyFont="1" applyFill="1" applyBorder="1"/>
    <xf numFmtId="0" fontId="20" fillId="0" borderId="0" xfId="1" applyFont="1" applyBorder="1" applyAlignment="1">
      <alignment horizontal="right"/>
    </xf>
    <xf numFmtId="0" fontId="15" fillId="0" borderId="0" xfId="19" applyFont="1" applyBorder="1" applyAlignment="1">
      <alignment vertical="center"/>
    </xf>
    <xf numFmtId="166" fontId="20" fillId="0" borderId="0" xfId="2" applyNumberFormat="1" applyFont="1" applyBorder="1" applyAlignment="1">
      <alignment horizontal="right" vertical="center" wrapText="1"/>
    </xf>
    <xf numFmtId="0" fontId="20" fillId="0" borderId="0" xfId="19" applyFont="1" applyFill="1" applyBorder="1" applyAlignment="1">
      <alignment vertical="center"/>
    </xf>
    <xf numFmtId="166" fontId="20" fillId="0" borderId="0" xfId="2" applyNumberFormat="1" applyFont="1" applyFill="1" applyBorder="1" applyAlignment="1">
      <alignment vertical="center" wrapText="1"/>
    </xf>
    <xf numFmtId="166" fontId="20" fillId="0" borderId="0" xfId="2" applyNumberFormat="1" applyFont="1" applyFill="1" applyBorder="1" applyAlignment="1">
      <alignment horizontal="right" vertical="center" wrapText="1"/>
    </xf>
    <xf numFmtId="0" fontId="20" fillId="0" borderId="0" xfId="19" applyFont="1" applyBorder="1" applyAlignment="1">
      <alignment horizontal="right" vertical="center"/>
    </xf>
    <xf numFmtId="0" fontId="20" fillId="0" borderId="0" xfId="19" applyFont="1" applyFill="1" applyBorder="1" applyAlignment="1">
      <alignment horizontal="right" vertical="center"/>
    </xf>
    <xf numFmtId="0" fontId="20" fillId="0" borderId="0" xfId="19" applyFont="1" applyFill="1" applyBorder="1" applyAlignment="1">
      <alignment vertical="center" wrapText="1"/>
    </xf>
    <xf numFmtId="0" fontId="4" fillId="0" borderId="2" xfId="19" applyFont="1" applyBorder="1"/>
    <xf numFmtId="0" fontId="15" fillId="0" borderId="1" xfId="15" applyFont="1" applyBorder="1" applyAlignment="1">
      <alignment horizontal="center" vertical="center" wrapText="1"/>
    </xf>
    <xf numFmtId="0" fontId="15" fillId="0" borderId="3" xfId="15" applyFont="1" applyBorder="1" applyAlignment="1">
      <alignment horizontal="center" vertical="center" wrapText="1"/>
    </xf>
    <xf numFmtId="0" fontId="20" fillId="0" borderId="1" xfId="15" applyFont="1" applyFill="1" applyBorder="1" applyAlignment="1">
      <alignment horizontal="center" vertical="center" wrapText="1"/>
    </xf>
    <xf numFmtId="0" fontId="20" fillId="0" borderId="0" xfId="15" applyFont="1" applyFill="1" applyBorder="1" applyAlignment="1">
      <alignment horizontal="center" vertical="center" wrapText="1"/>
    </xf>
    <xf numFmtId="0" fontId="15" fillId="0" borderId="3" xfId="15" applyFont="1" applyBorder="1" applyAlignment="1">
      <alignment horizontal="justify" vertical="center" wrapText="1"/>
    </xf>
    <xf numFmtId="0" fontId="20" fillId="0" borderId="1" xfId="15" applyFont="1" applyBorder="1" applyAlignment="1">
      <alignment horizontal="center" vertical="center" wrapText="1"/>
    </xf>
    <xf numFmtId="0" fontId="15" fillId="0" borderId="3" xfId="15" applyFont="1" applyFill="1" applyBorder="1" applyAlignment="1">
      <alignment horizontal="justify" vertical="center" wrapText="1"/>
    </xf>
    <xf numFmtId="0" fontId="21" fillId="0" borderId="1" xfId="15" applyFont="1" applyBorder="1" applyAlignment="1">
      <alignment horizontal="center" vertical="center" wrapText="1"/>
    </xf>
    <xf numFmtId="0" fontId="20" fillId="0" borderId="0" xfId="15" applyFont="1" applyFill="1" applyBorder="1" applyAlignment="1">
      <alignment horizontal="justify" vertical="center" wrapText="1"/>
    </xf>
    <xf numFmtId="0" fontId="15" fillId="0" borderId="3" xfId="19" applyFont="1" applyFill="1" applyBorder="1" applyAlignment="1">
      <alignment horizontal="justify" vertical="center" wrapText="1"/>
    </xf>
    <xf numFmtId="0" fontId="20" fillId="0" borderId="0" xfId="19" applyFont="1" applyFill="1" applyBorder="1" applyAlignment="1">
      <alignment horizontal="justify" vertical="center" wrapText="1"/>
    </xf>
    <xf numFmtId="0" fontId="6" fillId="0" borderId="0" xfId="1" applyFont="1" applyFill="1" applyAlignment="1">
      <alignment horizontal="right" wrapText="1"/>
    </xf>
    <xf numFmtId="168" fontId="8" fillId="2" borderId="0" xfId="2" applyNumberFormat="1" applyFont="1" applyFill="1" applyBorder="1"/>
    <xf numFmtId="0" fontId="18" fillId="2" borderId="0" xfId="2" applyFont="1" applyFill="1" applyBorder="1"/>
    <xf numFmtId="0" fontId="8" fillId="2" borderId="0" xfId="2" applyFont="1" applyFill="1" applyBorder="1"/>
    <xf numFmtId="0" fontId="22" fillId="0" borderId="0" xfId="0" applyFont="1" applyBorder="1" applyAlignment="1">
      <alignment horizontal="center"/>
    </xf>
    <xf numFmtId="0" fontId="22" fillId="0" borderId="0" xfId="0" applyFont="1" applyAlignment="1">
      <alignment wrapText="1"/>
    </xf>
    <xf numFmtId="0" fontId="23" fillId="0" borderId="0" xfId="0" applyFont="1"/>
    <xf numFmtId="0" fontId="22" fillId="0" borderId="5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4" fillId="0" borderId="1" xfId="0" applyFont="1" applyBorder="1"/>
    <xf numFmtId="0" fontId="24" fillId="0" borderId="1" xfId="0" applyFont="1" applyBorder="1" applyAlignment="1">
      <alignment horizontal="left" vertical="center" wrapText="1"/>
    </xf>
    <xf numFmtId="0" fontId="24" fillId="0" borderId="10" xfId="0" applyFont="1" applyBorder="1"/>
    <xf numFmtId="0" fontId="24" fillId="0" borderId="10" xfId="0" applyFont="1" applyBorder="1" applyAlignment="1">
      <alignment horizontal="left" vertical="center" wrapText="1"/>
    </xf>
    <xf numFmtId="0" fontId="24" fillId="0" borderId="11" xfId="0" applyFont="1" applyBorder="1"/>
    <xf numFmtId="0" fontId="24" fillId="0" borderId="12" xfId="0" applyFont="1" applyBorder="1"/>
    <xf numFmtId="0" fontId="24" fillId="0" borderId="13" xfId="0" applyFont="1" applyBorder="1" applyAlignment="1">
      <alignment horizontal="left" vertical="center" wrapText="1"/>
    </xf>
    <xf numFmtId="0" fontId="24" fillId="0" borderId="14" xfId="0" applyFont="1" applyBorder="1"/>
    <xf numFmtId="0" fontId="24" fillId="0" borderId="14" xfId="0" applyFont="1" applyBorder="1" applyAlignment="1">
      <alignment horizontal="left" vertical="center" wrapText="1"/>
    </xf>
    <xf numFmtId="0" fontId="25" fillId="0" borderId="1" xfId="0" applyFont="1" applyBorder="1"/>
    <xf numFmtId="0" fontId="25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5" fontId="10" fillId="0" borderId="0" xfId="1" applyNumberFormat="1" applyFont="1" applyAlignment="1">
      <alignment horizontal="right"/>
    </xf>
    <xf numFmtId="0" fontId="10" fillId="0" borderId="0" xfId="1" applyFont="1" applyFill="1" applyAlignment="1">
      <alignment horizontal="right" wrapText="1"/>
    </xf>
    <xf numFmtId="0" fontId="19" fillId="0" borderId="1" xfId="14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2" fontId="10" fillId="0" borderId="0" xfId="2" applyNumberFormat="1" applyFont="1" applyAlignment="1">
      <alignment horizontal="left" wrapText="1"/>
    </xf>
    <xf numFmtId="0" fontId="10" fillId="0" borderId="1" xfId="2" applyFont="1" applyBorder="1" applyAlignment="1">
      <alignment horizontal="center" vertical="center" wrapText="1"/>
    </xf>
    <xf numFmtId="0" fontId="7" fillId="0" borderId="0" xfId="2" applyFont="1" applyFill="1" applyBorder="1"/>
    <xf numFmtId="0" fontId="10" fillId="0" borderId="0" xfId="2" applyFont="1" applyFill="1"/>
    <xf numFmtId="2" fontId="10" fillId="0" borderId="0" xfId="2" applyNumberFormat="1" applyFont="1" applyFill="1" applyAlignment="1">
      <alignment horizontal="left" wrapText="1"/>
    </xf>
    <xf numFmtId="0" fontId="10" fillId="0" borderId="1" xfId="2" applyFont="1" applyFill="1" applyBorder="1" applyAlignment="1">
      <alignment horizontal="justify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26" fillId="0" borderId="0" xfId="19" applyFont="1" applyBorder="1"/>
    <xf numFmtId="0" fontId="8" fillId="0" borderId="0" xfId="1" applyFont="1" applyBorder="1" applyAlignment="1">
      <alignment horizontal="center" vertical="center" wrapText="1"/>
    </xf>
    <xf numFmtId="0" fontId="26" fillId="0" borderId="0" xfId="19" applyFont="1" applyBorder="1" applyAlignment="1">
      <alignment horizontal="center" vertical="center" wrapText="1"/>
    </xf>
    <xf numFmtId="0" fontId="8" fillId="0" borderId="0" xfId="14" applyFont="1" applyFill="1" applyBorder="1" applyAlignment="1">
      <alignment horizontal="center" vertical="center" wrapText="1"/>
    </xf>
    <xf numFmtId="0" fontId="8" fillId="0" borderId="0" xfId="1" applyFont="1" applyBorder="1"/>
    <xf numFmtId="0" fontId="27" fillId="0" borderId="0" xfId="19" applyFont="1" applyBorder="1"/>
    <xf numFmtId="166" fontId="8" fillId="0" borderId="0" xfId="2" applyNumberFormat="1" applyFont="1" applyFill="1" applyBorder="1" applyAlignment="1">
      <alignment vertical="center" wrapText="1"/>
    </xf>
    <xf numFmtId="0" fontId="8" fillId="0" borderId="0" xfId="15" applyFont="1" applyFill="1" applyBorder="1" applyAlignment="1">
      <alignment horizontal="center" vertical="center" wrapText="1"/>
    </xf>
    <xf numFmtId="0" fontId="27" fillId="0" borderId="0" xfId="19" applyFont="1" applyBorder="1" applyAlignment="1">
      <alignment horizontal="center" vertical="center"/>
    </xf>
    <xf numFmtId="0" fontId="5" fillId="0" borderId="0" xfId="1" applyFont="1" applyFill="1"/>
    <xf numFmtId="0" fontId="10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 wrapText="1"/>
    </xf>
    <xf numFmtId="0" fontId="13" fillId="0" borderId="2" xfId="1" applyFont="1" applyFill="1" applyBorder="1" applyAlignment="1">
      <alignment horizontal="center" vertical="top" wrapText="1"/>
    </xf>
    <xf numFmtId="0" fontId="7" fillId="0" borderId="0" xfId="2" applyAlignment="1">
      <alignment vertical="center"/>
    </xf>
    <xf numFmtId="0" fontId="10" fillId="0" borderId="1" xfId="2" applyFont="1" applyBorder="1" applyAlignment="1">
      <alignment horizontal="justify" vertical="center" wrapText="1"/>
    </xf>
    <xf numFmtId="2" fontId="10" fillId="0" borderId="1" xfId="2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 wrapText="1" indent="2"/>
    </xf>
    <xf numFmtId="2" fontId="6" fillId="2" borderId="1" xfId="2" applyNumberFormat="1" applyFont="1" applyFill="1" applyBorder="1" applyAlignment="1">
      <alignment horizontal="center" vertical="center" wrapText="1"/>
    </xf>
    <xf numFmtId="2" fontId="10" fillId="0" borderId="0" xfId="2" applyNumberFormat="1" applyFont="1"/>
    <xf numFmtId="0" fontId="10" fillId="0" borderId="0" xfId="1" applyFont="1" applyAlignment="1">
      <alignment horizontal="right"/>
    </xf>
    <xf numFmtId="0" fontId="6" fillId="0" borderId="0" xfId="1" applyFont="1" applyAlignment="1">
      <alignment horizontal="right" wrapText="1"/>
    </xf>
    <xf numFmtId="0" fontId="10" fillId="0" borderId="0" xfId="1" applyFont="1" applyAlignment="1">
      <alignment horizontal="right"/>
    </xf>
    <xf numFmtId="0" fontId="10" fillId="0" borderId="1" xfId="2" applyFont="1" applyBorder="1" applyAlignment="1">
      <alignment horizontal="center" vertical="center" wrapText="1"/>
    </xf>
    <xf numFmtId="0" fontId="28" fillId="0" borderId="0" xfId="1" applyFont="1"/>
    <xf numFmtId="2" fontId="10" fillId="0" borderId="0" xfId="1" applyNumberFormat="1" applyFont="1" applyAlignment="1">
      <alignment horizontal="right"/>
    </xf>
    <xf numFmtId="0" fontId="10" fillId="0" borderId="0" xfId="1" applyFont="1"/>
    <xf numFmtId="0" fontId="13" fillId="0" borderId="0" xfId="1" applyFont="1"/>
    <xf numFmtId="166" fontId="10" fillId="0" borderId="0" xfId="2" applyNumberFormat="1" applyFont="1" applyAlignment="1">
      <alignment horizontal="right" wrapText="1"/>
    </xf>
    <xf numFmtId="0" fontId="13" fillId="0" borderId="0" xfId="1" applyFont="1" applyAlignment="1">
      <alignment horizontal="right"/>
    </xf>
    <xf numFmtId="0" fontId="10" fillId="0" borderId="1" xfId="1" applyFont="1" applyBorder="1"/>
    <xf numFmtId="0" fontId="10" fillId="0" borderId="1" xfId="1" applyFont="1" applyFill="1" applyBorder="1"/>
    <xf numFmtId="0" fontId="10" fillId="0" borderId="1" xfId="1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8" fillId="0" borderId="0" xfId="1" applyFont="1" applyFill="1" applyBorder="1"/>
    <xf numFmtId="0" fontId="18" fillId="0" borderId="0" xfId="0" applyFont="1" applyFill="1" applyBorder="1" applyAlignment="1">
      <alignment wrapText="1"/>
    </xf>
    <xf numFmtId="0" fontId="26" fillId="0" borderId="0" xfId="0" applyFont="1" applyFill="1" applyAlignment="1">
      <alignment wrapText="1"/>
    </xf>
    <xf numFmtId="0" fontId="30" fillId="0" borderId="0" xfId="1" applyFont="1" applyFill="1" applyBorder="1"/>
    <xf numFmtId="0" fontId="30" fillId="0" borderId="0" xfId="1" applyFont="1" applyFill="1"/>
    <xf numFmtId="0" fontId="8" fillId="0" borderId="0" xfId="1" applyFont="1" applyFill="1" applyBorder="1" applyAlignment="1">
      <alignment horizontal="right" wrapText="1"/>
    </xf>
    <xf numFmtId="165" fontId="6" fillId="0" borderId="0" xfId="1" applyNumberFormat="1" applyFont="1" applyFill="1" applyAlignment="1">
      <alignment horizontal="left" vertical="center" wrapText="1"/>
    </xf>
    <xf numFmtId="166" fontId="6" fillId="0" borderId="0" xfId="2" applyNumberFormat="1" applyFont="1" applyAlignment="1">
      <alignment horizontal="right" vertical="center" wrapText="1"/>
    </xf>
    <xf numFmtId="165" fontId="8" fillId="0" borderId="0" xfId="1" applyNumberFormat="1" applyFont="1" applyFill="1" applyBorder="1" applyAlignment="1">
      <alignment vertical="center" wrapText="1"/>
    </xf>
    <xf numFmtId="165" fontId="8" fillId="0" borderId="0" xfId="1" applyNumberFormat="1" applyFont="1" applyFill="1" applyAlignment="1">
      <alignment vertical="center" wrapText="1"/>
    </xf>
    <xf numFmtId="165" fontId="6" fillId="0" borderId="0" xfId="1" applyNumberFormat="1" applyFont="1" applyAlignment="1">
      <alignment vertical="center" wrapText="1"/>
    </xf>
    <xf numFmtId="14" fontId="6" fillId="0" borderId="0" xfId="0" applyNumberFormat="1" applyFont="1" applyAlignment="1">
      <alignment horizontal="right" vertical="center" wrapText="1"/>
    </xf>
    <xf numFmtId="0" fontId="0" fillId="0" borderId="0" xfId="0" applyFont="1" applyFill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wrapText="1"/>
    </xf>
    <xf numFmtId="0" fontId="27" fillId="0" borderId="0" xfId="0" applyFont="1" applyFill="1" applyAlignment="1">
      <alignment wrapText="1"/>
    </xf>
    <xf numFmtId="0" fontId="32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wrapText="1"/>
    </xf>
    <xf numFmtId="0" fontId="6" fillId="0" borderId="0" xfId="1" applyFont="1"/>
    <xf numFmtId="0" fontId="8" fillId="0" borderId="0" xfId="1" applyFont="1"/>
    <xf numFmtId="166" fontId="6" fillId="2" borderId="0" xfId="2" applyNumberFormat="1" applyFont="1" applyFill="1" applyAlignment="1">
      <alignment horizontal="right" vertical="center" wrapText="1"/>
    </xf>
    <xf numFmtId="0" fontId="8" fillId="0" borderId="0" xfId="1" applyFont="1" applyBorder="1" applyAlignment="1">
      <alignment horizontal="left" wrapText="1"/>
    </xf>
    <xf numFmtId="2" fontId="6" fillId="0" borderId="0" xfId="1" applyNumberFormat="1" applyFont="1"/>
    <xf numFmtId="0" fontId="8" fillId="0" borderId="0" xfId="1" applyFont="1" applyFill="1" applyBorder="1" applyAlignment="1">
      <alignment wrapText="1"/>
    </xf>
    <xf numFmtId="0" fontId="33" fillId="0" borderId="0" xfId="1" applyFont="1" applyAlignment="1">
      <alignment horizontal="center" wrapText="1"/>
    </xf>
    <xf numFmtId="0" fontId="34" fillId="0" borderId="0" xfId="1" applyFont="1" applyBorder="1" applyAlignment="1">
      <alignment horizontal="center" wrapText="1"/>
    </xf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wrapText="1"/>
    </xf>
    <xf numFmtId="0" fontId="8" fillId="0" borderId="0" xfId="1" applyFont="1" applyBorder="1" applyAlignment="1">
      <alignment horizontal="center" wrapText="1"/>
    </xf>
    <xf numFmtId="2" fontId="6" fillId="0" borderId="1" xfId="1" applyNumberFormat="1" applyFont="1" applyBorder="1"/>
    <xf numFmtId="2" fontId="6" fillId="0" borderId="0" xfId="1" applyNumberFormat="1" applyFont="1" applyBorder="1"/>
    <xf numFmtId="2" fontId="8" fillId="0" borderId="0" xfId="1" applyNumberFormat="1" applyFont="1" applyBorder="1"/>
    <xf numFmtId="0" fontId="6" fillId="0" borderId="0" xfId="1" applyFont="1" applyBorder="1"/>
    <xf numFmtId="165" fontId="6" fillId="2" borderId="1" xfId="1" applyNumberFormat="1" applyFont="1" applyFill="1" applyBorder="1" applyAlignment="1">
      <alignment horizontal="left" vertical="center"/>
    </xf>
    <xf numFmtId="165" fontId="6" fillId="2" borderId="1" xfId="1" applyNumberFormat="1" applyFont="1" applyFill="1" applyBorder="1" applyAlignment="1">
      <alignment horizontal="center" vertical="center" wrapText="1"/>
    </xf>
    <xf numFmtId="43" fontId="6" fillId="2" borderId="1" xfId="20" applyFont="1" applyFill="1" applyBorder="1" applyAlignment="1">
      <alignment horizontal="center" vertical="center"/>
    </xf>
    <xf numFmtId="167" fontId="10" fillId="0" borderId="1" xfId="17" applyFont="1" applyFill="1" applyBorder="1" applyAlignment="1">
      <alignment horizontal="center"/>
    </xf>
    <xf numFmtId="0" fontId="10" fillId="0" borderId="0" xfId="1" applyFont="1" applyBorder="1"/>
    <xf numFmtId="0" fontId="31" fillId="0" borderId="0" xfId="15" applyFont="1" applyBorder="1" applyAlignment="1">
      <alignment horizontal="center" vertical="center" wrapText="1"/>
    </xf>
    <xf numFmtId="2" fontId="10" fillId="0" borderId="0" xfId="1" applyNumberFormat="1" applyFont="1" applyFill="1" applyBorder="1" applyAlignment="1">
      <alignment horizontal="right"/>
    </xf>
    <xf numFmtId="166" fontId="10" fillId="0" borderId="0" xfId="2" applyNumberFormat="1" applyFont="1" applyBorder="1" applyAlignment="1">
      <alignment horizontal="right" wrapText="1"/>
    </xf>
    <xf numFmtId="2" fontId="10" fillId="0" borderId="0" xfId="1" applyNumberFormat="1" applyFont="1" applyFill="1" applyAlignment="1">
      <alignment horizontal="right"/>
    </xf>
    <xf numFmtId="4" fontId="10" fillId="0" borderId="0" xfId="1" applyNumberFormat="1" applyFont="1" applyFill="1" applyAlignment="1">
      <alignment wrapText="1"/>
    </xf>
    <xf numFmtId="0" fontId="35" fillId="0" borderId="0" xfId="1" applyFont="1" applyBorder="1" applyAlignment="1">
      <alignment horizontal="center" wrapText="1"/>
    </xf>
    <xf numFmtId="2" fontId="35" fillId="0" borderId="0" xfId="1" applyNumberFormat="1" applyFont="1" applyBorder="1" applyAlignment="1">
      <alignment horizontal="center" wrapText="1"/>
    </xf>
    <xf numFmtId="0" fontId="35" fillId="0" borderId="0" xfId="1" applyFont="1" applyAlignment="1">
      <alignment horizontal="center" wrapText="1"/>
    </xf>
    <xf numFmtId="2" fontId="35" fillId="0" borderId="0" xfId="1" applyNumberFormat="1" applyFont="1" applyAlignment="1">
      <alignment horizontal="center" wrapText="1"/>
    </xf>
    <xf numFmtId="0" fontId="10" fillId="0" borderId="1" xfId="1" applyFont="1" applyBorder="1" applyAlignment="1">
      <alignment horizontal="center" vertical="center"/>
    </xf>
    <xf numFmtId="2" fontId="10" fillId="0" borderId="1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49" fontId="10" fillId="0" borderId="1" xfId="1" applyNumberFormat="1" applyFont="1" applyBorder="1" applyAlignment="1" applyProtection="1">
      <alignment horizontal="left" vertical="center"/>
      <protection locked="0"/>
    </xf>
    <xf numFmtId="2" fontId="10" fillId="0" borderId="1" xfId="1" applyNumberFormat="1" applyFont="1" applyBorder="1" applyAlignment="1">
      <alignment vertical="center"/>
    </xf>
    <xf numFmtId="49" fontId="10" fillId="0" borderId="1" xfId="1" applyNumberFormat="1" applyFont="1" applyBorder="1" applyAlignment="1" applyProtection="1">
      <alignment horizontal="right" vertical="center"/>
      <protection locked="0"/>
    </xf>
    <xf numFmtId="2" fontId="19" fillId="0" borderId="1" xfId="1" applyNumberFormat="1" applyFont="1" applyBorder="1" applyAlignment="1">
      <alignment vertical="center"/>
    </xf>
    <xf numFmtId="0" fontId="10" fillId="0" borderId="0" xfId="1" applyFont="1" applyAlignment="1">
      <alignment horizontal="left"/>
    </xf>
    <xf numFmtId="2" fontId="10" fillId="0" borderId="0" xfId="1" applyNumberFormat="1" applyFont="1"/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2" fontId="10" fillId="0" borderId="0" xfId="19" applyNumberFormat="1" applyFont="1" applyAlignment="1">
      <alignment horizontal="center" vertical="center" wrapText="1"/>
    </xf>
    <xf numFmtId="2" fontId="6" fillId="0" borderId="0" xfId="14" applyNumberFormat="1" applyFont="1" applyAlignment="1"/>
    <xf numFmtId="0" fontId="10" fillId="0" borderId="0" xfId="19" applyFont="1" applyBorder="1" applyAlignment="1">
      <alignment horizontal="center" vertical="center" wrapText="1"/>
    </xf>
    <xf numFmtId="0" fontId="15" fillId="0" borderId="0" xfId="19" applyFont="1" applyBorder="1" applyAlignment="1">
      <alignment horizontal="center" vertical="center" wrapText="1"/>
    </xf>
    <xf numFmtId="0" fontId="15" fillId="0" borderId="0" xfId="0" applyFont="1" applyFill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3" fillId="0" borderId="0" xfId="1" applyFont="1" applyAlignment="1">
      <alignment horizontal="center" wrapText="1"/>
    </xf>
    <xf numFmtId="4" fontId="10" fillId="0" borderId="0" xfId="1" applyNumberFormat="1" applyFont="1" applyAlignment="1">
      <alignment wrapText="1"/>
    </xf>
    <xf numFmtId="0" fontId="5" fillId="0" borderId="0" xfId="1" applyFont="1" applyAlignment="1">
      <alignment wrapText="1"/>
    </xf>
    <xf numFmtId="2" fontId="10" fillId="0" borderId="2" xfId="2" applyNumberFormat="1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165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right"/>
    </xf>
    <xf numFmtId="0" fontId="10" fillId="0" borderId="0" xfId="3" applyFont="1" applyAlignment="1">
      <alignment horizontal="right" wrapText="1"/>
    </xf>
    <xf numFmtId="2" fontId="10" fillId="0" borderId="0" xfId="2" applyNumberFormat="1" applyFont="1" applyAlignment="1">
      <alignment horizontal="left" wrapText="1"/>
    </xf>
    <xf numFmtId="0" fontId="6" fillId="2" borderId="0" xfId="1" applyFont="1" applyFill="1" applyAlignment="1">
      <alignment horizontal="center" wrapText="1"/>
    </xf>
    <xf numFmtId="0" fontId="10" fillId="0" borderId="0" xfId="1" applyFont="1" applyAlignment="1">
      <alignment horizontal="center" wrapText="1"/>
    </xf>
    <xf numFmtId="0" fontId="10" fillId="0" borderId="0" xfId="1" applyFont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7" fillId="0" borderId="0" xfId="2" applyFont="1"/>
    <xf numFmtId="0" fontId="7" fillId="0" borderId="0" xfId="2" applyFont="1" applyFill="1" applyBorder="1" applyAlignment="1">
      <alignment vertical="center"/>
    </xf>
    <xf numFmtId="0" fontId="7" fillId="0" borderId="0" xfId="2" applyFont="1" applyAlignment="1">
      <alignment vertical="center"/>
    </xf>
    <xf numFmtId="2" fontId="7" fillId="0" borderId="0" xfId="2" applyNumberFormat="1" applyFont="1"/>
    <xf numFmtId="170" fontId="7" fillId="0" borderId="0" xfId="2" applyNumberFormat="1" applyFont="1" applyFill="1" applyBorder="1"/>
    <xf numFmtId="0" fontId="6" fillId="0" borderId="0" xfId="2" applyFont="1"/>
    <xf numFmtId="0" fontId="11" fillId="0" borderId="0" xfId="1" applyFont="1" applyFill="1" applyAlignment="1">
      <alignment wrapText="1"/>
    </xf>
    <xf numFmtId="0" fontId="6" fillId="2" borderId="1" xfId="0" applyFont="1" applyFill="1" applyBorder="1" applyAlignment="1">
      <alignment wrapText="1"/>
    </xf>
    <xf numFmtId="165" fontId="10" fillId="0" borderId="0" xfId="1" applyNumberFormat="1" applyFont="1" applyAlignment="1">
      <alignment horizontal="right" wrapText="1"/>
    </xf>
  </cellXfs>
  <cellStyles count="21">
    <cellStyle name="Normal 2" xfId="12"/>
    <cellStyle name="Normal_Sheet1" xfId="16"/>
    <cellStyle name="Обычный" xfId="0" builtinId="0"/>
    <cellStyle name="Обычный 10" xfId="2"/>
    <cellStyle name="Обычный 2" xfId="1"/>
    <cellStyle name="Обычный 2 2" xfId="4"/>
    <cellStyle name="Обычный 2 2 2" xfId="19"/>
    <cellStyle name="Обычный 2 3" xfId="11"/>
    <cellStyle name="Обычный 2 4" xfId="5"/>
    <cellStyle name="Обычный 3" xfId="9"/>
    <cellStyle name="Обычный 3 2" xfId="18"/>
    <cellStyle name="Обычный 4" xfId="7"/>
    <cellStyle name="Обычный 4 2" xfId="8"/>
    <cellStyle name="Обычный 4 2 2" xfId="15"/>
    <cellStyle name="Обычный 4 3" xfId="14"/>
    <cellStyle name="Обычный_тарифы_областные" xfId="3"/>
    <cellStyle name="Стиль 1" xfId="6"/>
    <cellStyle name="Финансовый 2" xfId="20"/>
    <cellStyle name="Финансовый 3" xfId="13"/>
    <cellStyle name="Финансовый 3 2" xfId="10"/>
    <cellStyle name="Финансовый 3 3" xfId="17"/>
  </cellStyles>
  <dxfs count="2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57;&#1043;%20&#1053;&#1086;&#1103;&#1073;&#1088;&#1100;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.1.%20&#1056;&#1072;&#1089;&#1095;&#1077;&#1090;%20&#1040;&#1055;&#1055;%20(14,12.1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.2.%20&#1056;&#1072;&#1089;&#1095;&#1077;&#1090;%20&#1057;&#1052;&#1055;%20-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С"/>
      <sheetName val="ДС"/>
    </sheetNames>
    <sheetDataSet>
      <sheetData sheetId="0">
        <row r="6">
          <cell r="B6" t="str">
            <v>областное государственное бюджетное учреждение здравоохранения «Аларская районная больница»</v>
          </cell>
          <cell r="C6">
            <v>1</v>
          </cell>
          <cell r="D6">
            <v>2600</v>
          </cell>
          <cell r="E6">
            <v>47648093</v>
          </cell>
          <cell r="F6">
            <v>0.8</v>
          </cell>
          <cell r="G6">
            <v>225</v>
          </cell>
          <cell r="H6">
            <v>4163484</v>
          </cell>
          <cell r="I6">
            <v>248</v>
          </cell>
          <cell r="J6">
            <v>4278375.33</v>
          </cell>
          <cell r="K6">
            <v>110.22</v>
          </cell>
          <cell r="L6">
            <v>102.76</v>
          </cell>
          <cell r="M6">
            <v>0.7</v>
          </cell>
          <cell r="N6">
            <v>225</v>
          </cell>
          <cell r="O6">
            <v>3634707</v>
          </cell>
          <cell r="P6">
            <v>250</v>
          </cell>
          <cell r="Q6">
            <v>3910764.43</v>
          </cell>
          <cell r="R6">
            <v>111.11</v>
          </cell>
          <cell r="S6">
            <v>107.6</v>
          </cell>
          <cell r="T6">
            <v>450</v>
          </cell>
          <cell r="U6">
            <v>7798191</v>
          </cell>
          <cell r="V6">
            <v>498</v>
          </cell>
          <cell r="W6">
            <v>8189139.7599999998</v>
          </cell>
          <cell r="X6">
            <v>110.67</v>
          </cell>
          <cell r="Y6">
            <v>105.01</v>
          </cell>
          <cell r="Z6">
            <v>0.7</v>
          </cell>
          <cell r="AA6">
            <v>224</v>
          </cell>
          <cell r="AB6">
            <v>3658927</v>
          </cell>
          <cell r="AC6">
            <v>223</v>
          </cell>
          <cell r="AD6">
            <v>3745891.64</v>
          </cell>
          <cell r="AE6">
            <v>99.55</v>
          </cell>
          <cell r="AF6">
            <v>102.38</v>
          </cell>
          <cell r="AG6">
            <v>674</v>
          </cell>
          <cell r="AH6">
            <v>11457118</v>
          </cell>
          <cell r="AI6">
            <v>721</v>
          </cell>
          <cell r="AJ6">
            <v>11935031.4</v>
          </cell>
          <cell r="AK6">
            <v>106.97</v>
          </cell>
          <cell r="AL6">
            <v>104.17</v>
          </cell>
          <cell r="AM6">
            <v>0.8</v>
          </cell>
          <cell r="AN6">
            <v>214</v>
          </cell>
          <cell r="AO6">
            <v>4105690</v>
          </cell>
          <cell r="AP6">
            <v>228</v>
          </cell>
          <cell r="AQ6">
            <v>4358750.12</v>
          </cell>
          <cell r="AR6">
            <v>106.54</v>
          </cell>
          <cell r="AS6">
            <v>106.16</v>
          </cell>
          <cell r="AT6">
            <v>888</v>
          </cell>
          <cell r="AU6">
            <v>15562808</v>
          </cell>
          <cell r="AV6">
            <v>949</v>
          </cell>
          <cell r="AW6">
            <v>16293781.52</v>
          </cell>
          <cell r="AX6">
            <v>106.87</v>
          </cell>
          <cell r="AY6">
            <v>104.7</v>
          </cell>
          <cell r="AZ6">
            <v>0.8</v>
          </cell>
          <cell r="BA6">
            <v>214</v>
          </cell>
          <cell r="BB6">
            <v>4105691</v>
          </cell>
          <cell r="BC6">
            <v>210</v>
          </cell>
          <cell r="BD6">
            <v>3941524.4</v>
          </cell>
          <cell r="BE6">
            <v>98.13</v>
          </cell>
          <cell r="BF6">
            <v>96</v>
          </cell>
          <cell r="BG6">
            <v>1102</v>
          </cell>
          <cell r="BH6">
            <v>19668499</v>
          </cell>
          <cell r="BI6">
            <v>1159</v>
          </cell>
          <cell r="BJ6">
            <v>20235305.919999998</v>
          </cell>
          <cell r="BK6">
            <v>105.17</v>
          </cell>
          <cell r="BL6">
            <v>102.88</v>
          </cell>
          <cell r="BM6">
            <v>0.8</v>
          </cell>
          <cell r="BN6">
            <v>214</v>
          </cell>
          <cell r="BO6">
            <v>4132279</v>
          </cell>
          <cell r="BP6">
            <v>195</v>
          </cell>
          <cell r="BQ6">
            <v>3968198.27</v>
          </cell>
          <cell r="BR6">
            <v>91.12</v>
          </cell>
          <cell r="BS6">
            <v>96.03</v>
          </cell>
          <cell r="BT6">
            <v>1316</v>
          </cell>
          <cell r="BU6">
            <v>23800778</v>
          </cell>
          <cell r="BV6">
            <v>1354</v>
          </cell>
          <cell r="BW6">
            <v>24203504.189999998</v>
          </cell>
          <cell r="BX6">
            <v>102.89</v>
          </cell>
          <cell r="BY6">
            <v>101.69</v>
          </cell>
          <cell r="BZ6">
            <v>0.8</v>
          </cell>
          <cell r="CA6">
            <v>221</v>
          </cell>
          <cell r="CB6">
            <v>4114553</v>
          </cell>
          <cell r="CC6">
            <v>201</v>
          </cell>
          <cell r="CD6">
            <v>3789037.12</v>
          </cell>
          <cell r="CE6">
            <v>90.95</v>
          </cell>
          <cell r="CF6">
            <v>92.09</v>
          </cell>
          <cell r="CG6">
            <v>1537</v>
          </cell>
          <cell r="CH6">
            <v>27915331</v>
          </cell>
          <cell r="CI6">
            <v>1555</v>
          </cell>
          <cell r="CJ6">
            <v>27992541.309999999</v>
          </cell>
          <cell r="CK6">
            <v>101.17</v>
          </cell>
          <cell r="CL6">
            <v>100.28</v>
          </cell>
          <cell r="CM6">
            <v>0.8</v>
          </cell>
          <cell r="CN6">
            <v>221</v>
          </cell>
          <cell r="CO6">
            <v>4114555</v>
          </cell>
          <cell r="CP6">
            <v>222</v>
          </cell>
          <cell r="CQ6">
            <v>3962186.04</v>
          </cell>
          <cell r="CR6">
            <v>100.45</v>
          </cell>
          <cell r="CS6">
            <v>96.3</v>
          </cell>
          <cell r="CT6">
            <v>1758</v>
          </cell>
          <cell r="CU6">
            <v>32029886</v>
          </cell>
          <cell r="CV6">
            <v>1777</v>
          </cell>
          <cell r="CW6">
            <v>31954727.349999998</v>
          </cell>
          <cell r="CX6">
            <v>101.08</v>
          </cell>
          <cell r="CY6">
            <v>99.77</v>
          </cell>
          <cell r="CZ6">
            <v>0.9</v>
          </cell>
          <cell r="DA6">
            <v>222</v>
          </cell>
          <cell r="DB6">
            <v>4114551</v>
          </cell>
          <cell r="DC6">
            <v>158</v>
          </cell>
          <cell r="DD6">
            <v>3292412.22</v>
          </cell>
          <cell r="DE6">
            <v>71.17</v>
          </cell>
          <cell r="DF6">
            <v>80.02</v>
          </cell>
          <cell r="DG6">
            <v>1980</v>
          </cell>
          <cell r="DH6">
            <v>36144437</v>
          </cell>
          <cell r="DI6">
            <v>1935</v>
          </cell>
          <cell r="DJ6">
            <v>35247139.57</v>
          </cell>
          <cell r="DK6">
            <v>97.73</v>
          </cell>
          <cell r="DL6">
            <v>97.52</v>
          </cell>
          <cell r="DM6">
            <v>0.8</v>
          </cell>
          <cell r="DN6">
            <v>207</v>
          </cell>
          <cell r="DO6">
            <v>3847885</v>
          </cell>
          <cell r="DP6">
            <v>194</v>
          </cell>
          <cell r="DQ6">
            <v>3667588.76</v>
          </cell>
          <cell r="DR6">
            <v>93.72</v>
          </cell>
          <cell r="DS6">
            <v>95.31</v>
          </cell>
          <cell r="DT6">
            <v>2187</v>
          </cell>
          <cell r="DU6">
            <v>39992322</v>
          </cell>
          <cell r="DV6">
            <v>2129</v>
          </cell>
          <cell r="DW6">
            <v>38914728.329999998</v>
          </cell>
          <cell r="DX6">
            <v>97.35</v>
          </cell>
          <cell r="DY6">
            <v>97.31</v>
          </cell>
          <cell r="DZ6">
            <v>0.8</v>
          </cell>
          <cell r="EA6">
            <v>206</v>
          </cell>
          <cell r="EB6">
            <v>3847887</v>
          </cell>
          <cell r="EC6">
            <v>191</v>
          </cell>
          <cell r="ED6">
            <v>3538801.75</v>
          </cell>
          <cell r="EE6">
            <v>92.71844660194175</v>
          </cell>
          <cell r="EF6">
            <v>91.97</v>
          </cell>
          <cell r="EG6">
            <v>2394</v>
          </cell>
          <cell r="EH6">
            <v>43840209</v>
          </cell>
          <cell r="EI6">
            <v>2320</v>
          </cell>
          <cell r="EJ6">
            <v>42453530.079999998</v>
          </cell>
          <cell r="EK6">
            <v>96.908939014202161</v>
          </cell>
          <cell r="EL6">
            <v>96.84</v>
          </cell>
          <cell r="EM6">
            <v>280</v>
          </cell>
          <cell r="EO6">
            <v>0.8</v>
          </cell>
          <cell r="EP6">
            <v>2600</v>
          </cell>
          <cell r="EQ6">
            <v>47641302.278952882</v>
          </cell>
          <cell r="ER6">
            <v>100</v>
          </cell>
          <cell r="ES6">
            <v>99.985748178742185</v>
          </cell>
          <cell r="ET6">
            <v>-6790.7210471183062</v>
          </cell>
          <cell r="EU6">
            <v>23861.54</v>
          </cell>
          <cell r="EV6">
            <v>1.4863792659529407</v>
          </cell>
          <cell r="EZ6" t="str">
            <v>1(2)</v>
          </cell>
        </row>
        <row r="7">
          <cell r="B7" t="str">
            <v>областное государственное автономное учреждение здравоохранения «Ангарская городская больница № 1»</v>
          </cell>
          <cell r="C7">
            <v>1</v>
          </cell>
          <cell r="D7">
            <v>7000</v>
          </cell>
          <cell r="E7">
            <v>158433631</v>
          </cell>
          <cell r="F7">
            <v>0.9</v>
          </cell>
          <cell r="G7">
            <v>579</v>
          </cell>
          <cell r="H7">
            <v>14335917</v>
          </cell>
          <cell r="I7">
            <v>955</v>
          </cell>
          <cell r="J7">
            <v>22839316.629999999</v>
          </cell>
          <cell r="K7">
            <v>164.94</v>
          </cell>
          <cell r="L7">
            <v>159.32</v>
          </cell>
          <cell r="M7">
            <v>0.9</v>
          </cell>
          <cell r="N7">
            <v>579</v>
          </cell>
          <cell r="O7">
            <v>14799555</v>
          </cell>
          <cell r="P7">
            <v>640</v>
          </cell>
          <cell r="Q7">
            <v>17068620.600000001</v>
          </cell>
          <cell r="R7">
            <v>110.54</v>
          </cell>
          <cell r="S7">
            <v>115.33</v>
          </cell>
          <cell r="T7">
            <v>1158</v>
          </cell>
          <cell r="U7">
            <v>29135472</v>
          </cell>
          <cell r="V7">
            <v>1595</v>
          </cell>
          <cell r="W7">
            <v>39907937.230000004</v>
          </cell>
          <cell r="X7">
            <v>137.74</v>
          </cell>
          <cell r="Y7">
            <v>136.97</v>
          </cell>
          <cell r="Z7">
            <v>0.9</v>
          </cell>
          <cell r="AA7">
            <v>579</v>
          </cell>
          <cell r="AB7">
            <v>14799552</v>
          </cell>
          <cell r="AC7">
            <v>511</v>
          </cell>
          <cell r="AD7">
            <v>15267587.43</v>
          </cell>
          <cell r="AE7">
            <v>88.26</v>
          </cell>
          <cell r="AF7">
            <v>103.16</v>
          </cell>
          <cell r="AG7">
            <v>1737</v>
          </cell>
          <cell r="AH7">
            <v>43935024</v>
          </cell>
          <cell r="AI7">
            <v>2106</v>
          </cell>
          <cell r="AJ7">
            <v>55175524.660000004</v>
          </cell>
          <cell r="AK7">
            <v>121.24</v>
          </cell>
          <cell r="AL7">
            <v>125.58</v>
          </cell>
          <cell r="AM7">
            <v>0.9</v>
          </cell>
          <cell r="AN7">
            <v>585</v>
          </cell>
          <cell r="AO7">
            <v>14833179</v>
          </cell>
          <cell r="AP7">
            <v>549</v>
          </cell>
          <cell r="AQ7">
            <v>15962628.59</v>
          </cell>
          <cell r="AR7">
            <v>93.85</v>
          </cell>
          <cell r="AS7">
            <v>107.61</v>
          </cell>
          <cell r="AT7">
            <v>2322</v>
          </cell>
          <cell r="AU7">
            <v>58768203</v>
          </cell>
          <cell r="AV7">
            <v>2655</v>
          </cell>
          <cell r="AW7">
            <v>71138153.25</v>
          </cell>
          <cell r="AX7">
            <v>114.34</v>
          </cell>
          <cell r="AY7">
            <v>121.05</v>
          </cell>
          <cell r="AZ7">
            <v>0.9</v>
          </cell>
          <cell r="BA7">
            <v>585</v>
          </cell>
          <cell r="BB7">
            <v>14734336</v>
          </cell>
          <cell r="BC7">
            <v>647</v>
          </cell>
          <cell r="BD7">
            <v>17310349.390000001</v>
          </cell>
          <cell r="BE7">
            <v>110.6</v>
          </cell>
          <cell r="BF7">
            <v>117.48</v>
          </cell>
          <cell r="BG7">
            <v>2907</v>
          </cell>
          <cell r="BH7">
            <v>73502539</v>
          </cell>
          <cell r="BI7">
            <v>3302</v>
          </cell>
          <cell r="BJ7">
            <v>88448502.640000001</v>
          </cell>
          <cell r="BK7">
            <v>113.59</v>
          </cell>
          <cell r="BL7">
            <v>120.33</v>
          </cell>
          <cell r="BM7">
            <v>0.9</v>
          </cell>
          <cell r="BN7">
            <v>584</v>
          </cell>
          <cell r="BO7">
            <v>14932021</v>
          </cell>
          <cell r="BP7">
            <v>601</v>
          </cell>
          <cell r="BQ7">
            <v>14863708.720000001</v>
          </cell>
          <cell r="BR7">
            <v>102.91</v>
          </cell>
          <cell r="BS7">
            <v>99.54</v>
          </cell>
          <cell r="BT7">
            <v>3491</v>
          </cell>
          <cell r="BU7">
            <v>88434560</v>
          </cell>
          <cell r="BV7">
            <v>3903</v>
          </cell>
          <cell r="BW7">
            <v>103312211.36</v>
          </cell>
          <cell r="BX7">
            <v>111.8</v>
          </cell>
          <cell r="BY7">
            <v>116.82</v>
          </cell>
          <cell r="BZ7">
            <v>0.8</v>
          </cell>
          <cell r="CA7">
            <v>743</v>
          </cell>
          <cell r="CB7">
            <v>14833179</v>
          </cell>
          <cell r="CC7">
            <v>565</v>
          </cell>
          <cell r="CD7">
            <v>13511864.279999999</v>
          </cell>
          <cell r="CE7">
            <v>76.040000000000006</v>
          </cell>
          <cell r="CF7">
            <v>91.09</v>
          </cell>
          <cell r="CG7">
            <v>4234</v>
          </cell>
          <cell r="CH7">
            <v>103267739</v>
          </cell>
          <cell r="CI7">
            <v>4468</v>
          </cell>
          <cell r="CJ7">
            <v>116824075.64</v>
          </cell>
          <cell r="CK7">
            <v>105.53</v>
          </cell>
          <cell r="CL7">
            <v>113.13</v>
          </cell>
          <cell r="CM7">
            <v>0.7</v>
          </cell>
          <cell r="CN7">
            <v>743</v>
          </cell>
          <cell r="CO7">
            <v>14757575</v>
          </cell>
          <cell r="CP7">
            <v>420</v>
          </cell>
          <cell r="CQ7">
            <v>9073916.5099999998</v>
          </cell>
          <cell r="CR7">
            <v>56.53</v>
          </cell>
          <cell r="CS7">
            <v>61.49</v>
          </cell>
          <cell r="CT7">
            <v>4977</v>
          </cell>
          <cell r="CU7">
            <v>118025314</v>
          </cell>
          <cell r="CV7">
            <v>4888</v>
          </cell>
          <cell r="CW7">
            <v>125897992.15000001</v>
          </cell>
          <cell r="CX7">
            <v>98.21</v>
          </cell>
          <cell r="CY7">
            <v>106.67</v>
          </cell>
          <cell r="CZ7">
            <v>0.7</v>
          </cell>
          <cell r="DA7">
            <v>744</v>
          </cell>
          <cell r="DB7">
            <v>14908782</v>
          </cell>
          <cell r="DC7">
            <v>562</v>
          </cell>
          <cell r="DD7">
            <v>12567406.68</v>
          </cell>
          <cell r="DE7">
            <v>75.540000000000006</v>
          </cell>
          <cell r="DF7">
            <v>84.3</v>
          </cell>
          <cell r="DG7">
            <v>5721</v>
          </cell>
          <cell r="DH7">
            <v>132934096</v>
          </cell>
          <cell r="DI7">
            <v>5450</v>
          </cell>
          <cell r="DJ7">
            <v>138465398.83000001</v>
          </cell>
          <cell r="DK7">
            <v>95.26</v>
          </cell>
          <cell r="DL7">
            <v>104.16</v>
          </cell>
          <cell r="DM7">
            <v>0.7</v>
          </cell>
          <cell r="DN7">
            <v>426</v>
          </cell>
          <cell r="DO7">
            <v>8499846</v>
          </cell>
          <cell r="DP7">
            <v>646</v>
          </cell>
          <cell r="DQ7">
            <v>12759363.890000001</v>
          </cell>
          <cell r="DR7">
            <v>151.63999999999999</v>
          </cell>
          <cell r="DS7">
            <v>150.11000000000001</v>
          </cell>
          <cell r="DT7">
            <v>6147</v>
          </cell>
          <cell r="DU7">
            <v>141433942</v>
          </cell>
          <cell r="DV7">
            <v>6096</v>
          </cell>
          <cell r="DW7">
            <v>151224762.72000003</v>
          </cell>
          <cell r="DX7">
            <v>99.17</v>
          </cell>
          <cell r="DY7">
            <v>106.92</v>
          </cell>
          <cell r="DZ7">
            <v>0.7</v>
          </cell>
          <cell r="EA7">
            <v>425</v>
          </cell>
          <cell r="EB7">
            <v>8499846</v>
          </cell>
          <cell r="EC7">
            <v>574</v>
          </cell>
          <cell r="ED7">
            <v>12943254.66</v>
          </cell>
          <cell r="EE7">
            <v>135.05882352941177</v>
          </cell>
          <cell r="EF7">
            <v>152.28</v>
          </cell>
          <cell r="EG7">
            <v>6575</v>
          </cell>
          <cell r="EH7">
            <v>149933788</v>
          </cell>
          <cell r="EI7">
            <v>6670</v>
          </cell>
          <cell r="EJ7">
            <v>164168017.38000003</v>
          </cell>
          <cell r="EK7">
            <v>101.44486692015209</v>
          </cell>
          <cell r="EL7">
            <v>109.49</v>
          </cell>
          <cell r="EM7">
            <v>330</v>
          </cell>
          <cell r="EO7">
            <v>0.7</v>
          </cell>
          <cell r="EP7">
            <v>7266</v>
          </cell>
          <cell r="EQ7">
            <v>177607354.97121954</v>
          </cell>
          <cell r="ER7">
            <v>103.8</v>
          </cell>
          <cell r="ES7">
            <v>112.10205424833035</v>
          </cell>
          <cell r="EU7">
            <v>65028.7</v>
          </cell>
          <cell r="EV7">
            <v>2.0909557309595321</v>
          </cell>
          <cell r="EZ7" t="str">
            <v>1(1)</v>
          </cell>
        </row>
        <row r="8">
          <cell r="B8" t="str">
            <v>областное государственное автономное учреждение здравоохранения «Ангарская городская детская больница № 1»</v>
          </cell>
          <cell r="C8">
            <v>1</v>
          </cell>
          <cell r="D8">
            <v>6162</v>
          </cell>
          <cell r="E8">
            <v>147836698</v>
          </cell>
          <cell r="F8">
            <v>1</v>
          </cell>
          <cell r="G8">
            <v>444</v>
          </cell>
          <cell r="H8">
            <v>13008682</v>
          </cell>
          <cell r="I8">
            <v>567</v>
          </cell>
          <cell r="J8">
            <v>13536038.289999999</v>
          </cell>
          <cell r="K8">
            <v>127.7</v>
          </cell>
          <cell r="L8">
            <v>104.05</v>
          </cell>
          <cell r="M8">
            <v>0.9</v>
          </cell>
          <cell r="N8">
            <v>444</v>
          </cell>
          <cell r="O8">
            <v>11826864</v>
          </cell>
          <cell r="P8">
            <v>486</v>
          </cell>
          <cell r="Q8">
            <v>11364997.5</v>
          </cell>
          <cell r="R8">
            <v>109.46</v>
          </cell>
          <cell r="S8">
            <v>96.09</v>
          </cell>
          <cell r="T8">
            <v>888</v>
          </cell>
          <cell r="U8">
            <v>24835546</v>
          </cell>
          <cell r="V8">
            <v>1053</v>
          </cell>
          <cell r="W8">
            <v>24901035.789999999</v>
          </cell>
          <cell r="X8">
            <v>118.58</v>
          </cell>
          <cell r="Y8">
            <v>100.26</v>
          </cell>
          <cell r="Z8">
            <v>0.9</v>
          </cell>
          <cell r="AA8">
            <v>445</v>
          </cell>
          <cell r="AB8">
            <v>11826862</v>
          </cell>
          <cell r="AC8">
            <v>436</v>
          </cell>
          <cell r="AD8">
            <v>9518234.9600000009</v>
          </cell>
          <cell r="AE8">
            <v>97.98</v>
          </cell>
          <cell r="AF8">
            <v>80.48</v>
          </cell>
          <cell r="AG8">
            <v>1333</v>
          </cell>
          <cell r="AH8">
            <v>36662408</v>
          </cell>
          <cell r="AI8">
            <v>1489</v>
          </cell>
          <cell r="AJ8">
            <v>34419270.75</v>
          </cell>
          <cell r="AK8">
            <v>111.7</v>
          </cell>
          <cell r="AL8">
            <v>93.88</v>
          </cell>
          <cell r="AM8">
            <v>0.9</v>
          </cell>
          <cell r="AN8">
            <v>429</v>
          </cell>
          <cell r="AO8">
            <v>11550613</v>
          </cell>
          <cell r="AP8">
            <v>490</v>
          </cell>
          <cell r="AQ8">
            <v>11948046.23</v>
          </cell>
          <cell r="AR8">
            <v>114.22</v>
          </cell>
          <cell r="AS8">
            <v>103.44</v>
          </cell>
          <cell r="AT8">
            <v>1762</v>
          </cell>
          <cell r="AU8">
            <v>48213021</v>
          </cell>
          <cell r="AV8">
            <v>1979</v>
          </cell>
          <cell r="AW8">
            <v>46367316.980000004</v>
          </cell>
          <cell r="AX8">
            <v>112.32</v>
          </cell>
          <cell r="AY8">
            <v>96.17</v>
          </cell>
          <cell r="AZ8">
            <v>0.9</v>
          </cell>
          <cell r="BA8">
            <v>429</v>
          </cell>
          <cell r="BB8">
            <v>11368585</v>
          </cell>
          <cell r="BC8">
            <v>484</v>
          </cell>
          <cell r="BD8">
            <v>12724230.210000001</v>
          </cell>
          <cell r="BE8">
            <v>112.82</v>
          </cell>
          <cell r="BF8">
            <v>111.92</v>
          </cell>
          <cell r="BG8">
            <v>2191</v>
          </cell>
          <cell r="BH8">
            <v>59581606</v>
          </cell>
          <cell r="BI8">
            <v>2463</v>
          </cell>
          <cell r="BJ8">
            <v>59091547.190000005</v>
          </cell>
          <cell r="BK8">
            <v>112.41</v>
          </cell>
          <cell r="BL8">
            <v>99.18</v>
          </cell>
          <cell r="BM8">
            <v>0.9</v>
          </cell>
          <cell r="BN8">
            <v>430</v>
          </cell>
          <cell r="BO8">
            <v>11872234</v>
          </cell>
          <cell r="BP8">
            <v>509</v>
          </cell>
          <cell r="BQ8">
            <v>13251253.630000001</v>
          </cell>
          <cell r="BR8">
            <v>118.37</v>
          </cell>
          <cell r="BS8">
            <v>111.62</v>
          </cell>
          <cell r="BT8">
            <v>2621</v>
          </cell>
          <cell r="BU8">
            <v>71453840</v>
          </cell>
          <cell r="BV8">
            <v>2972</v>
          </cell>
          <cell r="BW8">
            <v>72342800.820000008</v>
          </cell>
          <cell r="BX8">
            <v>113.39</v>
          </cell>
          <cell r="BY8">
            <v>101.24</v>
          </cell>
          <cell r="BZ8">
            <v>0.9</v>
          </cell>
          <cell r="CA8">
            <v>405</v>
          </cell>
          <cell r="CB8">
            <v>11597145</v>
          </cell>
          <cell r="CC8">
            <v>486</v>
          </cell>
          <cell r="CD8">
            <v>12173906.15</v>
          </cell>
          <cell r="CE8">
            <v>120</v>
          </cell>
          <cell r="CF8">
            <v>104.97</v>
          </cell>
          <cell r="CG8">
            <v>3026</v>
          </cell>
          <cell r="CH8">
            <v>83050985</v>
          </cell>
          <cell r="CI8">
            <v>3458</v>
          </cell>
          <cell r="CJ8">
            <v>84516706.970000014</v>
          </cell>
          <cell r="CK8">
            <v>114.28</v>
          </cell>
          <cell r="CL8">
            <v>101.76</v>
          </cell>
          <cell r="CM8">
            <v>0.8</v>
          </cell>
          <cell r="CN8">
            <v>405</v>
          </cell>
          <cell r="CO8">
            <v>11778385</v>
          </cell>
          <cell r="CP8">
            <v>522</v>
          </cell>
          <cell r="CQ8">
            <v>11352470.85</v>
          </cell>
          <cell r="CR8">
            <v>128.88999999999999</v>
          </cell>
          <cell r="CS8">
            <v>96.38</v>
          </cell>
          <cell r="CT8">
            <v>3431</v>
          </cell>
          <cell r="CU8">
            <v>94829370</v>
          </cell>
          <cell r="CV8">
            <v>3980</v>
          </cell>
          <cell r="CW8">
            <v>95869177.820000008</v>
          </cell>
          <cell r="CX8">
            <v>116</v>
          </cell>
          <cell r="CY8">
            <v>101.1</v>
          </cell>
          <cell r="CZ8">
            <v>0.8</v>
          </cell>
          <cell r="DA8">
            <v>406</v>
          </cell>
          <cell r="DB8">
            <v>12015902</v>
          </cell>
          <cell r="DC8">
            <v>511</v>
          </cell>
          <cell r="DD8">
            <v>10988107.18</v>
          </cell>
          <cell r="DE8">
            <v>125.86</v>
          </cell>
          <cell r="DF8">
            <v>91.45</v>
          </cell>
          <cell r="DG8">
            <v>3837</v>
          </cell>
          <cell r="DH8">
            <v>106845272</v>
          </cell>
          <cell r="DI8">
            <v>4491</v>
          </cell>
          <cell r="DJ8">
            <v>106857285</v>
          </cell>
          <cell r="DK8">
            <v>117.04</v>
          </cell>
          <cell r="DL8">
            <v>100.01</v>
          </cell>
          <cell r="DM8">
            <v>0.9</v>
          </cell>
          <cell r="DN8">
            <v>454</v>
          </cell>
          <cell r="DO8">
            <v>13163808</v>
          </cell>
          <cell r="DP8">
            <v>509</v>
          </cell>
          <cell r="DQ8">
            <v>11187763.539999999</v>
          </cell>
          <cell r="DR8">
            <v>112.11</v>
          </cell>
          <cell r="DS8">
            <v>84.99</v>
          </cell>
          <cell r="DT8">
            <v>4291</v>
          </cell>
          <cell r="DU8">
            <v>120009080</v>
          </cell>
          <cell r="DV8">
            <v>5000</v>
          </cell>
          <cell r="DW8">
            <v>118045048.53999999</v>
          </cell>
          <cell r="DX8">
            <v>116.52</v>
          </cell>
          <cell r="DY8">
            <v>98.36</v>
          </cell>
          <cell r="DZ8">
            <v>1</v>
          </cell>
          <cell r="EA8">
            <v>540</v>
          </cell>
          <cell r="EB8">
            <v>13913810</v>
          </cell>
          <cell r="EC8">
            <v>568</v>
          </cell>
          <cell r="ED8">
            <v>13905790.5</v>
          </cell>
          <cell r="EE8">
            <v>105.18518518518518</v>
          </cell>
          <cell r="EF8">
            <v>99.94</v>
          </cell>
          <cell r="EG8">
            <v>5627</v>
          </cell>
          <cell r="EH8">
            <v>133922890</v>
          </cell>
          <cell r="EI8">
            <v>5568</v>
          </cell>
          <cell r="EJ8">
            <v>131950839.03999999</v>
          </cell>
          <cell r="EK8">
            <v>98.951483916829574</v>
          </cell>
          <cell r="EL8">
            <v>98.53</v>
          </cell>
          <cell r="EM8">
            <v>594</v>
          </cell>
          <cell r="EO8">
            <v>1.2</v>
          </cell>
          <cell r="EP8">
            <v>6195</v>
          </cell>
          <cell r="EQ8">
            <v>150371115.04739437</v>
          </cell>
          <cell r="ER8">
            <v>100.53554040895814</v>
          </cell>
          <cell r="ES8">
            <v>101.71433553487131</v>
          </cell>
          <cell r="ET8">
            <v>2534417.0473943651</v>
          </cell>
          <cell r="EU8">
            <v>40846.199999999997</v>
          </cell>
          <cell r="EV8">
            <v>1.4505185696670775</v>
          </cell>
          <cell r="EZ8" t="str">
            <v>1(5)</v>
          </cell>
        </row>
        <row r="9">
          <cell r="B9" t="str">
            <v>областное государственное автономное учреждение здравоохранения «Ангарский перинатальный центр»</v>
          </cell>
          <cell r="C9">
            <v>1</v>
          </cell>
          <cell r="D9">
            <v>6635</v>
          </cell>
          <cell r="E9">
            <v>163897933</v>
          </cell>
          <cell r="F9">
            <v>0.7</v>
          </cell>
          <cell r="G9">
            <v>575</v>
          </cell>
          <cell r="H9">
            <v>14474829</v>
          </cell>
          <cell r="I9">
            <v>514</v>
          </cell>
          <cell r="J9">
            <v>12313353.24</v>
          </cell>
          <cell r="K9">
            <v>89.39</v>
          </cell>
          <cell r="L9">
            <v>85.07</v>
          </cell>
          <cell r="M9">
            <v>0.7</v>
          </cell>
          <cell r="N9">
            <v>575</v>
          </cell>
          <cell r="O9">
            <v>14474829</v>
          </cell>
          <cell r="P9">
            <v>516</v>
          </cell>
          <cell r="Q9">
            <v>10701792.1</v>
          </cell>
          <cell r="R9">
            <v>89.74</v>
          </cell>
          <cell r="S9">
            <v>73.930000000000007</v>
          </cell>
          <cell r="T9">
            <v>1150</v>
          </cell>
          <cell r="U9">
            <v>28949658</v>
          </cell>
          <cell r="V9">
            <v>1030</v>
          </cell>
          <cell r="W9">
            <v>23015145.34</v>
          </cell>
          <cell r="X9">
            <v>89.57</v>
          </cell>
          <cell r="Y9">
            <v>79.5</v>
          </cell>
          <cell r="Z9">
            <v>0.8</v>
          </cell>
          <cell r="AA9">
            <v>574</v>
          </cell>
          <cell r="AB9">
            <v>14474826</v>
          </cell>
          <cell r="AC9">
            <v>523</v>
          </cell>
          <cell r="AD9">
            <v>12600955.300000001</v>
          </cell>
          <cell r="AE9">
            <v>91.11</v>
          </cell>
          <cell r="AF9">
            <v>87.05</v>
          </cell>
          <cell r="AG9">
            <v>1724</v>
          </cell>
          <cell r="AH9">
            <v>43424484</v>
          </cell>
          <cell r="AI9">
            <v>1553</v>
          </cell>
          <cell r="AJ9">
            <v>35616100.640000001</v>
          </cell>
          <cell r="AK9">
            <v>90.08</v>
          </cell>
          <cell r="AL9">
            <v>82.02</v>
          </cell>
          <cell r="AM9">
            <v>0.8</v>
          </cell>
          <cell r="AN9">
            <v>546</v>
          </cell>
          <cell r="AO9">
            <v>13741495</v>
          </cell>
          <cell r="AP9">
            <v>568</v>
          </cell>
          <cell r="AQ9">
            <v>12574153.710000001</v>
          </cell>
          <cell r="AR9">
            <v>104.03</v>
          </cell>
          <cell r="AS9">
            <v>91.5</v>
          </cell>
          <cell r="AT9">
            <v>2270</v>
          </cell>
          <cell r="AU9">
            <v>57165979</v>
          </cell>
          <cell r="AV9">
            <v>2121</v>
          </cell>
          <cell r="AW9">
            <v>48190254.350000001</v>
          </cell>
          <cell r="AX9">
            <v>93.44</v>
          </cell>
          <cell r="AY9">
            <v>84.3</v>
          </cell>
          <cell r="AZ9">
            <v>0.9</v>
          </cell>
          <cell r="BA9">
            <v>546</v>
          </cell>
          <cell r="BB9">
            <v>13741496</v>
          </cell>
          <cell r="BC9">
            <v>553</v>
          </cell>
          <cell r="BD9">
            <v>13506375.380000001</v>
          </cell>
          <cell r="BE9">
            <v>101.28</v>
          </cell>
          <cell r="BF9">
            <v>98.29</v>
          </cell>
          <cell r="BG9">
            <v>2816</v>
          </cell>
          <cell r="BH9">
            <v>70907475</v>
          </cell>
          <cell r="BI9">
            <v>2674</v>
          </cell>
          <cell r="BJ9">
            <v>61696629.730000004</v>
          </cell>
          <cell r="BK9">
            <v>94.96</v>
          </cell>
          <cell r="BL9">
            <v>87.01</v>
          </cell>
          <cell r="BM9">
            <v>0.9</v>
          </cell>
          <cell r="BN9">
            <v>545</v>
          </cell>
          <cell r="BO9">
            <v>13741493</v>
          </cell>
          <cell r="BP9">
            <v>593</v>
          </cell>
          <cell r="BQ9">
            <v>16167575.359999999</v>
          </cell>
          <cell r="BR9">
            <v>108.81</v>
          </cell>
          <cell r="BS9">
            <v>117.66</v>
          </cell>
          <cell r="BT9">
            <v>3361</v>
          </cell>
          <cell r="BU9">
            <v>84648968</v>
          </cell>
          <cell r="BV9">
            <v>3267</v>
          </cell>
          <cell r="BW9">
            <v>77864205.090000004</v>
          </cell>
          <cell r="BX9">
            <v>97.2</v>
          </cell>
          <cell r="BY9">
            <v>91.98</v>
          </cell>
          <cell r="BZ9">
            <v>0.8</v>
          </cell>
          <cell r="CA9">
            <v>546</v>
          </cell>
          <cell r="CB9">
            <v>13741495</v>
          </cell>
          <cell r="CC9">
            <v>615</v>
          </cell>
          <cell r="CD9">
            <v>14254771.15</v>
          </cell>
          <cell r="CE9">
            <v>112.64</v>
          </cell>
          <cell r="CF9">
            <v>103.74</v>
          </cell>
          <cell r="CG9">
            <v>3907</v>
          </cell>
          <cell r="CH9">
            <v>98390463</v>
          </cell>
          <cell r="CI9">
            <v>3882</v>
          </cell>
          <cell r="CJ9">
            <v>92118976.24000001</v>
          </cell>
          <cell r="CK9">
            <v>99.36</v>
          </cell>
          <cell r="CL9">
            <v>93.63</v>
          </cell>
          <cell r="CM9">
            <v>0.8</v>
          </cell>
          <cell r="CN9">
            <v>546</v>
          </cell>
          <cell r="CO9">
            <v>13629950</v>
          </cell>
          <cell r="CP9">
            <v>538</v>
          </cell>
          <cell r="CQ9">
            <v>13042010.310000001</v>
          </cell>
          <cell r="CR9">
            <v>98.53</v>
          </cell>
          <cell r="CS9">
            <v>95.69</v>
          </cell>
          <cell r="CT9">
            <v>4453</v>
          </cell>
          <cell r="CU9">
            <v>112020413</v>
          </cell>
          <cell r="CV9">
            <v>4420</v>
          </cell>
          <cell r="CW9">
            <v>105160986.55000001</v>
          </cell>
          <cell r="CX9">
            <v>99.26</v>
          </cell>
          <cell r="CY9">
            <v>93.88</v>
          </cell>
          <cell r="CZ9">
            <v>0.9</v>
          </cell>
          <cell r="DA9">
            <v>545</v>
          </cell>
          <cell r="DB9">
            <v>13853039</v>
          </cell>
          <cell r="DC9">
            <v>748</v>
          </cell>
          <cell r="DD9">
            <v>20793776.98</v>
          </cell>
          <cell r="DE9">
            <v>137.25</v>
          </cell>
          <cell r="DF9">
            <v>150.1</v>
          </cell>
          <cell r="DG9">
            <v>4998</v>
          </cell>
          <cell r="DH9">
            <v>125873452</v>
          </cell>
          <cell r="DI9">
            <v>5168</v>
          </cell>
          <cell r="DJ9">
            <v>125954763.53000002</v>
          </cell>
          <cell r="DK9">
            <v>103.4</v>
          </cell>
          <cell r="DL9">
            <v>100.06</v>
          </cell>
          <cell r="DM9">
            <v>0.9</v>
          </cell>
          <cell r="DN9">
            <v>546</v>
          </cell>
          <cell r="DO9">
            <v>13741494</v>
          </cell>
          <cell r="DP9">
            <v>490</v>
          </cell>
          <cell r="DQ9">
            <v>12644202.4</v>
          </cell>
          <cell r="DR9">
            <v>89.74</v>
          </cell>
          <cell r="DS9">
            <v>92.01</v>
          </cell>
          <cell r="DT9">
            <v>5544</v>
          </cell>
          <cell r="DU9">
            <v>139614946</v>
          </cell>
          <cell r="DV9">
            <v>5658</v>
          </cell>
          <cell r="DW9">
            <v>138598965.93000001</v>
          </cell>
          <cell r="DX9">
            <v>102.06</v>
          </cell>
          <cell r="DY9">
            <v>99.27</v>
          </cell>
          <cell r="DZ9">
            <v>0.9</v>
          </cell>
          <cell r="EA9">
            <v>545</v>
          </cell>
          <cell r="EB9">
            <v>12141494</v>
          </cell>
          <cell r="EC9">
            <v>499</v>
          </cell>
          <cell r="ED9">
            <v>12877016.91</v>
          </cell>
          <cell r="EE9">
            <v>91.559633027522935</v>
          </cell>
          <cell r="EF9">
            <v>106.06</v>
          </cell>
          <cell r="EG9">
            <v>6090</v>
          </cell>
          <cell r="EH9">
            <v>151756440</v>
          </cell>
          <cell r="EI9">
            <v>6157</v>
          </cell>
          <cell r="EJ9">
            <v>151475982.84</v>
          </cell>
          <cell r="EK9">
            <v>101.10016420361248</v>
          </cell>
          <cell r="EL9">
            <v>99.82</v>
          </cell>
          <cell r="EM9">
            <v>478</v>
          </cell>
          <cell r="EO9">
            <v>0.9</v>
          </cell>
          <cell r="EP9">
            <v>6635</v>
          </cell>
          <cell r="EQ9">
            <v>163811081.20268539</v>
          </cell>
          <cell r="ER9">
            <v>100</v>
          </cell>
          <cell r="ES9">
            <v>99.947008607293043</v>
          </cell>
          <cell r="ET9">
            <v>-86851.797314614058</v>
          </cell>
          <cell r="EU9">
            <v>17242.900000000001</v>
          </cell>
          <cell r="EV9">
            <v>1.1058205431689869</v>
          </cell>
          <cell r="EZ9" t="str">
            <v>1(3)</v>
          </cell>
        </row>
        <row r="10">
          <cell r="B10" t="str">
            <v>областное государственное бюджетное учреждение здравоохранения «Балаганская районная больница»</v>
          </cell>
          <cell r="C10">
            <v>1</v>
          </cell>
          <cell r="D10">
            <v>1100</v>
          </cell>
          <cell r="E10">
            <v>25781136</v>
          </cell>
          <cell r="F10">
            <v>0.8</v>
          </cell>
          <cell r="G10">
            <v>93</v>
          </cell>
          <cell r="H10">
            <v>2343234</v>
          </cell>
          <cell r="I10">
            <v>150</v>
          </cell>
          <cell r="J10">
            <v>2559875.7200000002</v>
          </cell>
          <cell r="K10">
            <v>161.29</v>
          </cell>
          <cell r="L10">
            <v>109.25</v>
          </cell>
          <cell r="M10">
            <v>0.8</v>
          </cell>
          <cell r="N10">
            <v>93</v>
          </cell>
          <cell r="O10">
            <v>2603235</v>
          </cell>
          <cell r="P10">
            <v>111</v>
          </cell>
          <cell r="Q10">
            <v>2233679.56</v>
          </cell>
          <cell r="R10">
            <v>119.35</v>
          </cell>
          <cell r="S10">
            <v>85.8</v>
          </cell>
          <cell r="T10">
            <v>186</v>
          </cell>
          <cell r="U10">
            <v>4946469</v>
          </cell>
          <cell r="V10">
            <v>261</v>
          </cell>
          <cell r="W10">
            <v>4793555.28</v>
          </cell>
          <cell r="X10">
            <v>140.32</v>
          </cell>
          <cell r="Y10">
            <v>96.91</v>
          </cell>
          <cell r="Z10">
            <v>0.9</v>
          </cell>
          <cell r="AA10">
            <v>92</v>
          </cell>
          <cell r="AB10">
            <v>2417232</v>
          </cell>
          <cell r="AC10">
            <v>25</v>
          </cell>
          <cell r="AD10">
            <v>676030.86</v>
          </cell>
          <cell r="AE10">
            <v>27.17</v>
          </cell>
          <cell r="AF10">
            <v>27.97</v>
          </cell>
          <cell r="AG10">
            <v>278</v>
          </cell>
          <cell r="AH10">
            <v>7363701</v>
          </cell>
          <cell r="AI10">
            <v>286</v>
          </cell>
          <cell r="AJ10">
            <v>5469586.1400000006</v>
          </cell>
          <cell r="AK10">
            <v>102.88</v>
          </cell>
          <cell r="AL10">
            <v>74.28</v>
          </cell>
          <cell r="AM10">
            <v>1</v>
          </cell>
          <cell r="AN10">
            <v>90</v>
          </cell>
          <cell r="AO10">
            <v>2417233</v>
          </cell>
          <cell r="AP10">
            <v>93</v>
          </cell>
          <cell r="AQ10">
            <v>2109957.9900000002</v>
          </cell>
          <cell r="AR10">
            <v>103.33</v>
          </cell>
          <cell r="AS10">
            <v>87.29</v>
          </cell>
          <cell r="AT10">
            <v>368</v>
          </cell>
          <cell r="AU10">
            <v>9780934</v>
          </cell>
          <cell r="AV10">
            <v>379</v>
          </cell>
          <cell r="AW10">
            <v>7579544.1300000008</v>
          </cell>
          <cell r="AX10">
            <v>102.99</v>
          </cell>
          <cell r="AY10">
            <v>77.489999999999995</v>
          </cell>
          <cell r="AZ10">
            <v>1.2</v>
          </cell>
          <cell r="BA10">
            <v>90</v>
          </cell>
          <cell r="BB10">
            <v>2417236</v>
          </cell>
          <cell r="BC10">
            <v>91</v>
          </cell>
          <cell r="BD10">
            <v>2420047.5699999998</v>
          </cell>
          <cell r="BE10">
            <v>101.11</v>
          </cell>
          <cell r="BF10">
            <v>100.12</v>
          </cell>
          <cell r="BG10">
            <v>458</v>
          </cell>
          <cell r="BH10">
            <v>12198170</v>
          </cell>
          <cell r="BI10">
            <v>470</v>
          </cell>
          <cell r="BJ10">
            <v>9999591.7000000011</v>
          </cell>
          <cell r="BK10">
            <v>102.62</v>
          </cell>
          <cell r="BL10">
            <v>81.98</v>
          </cell>
          <cell r="BM10">
            <v>1.2</v>
          </cell>
          <cell r="BN10">
            <v>91</v>
          </cell>
          <cell r="BO10">
            <v>2202946</v>
          </cell>
          <cell r="BP10">
            <v>68</v>
          </cell>
          <cell r="BQ10">
            <v>2186157.3199999998</v>
          </cell>
          <cell r="BR10">
            <v>74.73</v>
          </cell>
          <cell r="BS10">
            <v>99.24</v>
          </cell>
          <cell r="BT10">
            <v>549</v>
          </cell>
          <cell r="BU10">
            <v>14401116</v>
          </cell>
          <cell r="BV10">
            <v>538</v>
          </cell>
          <cell r="BW10">
            <v>12185749.020000001</v>
          </cell>
          <cell r="BX10">
            <v>98</v>
          </cell>
          <cell r="BY10">
            <v>84.62</v>
          </cell>
          <cell r="BZ10">
            <v>1.2</v>
          </cell>
          <cell r="CA10">
            <v>108</v>
          </cell>
          <cell r="CB10">
            <v>2202948</v>
          </cell>
          <cell r="CC10">
            <v>83</v>
          </cell>
          <cell r="CD10">
            <v>2287706.09</v>
          </cell>
          <cell r="CE10">
            <v>76.849999999999994</v>
          </cell>
          <cell r="CF10">
            <v>103.85</v>
          </cell>
          <cell r="CG10">
            <v>657</v>
          </cell>
          <cell r="CH10">
            <v>16604064</v>
          </cell>
          <cell r="CI10">
            <v>621</v>
          </cell>
          <cell r="CJ10">
            <v>14473455.110000001</v>
          </cell>
          <cell r="CK10">
            <v>94.52</v>
          </cell>
          <cell r="CL10">
            <v>87.17</v>
          </cell>
          <cell r="CM10">
            <v>1.2</v>
          </cell>
          <cell r="CN10">
            <v>108</v>
          </cell>
          <cell r="CO10">
            <v>2202950</v>
          </cell>
          <cell r="CP10">
            <v>90</v>
          </cell>
          <cell r="CQ10">
            <v>2442295.8199999998</v>
          </cell>
          <cell r="CR10">
            <v>83.33</v>
          </cell>
          <cell r="CS10">
            <v>110.86</v>
          </cell>
          <cell r="CT10">
            <v>765</v>
          </cell>
          <cell r="CU10">
            <v>18807014</v>
          </cell>
          <cell r="CV10">
            <v>711</v>
          </cell>
          <cell r="CW10">
            <v>16915750.93</v>
          </cell>
          <cell r="CX10">
            <v>92.94</v>
          </cell>
          <cell r="CY10">
            <v>89.94</v>
          </cell>
          <cell r="CZ10">
            <v>1.2</v>
          </cell>
          <cell r="DA10">
            <v>109</v>
          </cell>
          <cell r="DB10">
            <v>2102946</v>
          </cell>
          <cell r="DC10">
            <v>85</v>
          </cell>
          <cell r="DD10">
            <v>1855295.21</v>
          </cell>
          <cell r="DE10">
            <v>77.98</v>
          </cell>
          <cell r="DF10">
            <v>88.22</v>
          </cell>
          <cell r="DG10">
            <v>874</v>
          </cell>
          <cell r="DH10">
            <v>20909960</v>
          </cell>
          <cell r="DI10">
            <v>796</v>
          </cell>
          <cell r="DJ10">
            <v>18771046.140000001</v>
          </cell>
          <cell r="DK10">
            <v>91.08</v>
          </cell>
          <cell r="DL10">
            <v>89.77</v>
          </cell>
          <cell r="DM10">
            <v>1.2</v>
          </cell>
          <cell r="DN10">
            <v>75</v>
          </cell>
          <cell r="DO10">
            <v>1521192</v>
          </cell>
          <cell r="DP10">
            <v>103</v>
          </cell>
          <cell r="DQ10">
            <v>2725504.94</v>
          </cell>
          <cell r="DR10">
            <v>137.33000000000001</v>
          </cell>
          <cell r="DS10">
            <v>179.17</v>
          </cell>
          <cell r="DT10">
            <v>949</v>
          </cell>
          <cell r="DU10">
            <v>22431152</v>
          </cell>
          <cell r="DV10">
            <v>899</v>
          </cell>
          <cell r="DW10">
            <v>21496551.080000002</v>
          </cell>
          <cell r="DX10">
            <v>94.73</v>
          </cell>
          <cell r="DY10">
            <v>95.83</v>
          </cell>
          <cell r="DZ10">
            <v>1</v>
          </cell>
          <cell r="EA10">
            <v>75</v>
          </cell>
          <cell r="EB10">
            <v>1521194</v>
          </cell>
          <cell r="EC10">
            <v>106</v>
          </cell>
          <cell r="ED10">
            <v>2259521.98</v>
          </cell>
          <cell r="EE10">
            <v>141.33333333333334</v>
          </cell>
          <cell r="EF10">
            <v>148.54</v>
          </cell>
          <cell r="EG10">
            <v>1025</v>
          </cell>
          <cell r="EH10">
            <v>23952346</v>
          </cell>
          <cell r="EI10">
            <v>1005</v>
          </cell>
          <cell r="EJ10">
            <v>23756073.060000002</v>
          </cell>
          <cell r="EK10">
            <v>98.048780487804876</v>
          </cell>
          <cell r="EL10">
            <v>99.18</v>
          </cell>
          <cell r="EM10">
            <v>95</v>
          </cell>
          <cell r="EO10">
            <v>1</v>
          </cell>
          <cell r="EP10">
            <v>1100</v>
          </cell>
          <cell r="EQ10">
            <v>25781116.343962267</v>
          </cell>
          <cell r="ER10">
            <v>100</v>
          </cell>
          <cell r="ES10">
            <v>99.999923758061968</v>
          </cell>
          <cell r="ET10">
            <v>-19.656037732958794</v>
          </cell>
          <cell r="EU10">
            <v>6602.41</v>
          </cell>
          <cell r="EV10">
            <v>1.1011806500153813</v>
          </cell>
          <cell r="EZ10" t="str">
            <v>1(4)</v>
          </cell>
        </row>
        <row r="11">
          <cell r="B11" t="str">
            <v>областное государственное бюджетное учреждение здравоохранения «Баяндаевская районная больница»</v>
          </cell>
          <cell r="C11">
            <v>1</v>
          </cell>
          <cell r="D11">
            <v>1200</v>
          </cell>
          <cell r="E11">
            <v>28578716</v>
          </cell>
          <cell r="F11">
            <v>0.8</v>
          </cell>
          <cell r="G11">
            <v>100</v>
          </cell>
          <cell r="H11">
            <v>2039802</v>
          </cell>
          <cell r="I11">
            <v>101</v>
          </cell>
          <cell r="J11">
            <v>1913784.71</v>
          </cell>
          <cell r="K11">
            <v>101</v>
          </cell>
          <cell r="L11">
            <v>93.82</v>
          </cell>
          <cell r="M11">
            <v>0.8</v>
          </cell>
          <cell r="N11">
            <v>100</v>
          </cell>
          <cell r="O11">
            <v>1999306</v>
          </cell>
          <cell r="P11">
            <v>102</v>
          </cell>
          <cell r="Q11">
            <v>2125974.0499999998</v>
          </cell>
          <cell r="R11">
            <v>102</v>
          </cell>
          <cell r="S11">
            <v>106.34</v>
          </cell>
          <cell r="T11">
            <v>200</v>
          </cell>
          <cell r="U11">
            <v>4039108</v>
          </cell>
          <cell r="V11">
            <v>203</v>
          </cell>
          <cell r="W11">
            <v>4039758.76</v>
          </cell>
          <cell r="X11">
            <v>101.5</v>
          </cell>
          <cell r="Y11">
            <v>100.02</v>
          </cell>
          <cell r="Z11">
            <v>0.8</v>
          </cell>
          <cell r="AA11">
            <v>101</v>
          </cell>
          <cell r="AB11">
            <v>2012729</v>
          </cell>
          <cell r="AC11">
            <v>102</v>
          </cell>
          <cell r="AD11">
            <v>1858976.12</v>
          </cell>
          <cell r="AE11">
            <v>100.99</v>
          </cell>
          <cell r="AF11">
            <v>92.36</v>
          </cell>
          <cell r="AG11">
            <v>301</v>
          </cell>
          <cell r="AH11">
            <v>6051837</v>
          </cell>
          <cell r="AI11">
            <v>305</v>
          </cell>
          <cell r="AJ11">
            <v>5898734.8799999999</v>
          </cell>
          <cell r="AK11">
            <v>101.33</v>
          </cell>
          <cell r="AL11">
            <v>97.47</v>
          </cell>
          <cell r="AM11">
            <v>1</v>
          </cell>
          <cell r="AN11">
            <v>91</v>
          </cell>
          <cell r="AO11">
            <v>2198006</v>
          </cell>
          <cell r="AP11">
            <v>108</v>
          </cell>
          <cell r="AQ11">
            <v>2463853.73</v>
          </cell>
          <cell r="AR11">
            <v>118.68</v>
          </cell>
          <cell r="AS11">
            <v>112.09</v>
          </cell>
          <cell r="AT11">
            <v>392</v>
          </cell>
          <cell r="AU11">
            <v>8249843</v>
          </cell>
          <cell r="AV11">
            <v>413</v>
          </cell>
          <cell r="AW11">
            <v>8362588.6099999994</v>
          </cell>
          <cell r="AX11">
            <v>105.36</v>
          </cell>
          <cell r="AY11">
            <v>101.37</v>
          </cell>
          <cell r="AZ11">
            <v>1</v>
          </cell>
          <cell r="BA11">
            <v>91</v>
          </cell>
          <cell r="BB11">
            <v>2162239</v>
          </cell>
          <cell r="BC11">
            <v>106</v>
          </cell>
          <cell r="BD11">
            <v>2216198.69</v>
          </cell>
          <cell r="BE11">
            <v>116.48</v>
          </cell>
          <cell r="BF11">
            <v>102.5</v>
          </cell>
          <cell r="BG11">
            <v>483</v>
          </cell>
          <cell r="BH11">
            <v>10412082</v>
          </cell>
          <cell r="BI11">
            <v>519</v>
          </cell>
          <cell r="BJ11">
            <v>10578787.299999999</v>
          </cell>
          <cell r="BK11">
            <v>107.45</v>
          </cell>
          <cell r="BL11">
            <v>101.6</v>
          </cell>
          <cell r="BM11">
            <v>1.2</v>
          </cell>
          <cell r="BN11">
            <v>90</v>
          </cell>
          <cell r="BO11">
            <v>2321259</v>
          </cell>
          <cell r="BP11">
            <v>100</v>
          </cell>
          <cell r="BQ11">
            <v>2829260.89</v>
          </cell>
          <cell r="BR11">
            <v>111.11</v>
          </cell>
          <cell r="BS11">
            <v>121.88</v>
          </cell>
          <cell r="BT11">
            <v>573</v>
          </cell>
          <cell r="BU11">
            <v>12733341</v>
          </cell>
          <cell r="BV11">
            <v>619</v>
          </cell>
          <cell r="BW11">
            <v>13408048.189999999</v>
          </cell>
          <cell r="BX11">
            <v>108.03</v>
          </cell>
          <cell r="BY11">
            <v>105.3</v>
          </cell>
          <cell r="BZ11">
            <v>1.2</v>
          </cell>
          <cell r="CA11">
            <v>86</v>
          </cell>
          <cell r="CB11">
            <v>2224677</v>
          </cell>
          <cell r="CC11">
            <v>100</v>
          </cell>
          <cell r="CD11">
            <v>2857724.03</v>
          </cell>
          <cell r="CE11">
            <v>116.28</v>
          </cell>
          <cell r="CF11">
            <v>128.46</v>
          </cell>
          <cell r="CG11">
            <v>659</v>
          </cell>
          <cell r="CH11">
            <v>14958018</v>
          </cell>
          <cell r="CI11">
            <v>719</v>
          </cell>
          <cell r="CJ11">
            <v>16265772.219999999</v>
          </cell>
          <cell r="CK11">
            <v>109.1</v>
          </cell>
          <cell r="CL11">
            <v>108.74</v>
          </cell>
          <cell r="CM11">
            <v>1</v>
          </cell>
          <cell r="CN11">
            <v>86</v>
          </cell>
          <cell r="CO11">
            <v>2224679</v>
          </cell>
          <cell r="CP11">
            <v>55</v>
          </cell>
          <cell r="CQ11">
            <v>1071311.9200000002</v>
          </cell>
          <cell r="CR11">
            <v>63.95</v>
          </cell>
          <cell r="CS11">
            <v>48.16</v>
          </cell>
          <cell r="CT11">
            <v>745</v>
          </cell>
          <cell r="CU11">
            <v>17182697</v>
          </cell>
          <cell r="CV11">
            <v>774</v>
          </cell>
          <cell r="CW11">
            <v>17337084.140000001</v>
          </cell>
          <cell r="CX11">
            <v>103.89</v>
          </cell>
          <cell r="CY11">
            <v>100.9</v>
          </cell>
          <cell r="CZ11">
            <v>1.2</v>
          </cell>
          <cell r="DA11">
            <v>86</v>
          </cell>
          <cell r="DB11">
            <v>2057148</v>
          </cell>
          <cell r="DC11">
            <v>85</v>
          </cell>
          <cell r="DD11">
            <v>2264483.23</v>
          </cell>
          <cell r="DE11">
            <v>98.84</v>
          </cell>
          <cell r="DF11">
            <v>110.08</v>
          </cell>
          <cell r="DG11">
            <v>831</v>
          </cell>
          <cell r="DH11">
            <v>19239845</v>
          </cell>
          <cell r="DI11">
            <v>859</v>
          </cell>
          <cell r="DJ11">
            <v>19601567.370000001</v>
          </cell>
          <cell r="DK11">
            <v>103.37</v>
          </cell>
          <cell r="DL11">
            <v>101.88</v>
          </cell>
          <cell r="DM11">
            <v>1.2</v>
          </cell>
          <cell r="DN11">
            <v>123</v>
          </cell>
          <cell r="DO11">
            <v>3112957</v>
          </cell>
          <cell r="DP11">
            <v>119</v>
          </cell>
          <cell r="DQ11">
            <v>3091256.48</v>
          </cell>
          <cell r="DR11">
            <v>96.75</v>
          </cell>
          <cell r="DS11">
            <v>99.3</v>
          </cell>
          <cell r="DT11">
            <v>954</v>
          </cell>
          <cell r="DU11">
            <v>22352802</v>
          </cell>
          <cell r="DV11">
            <v>978</v>
          </cell>
          <cell r="DW11">
            <v>22692823.850000001</v>
          </cell>
          <cell r="DX11">
            <v>102.52</v>
          </cell>
          <cell r="DY11">
            <v>101.52</v>
          </cell>
          <cell r="DZ11">
            <v>1.2</v>
          </cell>
          <cell r="EA11">
            <v>123</v>
          </cell>
          <cell r="EB11">
            <v>3112958</v>
          </cell>
          <cell r="EC11">
            <v>110</v>
          </cell>
          <cell r="ED11">
            <v>2836610.62</v>
          </cell>
          <cell r="EE11">
            <v>89.430894308943081</v>
          </cell>
          <cell r="EF11">
            <v>91.12</v>
          </cell>
          <cell r="EG11">
            <v>1077</v>
          </cell>
          <cell r="EH11">
            <v>25465760</v>
          </cell>
          <cell r="EI11">
            <v>1088</v>
          </cell>
          <cell r="EJ11">
            <v>25529434.470000003</v>
          </cell>
          <cell r="EK11">
            <v>101.02135561745588</v>
          </cell>
          <cell r="EL11">
            <v>100.25</v>
          </cell>
          <cell r="EM11">
            <v>112</v>
          </cell>
          <cell r="EO11">
            <v>1.2</v>
          </cell>
          <cell r="EP11">
            <v>1200</v>
          </cell>
          <cell r="EQ11">
            <v>28417619.828545459</v>
          </cell>
          <cell r="ER11">
            <v>100</v>
          </cell>
          <cell r="ES11">
            <v>99.436307175400955</v>
          </cell>
          <cell r="ET11">
            <v>-161096.17145454139</v>
          </cell>
          <cell r="EU11">
            <v>3778.11</v>
          </cell>
          <cell r="EV11">
            <v>0.4437289002624295</v>
          </cell>
          <cell r="EZ11" t="str">
            <v>1(5)</v>
          </cell>
        </row>
        <row r="12">
          <cell r="B12" t="str">
            <v>областное государственное бюджетное учреждение здравоохранения «Районная больница г. Бодайбо»</v>
          </cell>
          <cell r="C12">
            <v>1</v>
          </cell>
          <cell r="D12">
            <v>2900</v>
          </cell>
          <cell r="E12">
            <v>79708119</v>
          </cell>
          <cell r="F12">
            <v>0.7</v>
          </cell>
          <cell r="G12">
            <v>252</v>
          </cell>
          <cell r="H12">
            <v>6216441</v>
          </cell>
          <cell r="I12">
            <v>267</v>
          </cell>
          <cell r="J12">
            <v>6402020.2300000004</v>
          </cell>
          <cell r="K12">
            <v>105.95</v>
          </cell>
          <cell r="L12">
            <v>102.99</v>
          </cell>
          <cell r="M12">
            <v>0.7</v>
          </cell>
          <cell r="N12">
            <v>252</v>
          </cell>
          <cell r="O12">
            <v>6442543</v>
          </cell>
          <cell r="P12">
            <v>365</v>
          </cell>
          <cell r="Q12">
            <v>9171753.5700000003</v>
          </cell>
          <cell r="R12">
            <v>144.84</v>
          </cell>
          <cell r="S12">
            <v>142.36000000000001</v>
          </cell>
          <cell r="T12">
            <v>504</v>
          </cell>
          <cell r="U12">
            <v>12658984</v>
          </cell>
          <cell r="V12">
            <v>632</v>
          </cell>
          <cell r="W12">
            <v>15573773.800000001</v>
          </cell>
          <cell r="X12">
            <v>125.4</v>
          </cell>
          <cell r="Y12">
            <v>123.03</v>
          </cell>
          <cell r="Z12">
            <v>0.7</v>
          </cell>
          <cell r="AA12">
            <v>252</v>
          </cell>
          <cell r="AB12">
            <v>7541742</v>
          </cell>
          <cell r="AC12">
            <v>227</v>
          </cell>
          <cell r="AD12">
            <v>5732434.6200000001</v>
          </cell>
          <cell r="AE12">
            <v>90.08</v>
          </cell>
          <cell r="AF12">
            <v>76.010000000000005</v>
          </cell>
          <cell r="AG12">
            <v>756</v>
          </cell>
          <cell r="AH12">
            <v>20200726</v>
          </cell>
          <cell r="AI12">
            <v>859</v>
          </cell>
          <cell r="AJ12">
            <v>21306208.420000002</v>
          </cell>
          <cell r="AK12">
            <v>113.62</v>
          </cell>
          <cell r="AL12">
            <v>105.47</v>
          </cell>
          <cell r="AM12">
            <v>0.7</v>
          </cell>
          <cell r="AN12">
            <v>239</v>
          </cell>
          <cell r="AO12">
            <v>6387460</v>
          </cell>
          <cell r="AP12">
            <v>289</v>
          </cell>
          <cell r="AQ12">
            <v>7631925.4299999997</v>
          </cell>
          <cell r="AR12">
            <v>120.92</v>
          </cell>
          <cell r="AS12">
            <v>119.48</v>
          </cell>
          <cell r="AT12">
            <v>995</v>
          </cell>
          <cell r="AU12">
            <v>26588186</v>
          </cell>
          <cell r="AV12">
            <v>1148</v>
          </cell>
          <cell r="AW12">
            <v>28938133.850000001</v>
          </cell>
          <cell r="AX12">
            <v>115.38</v>
          </cell>
          <cell r="AY12">
            <v>108.84</v>
          </cell>
          <cell r="AZ12">
            <v>0.7</v>
          </cell>
          <cell r="BA12">
            <v>239</v>
          </cell>
          <cell r="BB12">
            <v>6908530</v>
          </cell>
          <cell r="BC12">
            <v>212</v>
          </cell>
          <cell r="BD12">
            <v>5499864.1900000004</v>
          </cell>
          <cell r="BE12">
            <v>88.7</v>
          </cell>
          <cell r="BF12">
            <v>79.61</v>
          </cell>
          <cell r="BG12">
            <v>1234</v>
          </cell>
          <cell r="BH12">
            <v>33496716</v>
          </cell>
          <cell r="BI12">
            <v>1360</v>
          </cell>
          <cell r="BJ12">
            <v>34437998.039999999</v>
          </cell>
          <cell r="BK12">
            <v>110.21</v>
          </cell>
          <cell r="BL12">
            <v>102.81</v>
          </cell>
          <cell r="BM12">
            <v>0.8</v>
          </cell>
          <cell r="BN12">
            <v>239</v>
          </cell>
          <cell r="BO12">
            <v>6999105</v>
          </cell>
          <cell r="BP12">
            <v>231</v>
          </cell>
          <cell r="BQ12">
            <v>6933393.1200000001</v>
          </cell>
          <cell r="BR12">
            <v>96.65</v>
          </cell>
          <cell r="BS12">
            <v>99.06</v>
          </cell>
          <cell r="BT12">
            <v>1473</v>
          </cell>
          <cell r="BU12">
            <v>40495821</v>
          </cell>
          <cell r="BV12">
            <v>1591</v>
          </cell>
          <cell r="BW12">
            <v>41371391.159999996</v>
          </cell>
          <cell r="BX12">
            <v>108.01</v>
          </cell>
          <cell r="BY12">
            <v>102.16</v>
          </cell>
          <cell r="BZ12">
            <v>0.8</v>
          </cell>
          <cell r="CA12">
            <v>201</v>
          </cell>
          <cell r="CB12">
            <v>5698365</v>
          </cell>
          <cell r="CC12">
            <v>199</v>
          </cell>
          <cell r="CD12">
            <v>5949231.4900000002</v>
          </cell>
          <cell r="CE12">
            <v>99</v>
          </cell>
          <cell r="CF12">
            <v>104.4</v>
          </cell>
          <cell r="CG12">
            <v>1674</v>
          </cell>
          <cell r="CH12">
            <v>46194186</v>
          </cell>
          <cell r="CI12">
            <v>1790</v>
          </cell>
          <cell r="CJ12">
            <v>47320622.649999999</v>
          </cell>
          <cell r="CK12">
            <v>106.93</v>
          </cell>
          <cell r="CL12">
            <v>102.44</v>
          </cell>
          <cell r="CM12">
            <v>0.8</v>
          </cell>
          <cell r="CN12">
            <v>201</v>
          </cell>
          <cell r="CO12">
            <v>5698366</v>
          </cell>
          <cell r="CP12">
            <v>205</v>
          </cell>
          <cell r="CQ12">
            <v>5587421.1699999999</v>
          </cell>
          <cell r="CR12">
            <v>101.99</v>
          </cell>
          <cell r="CS12">
            <v>98.05</v>
          </cell>
          <cell r="CT12">
            <v>1875</v>
          </cell>
          <cell r="CU12">
            <v>51892552</v>
          </cell>
          <cell r="CV12">
            <v>1995</v>
          </cell>
          <cell r="CW12">
            <v>52908043.82</v>
          </cell>
          <cell r="CX12">
            <v>106.4</v>
          </cell>
          <cell r="CY12">
            <v>101.96</v>
          </cell>
          <cell r="CZ12">
            <v>0.9</v>
          </cell>
          <cell r="DA12">
            <v>201</v>
          </cell>
          <cell r="DB12">
            <v>5698364</v>
          </cell>
          <cell r="DC12">
            <v>146</v>
          </cell>
          <cell r="DD12">
            <v>4634549.51</v>
          </cell>
          <cell r="DE12">
            <v>72.64</v>
          </cell>
          <cell r="DF12">
            <v>81.33</v>
          </cell>
          <cell r="DG12">
            <v>2076</v>
          </cell>
          <cell r="DH12">
            <v>57590916</v>
          </cell>
          <cell r="DI12">
            <v>2141</v>
          </cell>
          <cell r="DJ12">
            <v>57542593.329999998</v>
          </cell>
          <cell r="DK12">
            <v>103.13</v>
          </cell>
          <cell r="DL12">
            <v>99.92</v>
          </cell>
          <cell r="DM12">
            <v>0.9</v>
          </cell>
          <cell r="DN12">
            <v>275</v>
          </cell>
          <cell r="DO12">
            <v>7782400</v>
          </cell>
          <cell r="DP12">
            <v>192</v>
          </cell>
          <cell r="DQ12">
            <v>6752505.8499999996</v>
          </cell>
          <cell r="DR12">
            <v>69.819999999999993</v>
          </cell>
          <cell r="DS12">
            <v>86.77</v>
          </cell>
          <cell r="DT12">
            <v>2351</v>
          </cell>
          <cell r="DU12">
            <v>65373316</v>
          </cell>
          <cell r="DV12">
            <v>2333</v>
          </cell>
          <cell r="DW12">
            <v>64295099.18</v>
          </cell>
          <cell r="DX12">
            <v>99.23</v>
          </cell>
          <cell r="DY12">
            <v>98.35</v>
          </cell>
          <cell r="DZ12">
            <v>0.9</v>
          </cell>
          <cell r="EA12">
            <v>274</v>
          </cell>
          <cell r="EB12">
            <v>7217403</v>
          </cell>
          <cell r="EC12">
            <v>197</v>
          </cell>
          <cell r="ED12">
            <v>6705425.2699999996</v>
          </cell>
          <cell r="EE12">
            <v>71.897810218978094</v>
          </cell>
          <cell r="EF12">
            <v>92.91</v>
          </cell>
          <cell r="EG12">
            <v>2626</v>
          </cell>
          <cell r="EH12">
            <v>72590719</v>
          </cell>
          <cell r="EI12">
            <v>2530</v>
          </cell>
          <cell r="EJ12">
            <v>71000524.450000003</v>
          </cell>
          <cell r="EK12">
            <v>96.344249809596349</v>
          </cell>
          <cell r="EL12">
            <v>97.81</v>
          </cell>
          <cell r="EM12">
            <v>370</v>
          </cell>
          <cell r="EO12">
            <v>0.9</v>
          </cell>
          <cell r="EP12">
            <v>2815</v>
          </cell>
          <cell r="EQ12">
            <v>80701266.591878176</v>
          </cell>
          <cell r="ER12">
            <v>97.068965517241381</v>
          </cell>
          <cell r="ES12">
            <v>101.24598046514957</v>
          </cell>
          <cell r="ET12">
            <v>993147.59187817574</v>
          </cell>
          <cell r="EU12">
            <v>7324.2</v>
          </cell>
          <cell r="EV12">
            <v>0.44151416549564165</v>
          </cell>
          <cell r="EZ12" t="str">
            <v>1(3)</v>
          </cell>
        </row>
        <row r="13">
          <cell r="B13" t="str">
            <v>областное государственное бюджетное учреждение здравоохранения «Боханская районная больница»</v>
          </cell>
          <cell r="C13">
            <v>1</v>
          </cell>
          <cell r="D13">
            <v>2600</v>
          </cell>
          <cell r="E13">
            <v>52852229</v>
          </cell>
          <cell r="F13">
            <v>0.7</v>
          </cell>
          <cell r="G13">
            <v>213</v>
          </cell>
          <cell r="H13">
            <v>3343649</v>
          </cell>
          <cell r="I13">
            <v>223</v>
          </cell>
          <cell r="J13">
            <v>3880218.06</v>
          </cell>
          <cell r="K13">
            <v>104.69</v>
          </cell>
          <cell r="L13">
            <v>116.05</v>
          </cell>
          <cell r="M13">
            <v>0.7</v>
          </cell>
          <cell r="N13">
            <v>213</v>
          </cell>
          <cell r="O13">
            <v>3885598</v>
          </cell>
          <cell r="P13">
            <v>209</v>
          </cell>
          <cell r="Q13">
            <v>3482189.87</v>
          </cell>
          <cell r="R13">
            <v>98.12</v>
          </cell>
          <cell r="S13">
            <v>89.62</v>
          </cell>
          <cell r="T13">
            <v>426</v>
          </cell>
          <cell r="U13">
            <v>7229247</v>
          </cell>
          <cell r="V13">
            <v>432</v>
          </cell>
          <cell r="W13">
            <v>7362407.9299999997</v>
          </cell>
          <cell r="X13">
            <v>101.41</v>
          </cell>
          <cell r="Y13">
            <v>101.84</v>
          </cell>
          <cell r="Z13">
            <v>0.7</v>
          </cell>
          <cell r="AA13">
            <v>212</v>
          </cell>
          <cell r="AB13">
            <v>3777681</v>
          </cell>
          <cell r="AC13">
            <v>228</v>
          </cell>
          <cell r="AD13">
            <v>4002147.9</v>
          </cell>
          <cell r="AE13">
            <v>107.55</v>
          </cell>
          <cell r="AF13">
            <v>105.94</v>
          </cell>
          <cell r="AG13">
            <v>638</v>
          </cell>
          <cell r="AH13">
            <v>11006928</v>
          </cell>
          <cell r="AI13">
            <v>660</v>
          </cell>
          <cell r="AJ13">
            <v>11364555.83</v>
          </cell>
          <cell r="AK13">
            <v>103.45</v>
          </cell>
          <cell r="AL13">
            <v>103.25</v>
          </cell>
          <cell r="AM13">
            <v>0.7</v>
          </cell>
          <cell r="AN13">
            <v>206</v>
          </cell>
          <cell r="AO13">
            <v>3718967</v>
          </cell>
          <cell r="AP13">
            <v>216</v>
          </cell>
          <cell r="AQ13">
            <v>3466290.96</v>
          </cell>
          <cell r="AR13">
            <v>104.85</v>
          </cell>
          <cell r="AS13">
            <v>93.21</v>
          </cell>
          <cell r="AT13">
            <v>844</v>
          </cell>
          <cell r="AU13">
            <v>14725895</v>
          </cell>
          <cell r="AV13">
            <v>876</v>
          </cell>
          <cell r="AW13">
            <v>14830846.789999999</v>
          </cell>
          <cell r="AX13">
            <v>103.79</v>
          </cell>
          <cell r="AY13">
            <v>100.71</v>
          </cell>
          <cell r="AZ13">
            <v>0.7</v>
          </cell>
          <cell r="BA13">
            <v>206</v>
          </cell>
          <cell r="BB13">
            <v>3713087</v>
          </cell>
          <cell r="BC13">
            <v>220</v>
          </cell>
          <cell r="BD13">
            <v>4011082.59</v>
          </cell>
          <cell r="BE13">
            <v>106.8</v>
          </cell>
          <cell r="BF13">
            <v>108.03</v>
          </cell>
          <cell r="BG13">
            <v>1050</v>
          </cell>
          <cell r="BH13">
            <v>18438982</v>
          </cell>
          <cell r="BI13">
            <v>1096</v>
          </cell>
          <cell r="BJ13">
            <v>18841929.379999999</v>
          </cell>
          <cell r="BK13">
            <v>104.38</v>
          </cell>
          <cell r="BL13">
            <v>102.19</v>
          </cell>
          <cell r="BM13">
            <v>0.7</v>
          </cell>
          <cell r="BN13">
            <v>206</v>
          </cell>
          <cell r="BO13">
            <v>3865330</v>
          </cell>
          <cell r="BP13">
            <v>199</v>
          </cell>
          <cell r="BQ13">
            <v>3494920.59</v>
          </cell>
          <cell r="BR13">
            <v>96.6</v>
          </cell>
          <cell r="BS13">
            <v>90.42</v>
          </cell>
          <cell r="BT13">
            <v>1256</v>
          </cell>
          <cell r="BU13">
            <v>22304312</v>
          </cell>
          <cell r="BV13">
            <v>1295</v>
          </cell>
          <cell r="BW13">
            <v>22336849.969999999</v>
          </cell>
          <cell r="BX13">
            <v>103.11</v>
          </cell>
          <cell r="BY13">
            <v>100.15</v>
          </cell>
          <cell r="BZ13">
            <v>0.7</v>
          </cell>
          <cell r="CA13">
            <v>171</v>
          </cell>
          <cell r="CB13">
            <v>3765794</v>
          </cell>
          <cell r="CC13">
            <v>127</v>
          </cell>
          <cell r="CD13">
            <v>1910774.5</v>
          </cell>
          <cell r="CE13">
            <v>74.27</v>
          </cell>
          <cell r="CF13">
            <v>50.74</v>
          </cell>
          <cell r="CG13">
            <v>1427</v>
          </cell>
          <cell r="CH13">
            <v>26070106</v>
          </cell>
          <cell r="CI13">
            <v>1422</v>
          </cell>
          <cell r="CJ13">
            <v>24247624.469999999</v>
          </cell>
          <cell r="CK13">
            <v>99.65</v>
          </cell>
          <cell r="CL13">
            <v>93.01</v>
          </cell>
          <cell r="CM13">
            <v>0.8</v>
          </cell>
          <cell r="CN13">
            <v>171</v>
          </cell>
          <cell r="CO13">
            <v>3765797</v>
          </cell>
          <cell r="CP13">
            <v>157</v>
          </cell>
          <cell r="CQ13">
            <v>2917169.63</v>
          </cell>
          <cell r="CR13">
            <v>91.81</v>
          </cell>
          <cell r="CS13">
            <v>77.459999999999994</v>
          </cell>
          <cell r="CT13">
            <v>1598</v>
          </cell>
          <cell r="CU13">
            <v>29835903</v>
          </cell>
          <cell r="CV13">
            <v>1579</v>
          </cell>
          <cell r="CW13">
            <v>27164794.099999998</v>
          </cell>
          <cell r="CX13">
            <v>98.81</v>
          </cell>
          <cell r="CY13">
            <v>91.05</v>
          </cell>
          <cell r="CZ13">
            <v>1</v>
          </cell>
          <cell r="DA13">
            <v>170</v>
          </cell>
          <cell r="DB13">
            <v>3765793</v>
          </cell>
          <cell r="DC13">
            <v>207</v>
          </cell>
          <cell r="DD13">
            <v>4670342.0199999996</v>
          </cell>
          <cell r="DE13">
            <v>121.76</v>
          </cell>
          <cell r="DF13">
            <v>124.02</v>
          </cell>
          <cell r="DG13">
            <v>1768</v>
          </cell>
          <cell r="DH13">
            <v>33601696</v>
          </cell>
          <cell r="DI13">
            <v>1786</v>
          </cell>
          <cell r="DJ13">
            <v>31835136.119999997</v>
          </cell>
          <cell r="DK13">
            <v>101.02</v>
          </cell>
          <cell r="DL13">
            <v>94.74</v>
          </cell>
          <cell r="DM13">
            <v>1</v>
          </cell>
          <cell r="DN13">
            <v>277</v>
          </cell>
          <cell r="DO13">
            <v>6125178</v>
          </cell>
          <cell r="DP13">
            <v>214</v>
          </cell>
          <cell r="DQ13">
            <v>4800618.0999999996</v>
          </cell>
          <cell r="DR13">
            <v>77.260000000000005</v>
          </cell>
          <cell r="DS13">
            <v>78.38</v>
          </cell>
          <cell r="DT13">
            <v>2045</v>
          </cell>
          <cell r="DU13">
            <v>39726874</v>
          </cell>
          <cell r="DV13">
            <v>2000</v>
          </cell>
          <cell r="DW13">
            <v>36635754.219999999</v>
          </cell>
          <cell r="DX13">
            <v>97.8</v>
          </cell>
          <cell r="DY13">
            <v>92.22</v>
          </cell>
          <cell r="DZ13">
            <v>1.2</v>
          </cell>
          <cell r="EA13">
            <v>278</v>
          </cell>
          <cell r="EB13">
            <v>6530178</v>
          </cell>
          <cell r="EC13">
            <v>298</v>
          </cell>
          <cell r="ED13">
            <v>8204244.8799999999</v>
          </cell>
          <cell r="EE13">
            <v>107.19424460431655</v>
          </cell>
          <cell r="EF13">
            <v>125.64</v>
          </cell>
          <cell r="EG13">
            <v>2322</v>
          </cell>
          <cell r="EH13">
            <v>46257052</v>
          </cell>
          <cell r="EI13">
            <v>2298</v>
          </cell>
          <cell r="EJ13">
            <v>44839999.100000001</v>
          </cell>
          <cell r="EK13">
            <v>98.966408268733858</v>
          </cell>
          <cell r="EL13">
            <v>96.94</v>
          </cell>
          <cell r="EM13">
            <v>302</v>
          </cell>
          <cell r="EO13">
            <v>1.2</v>
          </cell>
          <cell r="EP13">
            <v>2600</v>
          </cell>
          <cell r="EQ13">
            <v>53154368.072348997</v>
          </cell>
          <cell r="ER13">
            <v>100</v>
          </cell>
          <cell r="ES13">
            <v>100.57166760620255</v>
          </cell>
          <cell r="ET13">
            <v>302139.072348997</v>
          </cell>
          <cell r="EU13">
            <v>6107.5450000000001</v>
          </cell>
          <cell r="EV13">
            <v>0.54427656085693399</v>
          </cell>
          <cell r="EZ13" t="str">
            <v>1(5)</v>
          </cell>
        </row>
        <row r="14">
          <cell r="B14" t="str">
            <v>областное государственное бюджетное учреждение здравоохранения «Братская детская городская больница»</v>
          </cell>
          <cell r="C14">
            <v>1</v>
          </cell>
          <cell r="D14">
            <v>6097</v>
          </cell>
          <cell r="E14">
            <v>141503011</v>
          </cell>
          <cell r="F14">
            <v>1</v>
          </cell>
          <cell r="G14">
            <v>497</v>
          </cell>
          <cell r="H14">
            <v>11896917</v>
          </cell>
          <cell r="I14">
            <v>445</v>
          </cell>
          <cell r="J14">
            <v>10870455.49</v>
          </cell>
          <cell r="K14">
            <v>89.54</v>
          </cell>
          <cell r="L14">
            <v>91.37</v>
          </cell>
          <cell r="M14">
            <v>0.9</v>
          </cell>
          <cell r="N14">
            <v>497</v>
          </cell>
          <cell r="O14">
            <v>10593809</v>
          </cell>
          <cell r="P14">
            <v>657</v>
          </cell>
          <cell r="Q14">
            <v>15976355.84</v>
          </cell>
          <cell r="R14">
            <v>132.19</v>
          </cell>
          <cell r="S14">
            <v>150.81</v>
          </cell>
          <cell r="T14">
            <v>994</v>
          </cell>
          <cell r="U14">
            <v>22490726</v>
          </cell>
          <cell r="V14">
            <v>1102</v>
          </cell>
          <cell r="W14">
            <v>26846811.329999998</v>
          </cell>
          <cell r="X14">
            <v>110.87</v>
          </cell>
          <cell r="Y14">
            <v>119.37</v>
          </cell>
          <cell r="Z14">
            <v>0.8</v>
          </cell>
          <cell r="AA14">
            <v>498</v>
          </cell>
          <cell r="AB14">
            <v>10654573</v>
          </cell>
          <cell r="AC14">
            <v>571</v>
          </cell>
          <cell r="AD14">
            <v>12266345.779999999</v>
          </cell>
          <cell r="AE14">
            <v>114.66</v>
          </cell>
          <cell r="AF14">
            <v>115.13</v>
          </cell>
          <cell r="AG14">
            <v>1492</v>
          </cell>
          <cell r="AH14">
            <v>33145299</v>
          </cell>
          <cell r="AI14">
            <v>1673</v>
          </cell>
          <cell r="AJ14">
            <v>39113157.109999999</v>
          </cell>
          <cell r="AK14">
            <v>112.13</v>
          </cell>
          <cell r="AL14">
            <v>118.01</v>
          </cell>
          <cell r="AM14">
            <v>0.8</v>
          </cell>
          <cell r="AN14">
            <v>478</v>
          </cell>
          <cell r="AO14">
            <v>10624190</v>
          </cell>
          <cell r="AP14">
            <v>582</v>
          </cell>
          <cell r="AQ14">
            <v>13038080.59</v>
          </cell>
          <cell r="AR14">
            <v>121.76</v>
          </cell>
          <cell r="AS14">
            <v>122.72</v>
          </cell>
          <cell r="AT14">
            <v>1970</v>
          </cell>
          <cell r="AU14">
            <v>43769489</v>
          </cell>
          <cell r="AV14">
            <v>2255</v>
          </cell>
          <cell r="AW14">
            <v>52151237.700000003</v>
          </cell>
          <cell r="AX14">
            <v>114.47</v>
          </cell>
          <cell r="AY14">
            <v>119.15</v>
          </cell>
          <cell r="AZ14">
            <v>0.7</v>
          </cell>
          <cell r="BA14">
            <v>478</v>
          </cell>
          <cell r="BB14">
            <v>10624192</v>
          </cell>
          <cell r="BC14">
            <v>599</v>
          </cell>
          <cell r="BD14">
            <v>11659434.310000001</v>
          </cell>
          <cell r="BE14">
            <v>125.31</v>
          </cell>
          <cell r="BF14">
            <v>109.74</v>
          </cell>
          <cell r="BG14">
            <v>2448</v>
          </cell>
          <cell r="BH14">
            <v>54393681</v>
          </cell>
          <cell r="BI14">
            <v>2854</v>
          </cell>
          <cell r="BJ14">
            <v>63810672.010000005</v>
          </cell>
          <cell r="BK14">
            <v>116.58</v>
          </cell>
          <cell r="BL14">
            <v>117.31</v>
          </cell>
          <cell r="BM14">
            <v>0.7</v>
          </cell>
          <cell r="BN14">
            <v>477</v>
          </cell>
          <cell r="BO14">
            <v>10624189</v>
          </cell>
          <cell r="BP14">
            <v>498</v>
          </cell>
          <cell r="BQ14">
            <v>9987986.3300000001</v>
          </cell>
          <cell r="BR14">
            <v>104.4</v>
          </cell>
          <cell r="BS14">
            <v>94.01</v>
          </cell>
          <cell r="BT14">
            <v>2925</v>
          </cell>
          <cell r="BU14">
            <v>65017870</v>
          </cell>
          <cell r="BV14">
            <v>3352</v>
          </cell>
          <cell r="BW14">
            <v>73798658.340000004</v>
          </cell>
          <cell r="BX14">
            <v>114.6</v>
          </cell>
          <cell r="BY14">
            <v>113.51</v>
          </cell>
          <cell r="BZ14">
            <v>0.8</v>
          </cell>
          <cell r="CA14">
            <v>511</v>
          </cell>
          <cell r="CB14">
            <v>10624190</v>
          </cell>
          <cell r="CC14">
            <v>413</v>
          </cell>
          <cell r="CD14">
            <v>9795331.2899999991</v>
          </cell>
          <cell r="CE14">
            <v>80.819999999999993</v>
          </cell>
          <cell r="CF14">
            <v>92.2</v>
          </cell>
          <cell r="CG14">
            <v>3436</v>
          </cell>
          <cell r="CH14">
            <v>75642060</v>
          </cell>
          <cell r="CI14">
            <v>3765</v>
          </cell>
          <cell r="CJ14">
            <v>83593989.629999995</v>
          </cell>
          <cell r="CK14">
            <v>109.58</v>
          </cell>
          <cell r="CL14">
            <v>110.51</v>
          </cell>
          <cell r="CM14">
            <v>0.8</v>
          </cell>
          <cell r="CN14">
            <v>511</v>
          </cell>
          <cell r="CO14">
            <v>12114192</v>
          </cell>
          <cell r="CP14">
            <v>498</v>
          </cell>
          <cell r="CQ14">
            <v>10962394.92</v>
          </cell>
          <cell r="CR14">
            <v>97.46</v>
          </cell>
          <cell r="CS14">
            <v>90.49</v>
          </cell>
          <cell r="CT14">
            <v>3947</v>
          </cell>
          <cell r="CU14">
            <v>87756252</v>
          </cell>
          <cell r="CV14">
            <v>4263</v>
          </cell>
          <cell r="CW14">
            <v>94556384.549999997</v>
          </cell>
          <cell r="CX14">
            <v>108.01</v>
          </cell>
          <cell r="CY14">
            <v>107.75</v>
          </cell>
          <cell r="CZ14">
            <v>0.8</v>
          </cell>
          <cell r="DA14">
            <v>512</v>
          </cell>
          <cell r="DB14">
            <v>12134189</v>
          </cell>
          <cell r="DC14">
            <v>477</v>
          </cell>
          <cell r="DD14">
            <v>10608997.41</v>
          </cell>
          <cell r="DE14">
            <v>93.16</v>
          </cell>
          <cell r="DF14">
            <v>87.43</v>
          </cell>
          <cell r="DG14">
            <v>4459</v>
          </cell>
          <cell r="DH14">
            <v>99890441</v>
          </cell>
          <cell r="DI14">
            <v>4740</v>
          </cell>
          <cell r="DJ14">
            <v>105165381.95999999</v>
          </cell>
          <cell r="DK14">
            <v>106.3</v>
          </cell>
          <cell r="DL14">
            <v>105.28</v>
          </cell>
          <cell r="DM14">
            <v>0.9</v>
          </cell>
          <cell r="DN14">
            <v>546</v>
          </cell>
          <cell r="DO14">
            <v>12890857</v>
          </cell>
          <cell r="DP14">
            <v>512</v>
          </cell>
          <cell r="DQ14">
            <v>12345797.439999999</v>
          </cell>
          <cell r="DR14">
            <v>93.77</v>
          </cell>
          <cell r="DS14">
            <v>95.77</v>
          </cell>
          <cell r="DT14">
            <v>5005</v>
          </cell>
          <cell r="DU14">
            <v>112781298</v>
          </cell>
          <cell r="DV14">
            <v>5252</v>
          </cell>
          <cell r="DW14">
            <v>117511179.39999999</v>
          </cell>
          <cell r="DX14">
            <v>104.94</v>
          </cell>
          <cell r="DY14">
            <v>104.19</v>
          </cell>
          <cell r="DZ14">
            <v>0.9</v>
          </cell>
          <cell r="EA14">
            <v>547</v>
          </cell>
          <cell r="EB14">
            <v>12890858</v>
          </cell>
          <cell r="EC14">
            <v>463</v>
          </cell>
          <cell r="ED14">
            <v>11954407.1</v>
          </cell>
          <cell r="EE14">
            <v>84.643510054844612</v>
          </cell>
          <cell r="EF14">
            <v>92.74</v>
          </cell>
          <cell r="EG14">
            <v>5550</v>
          </cell>
          <cell r="EH14">
            <v>125672156</v>
          </cell>
          <cell r="EI14">
            <v>5715</v>
          </cell>
          <cell r="EJ14">
            <v>129465586.49999999</v>
          </cell>
          <cell r="EK14">
            <v>102.97297297297297</v>
          </cell>
          <cell r="EL14">
            <v>103.02</v>
          </cell>
          <cell r="EM14">
            <v>382</v>
          </cell>
          <cell r="EO14">
            <v>1</v>
          </cell>
          <cell r="EP14">
            <v>6097</v>
          </cell>
          <cell r="EQ14">
            <v>140424510.21538275</v>
          </cell>
          <cell r="ER14">
            <v>100</v>
          </cell>
          <cell r="ES14">
            <v>99.23782485122014</v>
          </cell>
          <cell r="ET14">
            <v>-1078500.7846172452</v>
          </cell>
          <cell r="EU14">
            <v>24375.9</v>
          </cell>
          <cell r="EV14">
            <v>0.90895723304367937</v>
          </cell>
          <cell r="EW14">
            <v>12037424.500000015</v>
          </cell>
          <cell r="EZ14" t="str">
            <v>1(4)</v>
          </cell>
        </row>
        <row r="15">
          <cell r="B15" t="str">
            <v>областное государственное бюджетное учреждение здравоохранения «Братский областной кожно-венерологический диспансер»</v>
          </cell>
          <cell r="C15">
            <v>1</v>
          </cell>
          <cell r="D15">
            <v>734</v>
          </cell>
          <cell r="E15">
            <v>16935610</v>
          </cell>
          <cell r="F15">
            <v>0.7</v>
          </cell>
          <cell r="G15">
            <v>61</v>
          </cell>
          <cell r="H15">
            <v>1474770</v>
          </cell>
          <cell r="I15">
            <v>61</v>
          </cell>
          <cell r="J15">
            <v>1318164.81</v>
          </cell>
          <cell r="K15">
            <v>100</v>
          </cell>
          <cell r="L15">
            <v>89.38</v>
          </cell>
          <cell r="M15">
            <v>0.9</v>
          </cell>
          <cell r="N15">
            <v>61</v>
          </cell>
          <cell r="O15">
            <v>1474770</v>
          </cell>
          <cell r="P15">
            <v>63</v>
          </cell>
          <cell r="Q15">
            <v>1505930.38</v>
          </cell>
          <cell r="R15">
            <v>103.28</v>
          </cell>
          <cell r="S15">
            <v>102.11</v>
          </cell>
          <cell r="T15">
            <v>122</v>
          </cell>
          <cell r="U15">
            <v>2949540</v>
          </cell>
          <cell r="V15">
            <v>124</v>
          </cell>
          <cell r="W15">
            <v>2824095.19</v>
          </cell>
          <cell r="X15">
            <v>101.64</v>
          </cell>
          <cell r="Y15">
            <v>95.75</v>
          </cell>
          <cell r="Z15">
            <v>0.8</v>
          </cell>
          <cell r="AA15">
            <v>61</v>
          </cell>
          <cell r="AB15">
            <v>1484363</v>
          </cell>
          <cell r="AC15">
            <v>64</v>
          </cell>
          <cell r="AD15">
            <v>1309929.71</v>
          </cell>
          <cell r="AE15">
            <v>104.92</v>
          </cell>
          <cell r="AF15">
            <v>88.25</v>
          </cell>
          <cell r="AG15">
            <v>183</v>
          </cell>
          <cell r="AH15">
            <v>4433903</v>
          </cell>
          <cell r="AI15">
            <v>188</v>
          </cell>
          <cell r="AJ15">
            <v>4134024.9</v>
          </cell>
          <cell r="AK15">
            <v>102.73</v>
          </cell>
          <cell r="AL15">
            <v>93.24</v>
          </cell>
          <cell r="AM15">
            <v>1</v>
          </cell>
          <cell r="AN15">
            <v>61</v>
          </cell>
          <cell r="AO15">
            <v>1474770</v>
          </cell>
          <cell r="AP15">
            <v>66</v>
          </cell>
          <cell r="AQ15">
            <v>1583214.91</v>
          </cell>
          <cell r="AR15">
            <v>108.2</v>
          </cell>
          <cell r="AS15">
            <v>107.35</v>
          </cell>
          <cell r="AT15">
            <v>244</v>
          </cell>
          <cell r="AU15">
            <v>5908673</v>
          </cell>
          <cell r="AV15">
            <v>254</v>
          </cell>
          <cell r="AW15">
            <v>5717239.8099999996</v>
          </cell>
          <cell r="AX15">
            <v>104.1</v>
          </cell>
          <cell r="AY15">
            <v>96.76</v>
          </cell>
          <cell r="AZ15">
            <v>1</v>
          </cell>
          <cell r="BA15">
            <v>61</v>
          </cell>
          <cell r="BB15">
            <v>1474770</v>
          </cell>
          <cell r="BC15">
            <v>62</v>
          </cell>
          <cell r="BD15">
            <v>1531487.84</v>
          </cell>
          <cell r="BE15">
            <v>101.64</v>
          </cell>
          <cell r="BF15">
            <v>103.85</v>
          </cell>
          <cell r="BG15">
            <v>305</v>
          </cell>
          <cell r="BH15">
            <v>7383443</v>
          </cell>
          <cell r="BI15">
            <v>316</v>
          </cell>
          <cell r="BJ15">
            <v>7248727.6499999994</v>
          </cell>
          <cell r="BK15">
            <v>103.61</v>
          </cell>
          <cell r="BL15">
            <v>98.18</v>
          </cell>
          <cell r="BM15">
            <v>1</v>
          </cell>
          <cell r="BN15">
            <v>61</v>
          </cell>
          <cell r="BO15">
            <v>1484363</v>
          </cell>
          <cell r="BP15">
            <v>61</v>
          </cell>
          <cell r="BQ15">
            <v>1577688.78</v>
          </cell>
          <cell r="BR15">
            <v>100</v>
          </cell>
          <cell r="BS15">
            <v>106.29</v>
          </cell>
          <cell r="BT15">
            <v>366</v>
          </cell>
          <cell r="BU15">
            <v>8867806</v>
          </cell>
          <cell r="BV15">
            <v>377</v>
          </cell>
          <cell r="BW15">
            <v>8826416.4299999997</v>
          </cell>
          <cell r="BX15">
            <v>103.01</v>
          </cell>
          <cell r="BY15">
            <v>99.53</v>
          </cell>
          <cell r="BZ15">
            <v>1</v>
          </cell>
          <cell r="CA15">
            <v>63</v>
          </cell>
          <cell r="CB15">
            <v>1477968</v>
          </cell>
          <cell r="CC15">
            <v>62</v>
          </cell>
          <cell r="CD15">
            <v>1433231.17</v>
          </cell>
          <cell r="CE15">
            <v>98.41</v>
          </cell>
          <cell r="CF15">
            <v>96.97</v>
          </cell>
          <cell r="CG15">
            <v>429</v>
          </cell>
          <cell r="CH15">
            <v>10345774</v>
          </cell>
          <cell r="CI15">
            <v>439</v>
          </cell>
          <cell r="CJ15">
            <v>10259647.6</v>
          </cell>
          <cell r="CK15">
            <v>102.33</v>
          </cell>
          <cell r="CL15">
            <v>99.17</v>
          </cell>
          <cell r="CM15">
            <v>1</v>
          </cell>
          <cell r="CN15">
            <v>63</v>
          </cell>
          <cell r="CO15">
            <v>1476968</v>
          </cell>
          <cell r="CP15">
            <v>58</v>
          </cell>
          <cell r="CQ15">
            <v>1353833.32</v>
          </cell>
          <cell r="CR15">
            <v>92.06</v>
          </cell>
          <cell r="CS15">
            <v>91.66</v>
          </cell>
          <cell r="CT15">
            <v>492</v>
          </cell>
          <cell r="CU15">
            <v>11822742</v>
          </cell>
          <cell r="CV15">
            <v>497</v>
          </cell>
          <cell r="CW15">
            <v>11613480.92</v>
          </cell>
          <cell r="CX15">
            <v>101.02</v>
          </cell>
          <cell r="CY15">
            <v>98.23</v>
          </cell>
          <cell r="CZ15">
            <v>1</v>
          </cell>
          <cell r="DA15">
            <v>62</v>
          </cell>
          <cell r="DB15">
            <v>1378967</v>
          </cell>
          <cell r="DC15">
            <v>61</v>
          </cell>
          <cell r="DD15">
            <v>1454080.97</v>
          </cell>
          <cell r="DE15">
            <v>98.39</v>
          </cell>
          <cell r="DF15">
            <v>105.45</v>
          </cell>
          <cell r="DG15">
            <v>554</v>
          </cell>
          <cell r="DH15">
            <v>13201709</v>
          </cell>
          <cell r="DI15">
            <v>558</v>
          </cell>
          <cell r="DJ15">
            <v>13067561.890000001</v>
          </cell>
          <cell r="DK15">
            <v>100.72</v>
          </cell>
          <cell r="DL15">
            <v>98.98</v>
          </cell>
          <cell r="DM15">
            <v>1</v>
          </cell>
          <cell r="DN15">
            <v>60</v>
          </cell>
          <cell r="DO15">
            <v>1377966</v>
          </cell>
          <cell r="DP15">
            <v>60</v>
          </cell>
          <cell r="DQ15">
            <v>1511867.18</v>
          </cell>
          <cell r="DR15">
            <v>100</v>
          </cell>
          <cell r="DS15">
            <v>109.72</v>
          </cell>
          <cell r="DT15">
            <v>614</v>
          </cell>
          <cell r="DU15">
            <v>14579675</v>
          </cell>
          <cell r="DV15">
            <v>618</v>
          </cell>
          <cell r="DW15">
            <v>14579429.07</v>
          </cell>
          <cell r="DX15">
            <v>100.65</v>
          </cell>
          <cell r="DY15">
            <v>100</v>
          </cell>
          <cell r="DZ15">
            <v>0.8</v>
          </cell>
          <cell r="EA15">
            <v>60</v>
          </cell>
          <cell r="EB15">
            <v>1377968</v>
          </cell>
          <cell r="EC15">
            <v>61</v>
          </cell>
          <cell r="ED15">
            <v>1229656.33</v>
          </cell>
          <cell r="EE15">
            <v>101.66666666666666</v>
          </cell>
          <cell r="EF15">
            <v>89.24</v>
          </cell>
          <cell r="EG15">
            <v>674</v>
          </cell>
          <cell r="EH15">
            <v>15957643</v>
          </cell>
          <cell r="EI15">
            <v>679</v>
          </cell>
          <cell r="EJ15">
            <v>15809085.4</v>
          </cell>
          <cell r="EK15">
            <v>100.74183976261128</v>
          </cell>
          <cell r="EL15">
            <v>99.07</v>
          </cell>
          <cell r="EM15">
            <v>55</v>
          </cell>
          <cell r="EO15">
            <v>0.8</v>
          </cell>
          <cell r="EP15">
            <v>734</v>
          </cell>
          <cell r="EQ15">
            <v>16917791.927049182</v>
          </cell>
          <cell r="ER15">
            <v>100</v>
          </cell>
          <cell r="ES15">
            <v>99.894789305192916</v>
          </cell>
          <cell r="ET15">
            <v>-17818.072950817645</v>
          </cell>
          <cell r="EU15">
            <v>4279.5</v>
          </cell>
          <cell r="EV15">
            <v>1.0970982746883076</v>
          </cell>
          <cell r="EZ15" t="str">
            <v>1(2)</v>
          </cell>
        </row>
        <row r="16">
          <cell r="B16" t="str">
            <v>областное государственное бюджетное учреждение здравоохранения «Братская районная больница»</v>
          </cell>
          <cell r="C16">
            <v>1</v>
          </cell>
          <cell r="D16">
            <v>6500</v>
          </cell>
          <cell r="E16">
            <v>182559528</v>
          </cell>
          <cell r="F16">
            <v>0.9</v>
          </cell>
          <cell r="G16">
            <v>548</v>
          </cell>
          <cell r="H16">
            <v>15480652</v>
          </cell>
          <cell r="I16">
            <v>652</v>
          </cell>
          <cell r="J16">
            <v>17075006.59</v>
          </cell>
          <cell r="K16">
            <v>118.98</v>
          </cell>
          <cell r="L16">
            <v>110.3</v>
          </cell>
          <cell r="M16">
            <v>0.9</v>
          </cell>
          <cell r="N16">
            <v>548</v>
          </cell>
          <cell r="O16">
            <v>15372017</v>
          </cell>
          <cell r="P16">
            <v>493</v>
          </cell>
          <cell r="Q16">
            <v>13804114.699999999</v>
          </cell>
          <cell r="R16">
            <v>89.96</v>
          </cell>
          <cell r="S16">
            <v>89.8</v>
          </cell>
          <cell r="T16">
            <v>1096</v>
          </cell>
          <cell r="U16">
            <v>30852669</v>
          </cell>
          <cell r="V16">
            <v>1145</v>
          </cell>
          <cell r="W16">
            <v>30879121.289999999</v>
          </cell>
          <cell r="X16">
            <v>104.47</v>
          </cell>
          <cell r="Y16">
            <v>100.09</v>
          </cell>
          <cell r="Z16">
            <v>0.9</v>
          </cell>
          <cell r="AA16">
            <v>547</v>
          </cell>
          <cell r="AB16">
            <v>15072014</v>
          </cell>
          <cell r="AC16">
            <v>469</v>
          </cell>
          <cell r="AD16">
            <v>12933103.4</v>
          </cell>
          <cell r="AE16">
            <v>85.74</v>
          </cell>
          <cell r="AF16">
            <v>85.81</v>
          </cell>
          <cell r="AG16">
            <v>1643</v>
          </cell>
          <cell r="AH16">
            <v>45924683</v>
          </cell>
          <cell r="AI16">
            <v>1614</v>
          </cell>
          <cell r="AJ16">
            <v>43812224.689999998</v>
          </cell>
          <cell r="AK16">
            <v>98.23</v>
          </cell>
          <cell r="AL16">
            <v>95.4</v>
          </cell>
          <cell r="AM16">
            <v>0.9</v>
          </cell>
          <cell r="AN16">
            <v>540</v>
          </cell>
          <cell r="AO16">
            <v>15072015</v>
          </cell>
          <cell r="AP16">
            <v>550</v>
          </cell>
          <cell r="AQ16">
            <v>15169578.43</v>
          </cell>
          <cell r="AR16">
            <v>101.85</v>
          </cell>
          <cell r="AS16">
            <v>100.65</v>
          </cell>
          <cell r="AT16">
            <v>2183</v>
          </cell>
          <cell r="AU16">
            <v>60996698</v>
          </cell>
          <cell r="AV16">
            <v>2164</v>
          </cell>
          <cell r="AW16">
            <v>58981803.119999997</v>
          </cell>
          <cell r="AX16">
            <v>99.13</v>
          </cell>
          <cell r="AY16">
            <v>96.7</v>
          </cell>
          <cell r="AZ16">
            <v>0.9</v>
          </cell>
          <cell r="BA16">
            <v>540</v>
          </cell>
          <cell r="BB16">
            <v>15072018</v>
          </cell>
          <cell r="BC16">
            <v>487</v>
          </cell>
          <cell r="BD16">
            <v>12912926.4</v>
          </cell>
          <cell r="BE16">
            <v>90.19</v>
          </cell>
          <cell r="BF16">
            <v>85.67</v>
          </cell>
          <cell r="BG16">
            <v>2723</v>
          </cell>
          <cell r="BH16">
            <v>76068716</v>
          </cell>
          <cell r="BI16">
            <v>2651</v>
          </cell>
          <cell r="BJ16">
            <v>71894729.519999996</v>
          </cell>
          <cell r="BK16">
            <v>97.36</v>
          </cell>
          <cell r="BL16">
            <v>94.51</v>
          </cell>
          <cell r="BM16">
            <v>0.9</v>
          </cell>
          <cell r="BN16">
            <v>539</v>
          </cell>
          <cell r="BO16">
            <v>15072013</v>
          </cell>
          <cell r="BP16">
            <v>513</v>
          </cell>
          <cell r="BQ16">
            <v>13467121.310000001</v>
          </cell>
          <cell r="BR16">
            <v>95.18</v>
          </cell>
          <cell r="BS16">
            <v>89.35</v>
          </cell>
          <cell r="BT16">
            <v>3262</v>
          </cell>
          <cell r="BU16">
            <v>91140729</v>
          </cell>
          <cell r="BV16">
            <v>3164</v>
          </cell>
          <cell r="BW16">
            <v>85361850.829999998</v>
          </cell>
          <cell r="BX16">
            <v>97</v>
          </cell>
          <cell r="BY16">
            <v>93.66</v>
          </cell>
          <cell r="BZ16">
            <v>1</v>
          </cell>
          <cell r="CA16">
            <v>536</v>
          </cell>
          <cell r="CB16">
            <v>15072015</v>
          </cell>
          <cell r="CC16">
            <v>515</v>
          </cell>
          <cell r="CD16">
            <v>15422033.84</v>
          </cell>
          <cell r="CE16">
            <v>96.08</v>
          </cell>
          <cell r="CF16">
            <v>102.32</v>
          </cell>
          <cell r="CG16">
            <v>3798</v>
          </cell>
          <cell r="CH16">
            <v>106212744</v>
          </cell>
          <cell r="CI16">
            <v>3679</v>
          </cell>
          <cell r="CJ16">
            <v>100783884.67</v>
          </cell>
          <cell r="CK16">
            <v>96.87</v>
          </cell>
          <cell r="CL16">
            <v>94.89</v>
          </cell>
          <cell r="CM16">
            <v>1</v>
          </cell>
          <cell r="CN16">
            <v>536</v>
          </cell>
          <cell r="CO16">
            <v>15015372</v>
          </cell>
          <cell r="CP16">
            <v>549</v>
          </cell>
          <cell r="CQ16">
            <v>15843960.59</v>
          </cell>
          <cell r="CR16">
            <v>102.43</v>
          </cell>
          <cell r="CS16">
            <v>105.52</v>
          </cell>
          <cell r="CT16">
            <v>4334</v>
          </cell>
          <cell r="CU16">
            <v>121228116</v>
          </cell>
          <cell r="CV16">
            <v>4228</v>
          </cell>
          <cell r="CW16">
            <v>116627845.26000001</v>
          </cell>
          <cell r="CX16">
            <v>97.55</v>
          </cell>
          <cell r="CY16">
            <v>96.21</v>
          </cell>
          <cell r="CZ16">
            <v>1</v>
          </cell>
          <cell r="DA16">
            <v>536</v>
          </cell>
          <cell r="DB16">
            <v>15015367</v>
          </cell>
          <cell r="DC16">
            <v>561</v>
          </cell>
          <cell r="DD16">
            <v>16019339.310000001</v>
          </cell>
          <cell r="DE16">
            <v>104.66</v>
          </cell>
          <cell r="DF16">
            <v>106.69</v>
          </cell>
          <cell r="DG16">
            <v>4870</v>
          </cell>
          <cell r="DH16">
            <v>136243483</v>
          </cell>
          <cell r="DI16">
            <v>4789</v>
          </cell>
          <cell r="DJ16">
            <v>132647184.57000001</v>
          </cell>
          <cell r="DK16">
            <v>98.34</v>
          </cell>
          <cell r="DL16">
            <v>97.36</v>
          </cell>
          <cell r="DM16">
            <v>1</v>
          </cell>
          <cell r="DN16">
            <v>543</v>
          </cell>
          <cell r="DO16">
            <v>15272016</v>
          </cell>
          <cell r="DP16">
            <v>593</v>
          </cell>
          <cell r="DQ16">
            <v>16934826.349999998</v>
          </cell>
          <cell r="DR16">
            <v>109.21</v>
          </cell>
          <cell r="DS16">
            <v>110.89</v>
          </cell>
          <cell r="DT16">
            <v>5413</v>
          </cell>
          <cell r="DU16">
            <v>151515499</v>
          </cell>
          <cell r="DV16">
            <v>5382</v>
          </cell>
          <cell r="DW16">
            <v>149582010.92000002</v>
          </cell>
          <cell r="DX16">
            <v>99.43</v>
          </cell>
          <cell r="DY16">
            <v>98.72</v>
          </cell>
          <cell r="DZ16">
            <v>1</v>
          </cell>
          <cell r="EA16">
            <v>544</v>
          </cell>
          <cell r="EB16">
            <v>15022016</v>
          </cell>
          <cell r="EC16">
            <v>603</v>
          </cell>
          <cell r="ED16">
            <v>17739551.440000001</v>
          </cell>
          <cell r="EE16">
            <v>110.84558823529412</v>
          </cell>
          <cell r="EF16">
            <v>118.09</v>
          </cell>
          <cell r="EG16">
            <v>5956</v>
          </cell>
          <cell r="EH16">
            <v>166537515</v>
          </cell>
          <cell r="EI16">
            <v>5985</v>
          </cell>
          <cell r="EJ16">
            <v>167321562.36000001</v>
          </cell>
          <cell r="EK16">
            <v>100.48690396239085</v>
          </cell>
          <cell r="EL16">
            <v>100.47</v>
          </cell>
          <cell r="EM16">
            <v>515</v>
          </cell>
          <cell r="EO16">
            <v>1</v>
          </cell>
          <cell r="EP16">
            <v>6500</v>
          </cell>
          <cell r="EQ16">
            <v>182472257.20510781</v>
          </cell>
          <cell r="ER16">
            <v>100</v>
          </cell>
          <cell r="ES16">
            <v>99.95219597911526</v>
          </cell>
          <cell r="ET16">
            <v>-87270.794892191887</v>
          </cell>
          <cell r="EU16">
            <v>57231.6</v>
          </cell>
          <cell r="EV16">
            <v>1.441684731421758</v>
          </cell>
          <cell r="EZ16" t="str">
            <v>1(4)</v>
          </cell>
        </row>
        <row r="17">
          <cell r="B17" t="str">
            <v>Открытое акционерное общество «Санаторий Братское взморье»*</v>
          </cell>
          <cell r="C17">
            <v>1</v>
          </cell>
          <cell r="D17">
            <v>1</v>
          </cell>
          <cell r="E17">
            <v>66849</v>
          </cell>
          <cell r="F17">
            <v>0.7</v>
          </cell>
          <cell r="G17">
            <v>0</v>
          </cell>
          <cell r="H17">
            <v>66849</v>
          </cell>
          <cell r="I17">
            <v>1</v>
          </cell>
          <cell r="J17">
            <v>66848.75</v>
          </cell>
          <cell r="L17">
            <v>100</v>
          </cell>
          <cell r="M17">
            <v>0.7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  <cell r="U17">
            <v>66849</v>
          </cell>
          <cell r="V17">
            <v>1</v>
          </cell>
          <cell r="W17">
            <v>66848.75</v>
          </cell>
          <cell r="Y17">
            <v>100</v>
          </cell>
          <cell r="Z17">
            <v>0.7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G17">
            <v>0</v>
          </cell>
          <cell r="AH17">
            <v>66849</v>
          </cell>
          <cell r="AI17">
            <v>1</v>
          </cell>
          <cell r="AJ17">
            <v>66848.75</v>
          </cell>
          <cell r="AL17">
            <v>100</v>
          </cell>
          <cell r="AM17">
            <v>0.7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T17">
            <v>0</v>
          </cell>
          <cell r="AU17">
            <v>66849</v>
          </cell>
          <cell r="AV17">
            <v>1</v>
          </cell>
          <cell r="AW17">
            <v>66848.75</v>
          </cell>
          <cell r="AY17">
            <v>100</v>
          </cell>
          <cell r="AZ17">
            <v>0.7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G17">
            <v>0</v>
          </cell>
          <cell r="BH17">
            <v>66849</v>
          </cell>
          <cell r="BI17">
            <v>1</v>
          </cell>
          <cell r="BJ17">
            <v>66848.75</v>
          </cell>
          <cell r="BL17">
            <v>100</v>
          </cell>
          <cell r="BM17">
            <v>0.7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T17">
            <v>0</v>
          </cell>
          <cell r="BU17">
            <v>66849</v>
          </cell>
          <cell r="BV17">
            <v>1</v>
          </cell>
          <cell r="BW17">
            <v>66848.75</v>
          </cell>
          <cell r="BY17">
            <v>100</v>
          </cell>
          <cell r="BZ17">
            <v>0.7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G17">
            <v>0</v>
          </cell>
          <cell r="CH17">
            <v>66849</v>
          </cell>
          <cell r="CI17">
            <v>1</v>
          </cell>
          <cell r="CJ17">
            <v>66848.75</v>
          </cell>
          <cell r="CL17">
            <v>100</v>
          </cell>
          <cell r="CM17">
            <v>0.7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T17">
            <v>0</v>
          </cell>
          <cell r="CU17">
            <v>66849</v>
          </cell>
          <cell r="CV17">
            <v>1</v>
          </cell>
          <cell r="CW17">
            <v>66848.75</v>
          </cell>
          <cell r="CY17">
            <v>100</v>
          </cell>
          <cell r="CZ17">
            <v>0.7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G17">
            <v>0</v>
          </cell>
          <cell r="DH17">
            <v>66849</v>
          </cell>
          <cell r="DI17">
            <v>1</v>
          </cell>
          <cell r="DJ17">
            <v>66848.75</v>
          </cell>
          <cell r="DL17">
            <v>100</v>
          </cell>
          <cell r="DM17">
            <v>0.7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T17">
            <v>0</v>
          </cell>
          <cell r="DU17">
            <v>66849</v>
          </cell>
          <cell r="DV17">
            <v>1</v>
          </cell>
          <cell r="DW17">
            <v>66848.75</v>
          </cell>
          <cell r="DY17">
            <v>100</v>
          </cell>
          <cell r="DZ17">
            <v>0.7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G17">
            <v>1</v>
          </cell>
          <cell r="EH17">
            <v>66849</v>
          </cell>
          <cell r="EI17">
            <v>1</v>
          </cell>
          <cell r="EJ17">
            <v>66848.75</v>
          </cell>
          <cell r="EK17">
            <v>100</v>
          </cell>
          <cell r="EL17">
            <v>100</v>
          </cell>
          <cell r="EM17">
            <v>0</v>
          </cell>
          <cell r="EO17">
            <v>0.7</v>
          </cell>
          <cell r="EP17">
            <v>1</v>
          </cell>
          <cell r="EQ17">
            <v>66848.75</v>
          </cell>
          <cell r="ER17">
            <v>100</v>
          </cell>
          <cell r="ES17">
            <v>99.99962602282757</v>
          </cell>
          <cell r="EU17">
            <v>0</v>
          </cell>
          <cell r="EV17">
            <v>0</v>
          </cell>
          <cell r="EZ17" t="str">
            <v>1(1)</v>
          </cell>
        </row>
        <row r="18">
          <cell r="B18" t="str">
            <v>областное государственное автономное учреждение здравоохранения «Санаторий «Юбилейный»</v>
          </cell>
          <cell r="C18">
            <v>1</v>
          </cell>
          <cell r="D18">
            <v>2106</v>
          </cell>
          <cell r="E18">
            <v>71831036</v>
          </cell>
          <cell r="F18">
            <v>0.7</v>
          </cell>
          <cell r="G18">
            <v>118</v>
          </cell>
          <cell r="H18">
            <v>6062383</v>
          </cell>
          <cell r="I18">
            <v>383</v>
          </cell>
          <cell r="J18">
            <v>10703511.59</v>
          </cell>
          <cell r="K18">
            <v>324.58</v>
          </cell>
          <cell r="L18">
            <v>176.56</v>
          </cell>
          <cell r="M18">
            <v>0.7</v>
          </cell>
          <cell r="N18">
            <v>118</v>
          </cell>
          <cell r="O18">
            <v>6034680</v>
          </cell>
          <cell r="P18">
            <v>322</v>
          </cell>
          <cell r="Q18">
            <v>8382519.3499999996</v>
          </cell>
          <cell r="R18">
            <v>272.88</v>
          </cell>
          <cell r="S18">
            <v>138.91</v>
          </cell>
          <cell r="T18">
            <v>236</v>
          </cell>
          <cell r="U18">
            <v>12097063</v>
          </cell>
          <cell r="V18">
            <v>705</v>
          </cell>
          <cell r="W18">
            <v>19086030.939999998</v>
          </cell>
          <cell r="X18">
            <v>298.73</v>
          </cell>
          <cell r="Y18">
            <v>157.77000000000001</v>
          </cell>
          <cell r="Z18">
            <v>0.7</v>
          </cell>
          <cell r="AA18">
            <v>118</v>
          </cell>
          <cell r="AB18">
            <v>6090086</v>
          </cell>
          <cell r="AC18">
            <v>234</v>
          </cell>
          <cell r="AD18">
            <v>6383856.9800000004</v>
          </cell>
          <cell r="AE18">
            <v>198.31</v>
          </cell>
          <cell r="AF18">
            <v>104.82</v>
          </cell>
          <cell r="AG18">
            <v>354</v>
          </cell>
          <cell r="AH18">
            <v>18187149</v>
          </cell>
          <cell r="AI18">
            <v>939</v>
          </cell>
          <cell r="AJ18">
            <v>25469887.919999998</v>
          </cell>
          <cell r="AK18">
            <v>265.25</v>
          </cell>
          <cell r="AL18">
            <v>140.04</v>
          </cell>
          <cell r="AM18">
            <v>0.7</v>
          </cell>
          <cell r="AN18">
            <v>118</v>
          </cell>
          <cell r="AO18">
            <v>6062383</v>
          </cell>
          <cell r="AP18">
            <v>317</v>
          </cell>
          <cell r="AQ18">
            <v>8784427.5500000007</v>
          </cell>
          <cell r="AR18">
            <v>268.64</v>
          </cell>
          <cell r="AS18">
            <v>144.9</v>
          </cell>
          <cell r="AT18">
            <v>472</v>
          </cell>
          <cell r="AU18">
            <v>24249532</v>
          </cell>
          <cell r="AV18">
            <v>1256</v>
          </cell>
          <cell r="AW18">
            <v>34254315.469999999</v>
          </cell>
          <cell r="AX18">
            <v>266.10000000000002</v>
          </cell>
          <cell r="AY18">
            <v>141.26</v>
          </cell>
          <cell r="AZ18">
            <v>0.7</v>
          </cell>
          <cell r="BA18">
            <v>118</v>
          </cell>
          <cell r="BB18">
            <v>6062385</v>
          </cell>
          <cell r="BC18">
            <v>189</v>
          </cell>
          <cell r="BD18">
            <v>5906288.7199999997</v>
          </cell>
          <cell r="BE18">
            <v>160.16999999999999</v>
          </cell>
          <cell r="BF18">
            <v>97.43</v>
          </cell>
          <cell r="BG18">
            <v>590</v>
          </cell>
          <cell r="BH18">
            <v>30311917</v>
          </cell>
          <cell r="BI18">
            <v>1445</v>
          </cell>
          <cell r="BJ18">
            <v>40160604.189999998</v>
          </cell>
          <cell r="BK18">
            <v>244.92</v>
          </cell>
          <cell r="BL18">
            <v>132.49</v>
          </cell>
          <cell r="BM18">
            <v>1</v>
          </cell>
          <cell r="BN18">
            <v>119</v>
          </cell>
          <cell r="BO18">
            <v>6062381</v>
          </cell>
          <cell r="BP18">
            <v>137</v>
          </cell>
          <cell r="BQ18">
            <v>5122259.4000000004</v>
          </cell>
          <cell r="BR18">
            <v>115.13</v>
          </cell>
          <cell r="BS18">
            <v>84.49</v>
          </cell>
          <cell r="BT18">
            <v>709</v>
          </cell>
          <cell r="BU18">
            <v>36374298</v>
          </cell>
          <cell r="BV18">
            <v>1582</v>
          </cell>
          <cell r="BW18">
            <v>45282863.589999996</v>
          </cell>
          <cell r="BX18">
            <v>223.13</v>
          </cell>
          <cell r="BY18">
            <v>124.49</v>
          </cell>
          <cell r="BZ18">
            <v>1</v>
          </cell>
          <cell r="CA18">
            <v>144</v>
          </cell>
          <cell r="CB18">
            <v>6047465</v>
          </cell>
          <cell r="CC18">
            <v>116</v>
          </cell>
          <cell r="CD18">
            <v>6379719.5499999998</v>
          </cell>
          <cell r="CE18">
            <v>80.56</v>
          </cell>
          <cell r="CF18">
            <v>105.49</v>
          </cell>
          <cell r="CG18">
            <v>853</v>
          </cell>
          <cell r="CH18">
            <v>42421763</v>
          </cell>
          <cell r="CI18">
            <v>1698</v>
          </cell>
          <cell r="CJ18">
            <v>51662583.139999993</v>
          </cell>
          <cell r="CK18">
            <v>199.06</v>
          </cell>
          <cell r="CL18">
            <v>121.78</v>
          </cell>
          <cell r="CM18">
            <v>1</v>
          </cell>
          <cell r="CN18">
            <v>144</v>
          </cell>
          <cell r="CO18">
            <v>6034270</v>
          </cell>
          <cell r="CP18">
            <v>61</v>
          </cell>
          <cell r="CQ18">
            <v>3590083.16</v>
          </cell>
          <cell r="CR18">
            <v>42.36</v>
          </cell>
          <cell r="CS18">
            <v>59.49</v>
          </cell>
          <cell r="CT18">
            <v>997</v>
          </cell>
          <cell r="CU18">
            <v>48456033</v>
          </cell>
          <cell r="CV18">
            <v>1759</v>
          </cell>
          <cell r="CW18">
            <v>55252666.299999997</v>
          </cell>
          <cell r="CX18">
            <v>176.43</v>
          </cell>
          <cell r="CY18">
            <v>114.03</v>
          </cell>
          <cell r="CZ18">
            <v>1.2</v>
          </cell>
          <cell r="DA18">
            <v>143</v>
          </cell>
          <cell r="DB18">
            <v>6105414</v>
          </cell>
          <cell r="DC18">
            <v>66</v>
          </cell>
          <cell r="DD18">
            <v>5470722.9199999999</v>
          </cell>
          <cell r="DE18">
            <v>46.15</v>
          </cell>
          <cell r="DF18">
            <v>89.6</v>
          </cell>
          <cell r="DG18">
            <v>1140</v>
          </cell>
          <cell r="DH18">
            <v>54561447</v>
          </cell>
          <cell r="DI18">
            <v>1825</v>
          </cell>
          <cell r="DJ18">
            <v>60723389.219999999</v>
          </cell>
          <cell r="DK18">
            <v>160.09</v>
          </cell>
          <cell r="DL18">
            <v>111.29</v>
          </cell>
          <cell r="DM18">
            <v>0.7</v>
          </cell>
          <cell r="DN18">
            <v>93</v>
          </cell>
          <cell r="DO18">
            <v>6062381</v>
          </cell>
          <cell r="DP18">
            <v>63</v>
          </cell>
          <cell r="DQ18">
            <v>2630172.06</v>
          </cell>
          <cell r="DR18">
            <v>67.739999999999995</v>
          </cell>
          <cell r="DS18">
            <v>43.39</v>
          </cell>
          <cell r="DT18">
            <v>1233</v>
          </cell>
          <cell r="DU18">
            <v>60623828</v>
          </cell>
          <cell r="DV18">
            <v>1888</v>
          </cell>
          <cell r="DW18">
            <v>63353561.280000001</v>
          </cell>
          <cell r="DX18">
            <v>153.12</v>
          </cell>
          <cell r="DY18">
            <v>104.5</v>
          </cell>
          <cell r="DZ18">
            <v>0.7</v>
          </cell>
          <cell r="EA18">
            <v>161</v>
          </cell>
          <cell r="EB18">
            <v>5813383</v>
          </cell>
          <cell r="EC18">
            <v>125</v>
          </cell>
          <cell r="ED18">
            <v>4883424.3</v>
          </cell>
          <cell r="EE18">
            <v>77.639751552795033</v>
          </cell>
          <cell r="EF18">
            <v>84</v>
          </cell>
          <cell r="EG18">
            <v>1888</v>
          </cell>
          <cell r="EH18">
            <v>66437211</v>
          </cell>
          <cell r="EI18">
            <v>2013</v>
          </cell>
          <cell r="EJ18">
            <v>68236985.579999998</v>
          </cell>
          <cell r="EK18">
            <v>106.6207627118644</v>
          </cell>
          <cell r="EL18">
            <v>102.71</v>
          </cell>
          <cell r="EM18">
            <v>93</v>
          </cell>
          <cell r="EN18">
            <v>53</v>
          </cell>
          <cell r="EO18">
            <v>0.7</v>
          </cell>
          <cell r="EP18">
            <v>2106</v>
          </cell>
          <cell r="EQ18">
            <v>71870253.259199992</v>
          </cell>
          <cell r="ER18">
            <v>100</v>
          </cell>
          <cell r="ES18">
            <v>100.05459653846562</v>
          </cell>
          <cell r="ET18">
            <v>39217.259199991822</v>
          </cell>
          <cell r="EU18">
            <v>12013</v>
          </cell>
          <cell r="EV18">
            <v>1.7891900926558757</v>
          </cell>
          <cell r="EZ18" t="str">
            <v>1(1)</v>
          </cell>
        </row>
        <row r="19">
          <cell r="B19" t="str">
            <v>областное государственное бюджетное учреждение здравоохранения «Железногорская районная больница»</v>
          </cell>
          <cell r="C19">
            <v>1</v>
          </cell>
          <cell r="D19">
            <v>6639</v>
          </cell>
          <cell r="E19">
            <v>211859411</v>
          </cell>
          <cell r="F19">
            <v>1</v>
          </cell>
          <cell r="G19">
            <v>548</v>
          </cell>
          <cell r="H19">
            <v>17370836</v>
          </cell>
          <cell r="I19">
            <v>637</v>
          </cell>
          <cell r="J19">
            <v>17738402.199999999</v>
          </cell>
          <cell r="K19">
            <v>116.24</v>
          </cell>
          <cell r="L19">
            <v>102.12</v>
          </cell>
          <cell r="M19">
            <v>1</v>
          </cell>
          <cell r="N19">
            <v>548</v>
          </cell>
          <cell r="O19">
            <v>17998110</v>
          </cell>
          <cell r="P19">
            <v>561</v>
          </cell>
          <cell r="Q19">
            <v>16600012.76</v>
          </cell>
          <cell r="R19">
            <v>102.37</v>
          </cell>
          <cell r="S19">
            <v>92.23</v>
          </cell>
          <cell r="T19">
            <v>1096</v>
          </cell>
          <cell r="U19">
            <v>35368946</v>
          </cell>
          <cell r="V19">
            <v>1198</v>
          </cell>
          <cell r="W19">
            <v>34338414.960000001</v>
          </cell>
          <cell r="X19">
            <v>109.31</v>
          </cell>
          <cell r="Y19">
            <v>97.09</v>
          </cell>
          <cell r="Z19">
            <v>1</v>
          </cell>
          <cell r="AA19">
            <v>549</v>
          </cell>
          <cell r="AB19">
            <v>16273108</v>
          </cell>
          <cell r="AC19">
            <v>488</v>
          </cell>
          <cell r="AD19">
            <v>15276714.65</v>
          </cell>
          <cell r="AE19">
            <v>88.89</v>
          </cell>
          <cell r="AF19">
            <v>93.88</v>
          </cell>
          <cell r="AG19">
            <v>1645</v>
          </cell>
          <cell r="AH19">
            <v>51642054</v>
          </cell>
          <cell r="AI19">
            <v>1686</v>
          </cell>
          <cell r="AJ19">
            <v>49615129.609999999</v>
          </cell>
          <cell r="AK19">
            <v>102.49</v>
          </cell>
          <cell r="AL19">
            <v>96.08</v>
          </cell>
          <cell r="AM19">
            <v>1</v>
          </cell>
          <cell r="AN19">
            <v>547</v>
          </cell>
          <cell r="AO19">
            <v>18007482</v>
          </cell>
          <cell r="AP19">
            <v>555</v>
          </cell>
          <cell r="AQ19">
            <v>16970920.420000002</v>
          </cell>
          <cell r="AR19">
            <v>101.46</v>
          </cell>
          <cell r="AS19">
            <v>94.24</v>
          </cell>
          <cell r="AT19">
            <v>2192</v>
          </cell>
          <cell r="AU19">
            <v>69649536</v>
          </cell>
          <cell r="AV19">
            <v>2241</v>
          </cell>
          <cell r="AW19">
            <v>66586050.030000001</v>
          </cell>
          <cell r="AX19">
            <v>102.24</v>
          </cell>
          <cell r="AY19">
            <v>95.6</v>
          </cell>
          <cell r="AZ19">
            <v>1.2</v>
          </cell>
          <cell r="BA19">
            <v>547</v>
          </cell>
          <cell r="BB19">
            <v>18007482</v>
          </cell>
          <cell r="BC19">
            <v>534</v>
          </cell>
          <cell r="BD19">
            <v>18420644.309999999</v>
          </cell>
          <cell r="BE19">
            <v>97.62</v>
          </cell>
          <cell r="BF19">
            <v>102.29</v>
          </cell>
          <cell r="BG19">
            <v>2739</v>
          </cell>
          <cell r="BH19">
            <v>87657018</v>
          </cell>
          <cell r="BI19">
            <v>2775</v>
          </cell>
          <cell r="BJ19">
            <v>85006694.340000004</v>
          </cell>
          <cell r="BK19">
            <v>101.31</v>
          </cell>
          <cell r="BL19">
            <v>96.98</v>
          </cell>
          <cell r="BM19">
            <v>1.2</v>
          </cell>
          <cell r="BN19">
            <v>546</v>
          </cell>
          <cell r="BO19">
            <v>18007481</v>
          </cell>
          <cell r="BP19">
            <v>468</v>
          </cell>
          <cell r="BQ19">
            <v>15922080.73</v>
          </cell>
          <cell r="BR19">
            <v>85.71</v>
          </cell>
          <cell r="BS19">
            <v>88.42</v>
          </cell>
          <cell r="BT19">
            <v>3285</v>
          </cell>
          <cell r="BU19">
            <v>105664499</v>
          </cell>
          <cell r="BV19">
            <v>3243</v>
          </cell>
          <cell r="BW19">
            <v>100928775.07000001</v>
          </cell>
          <cell r="BX19">
            <v>98.72</v>
          </cell>
          <cell r="BY19">
            <v>95.52</v>
          </cell>
          <cell r="BZ19">
            <v>1.2</v>
          </cell>
          <cell r="CA19">
            <v>465</v>
          </cell>
          <cell r="CB19">
            <v>15174148</v>
          </cell>
          <cell r="CC19">
            <v>488</v>
          </cell>
          <cell r="CD19">
            <v>16175895.65</v>
          </cell>
          <cell r="CE19">
            <v>104.95</v>
          </cell>
          <cell r="CF19">
            <v>106.6</v>
          </cell>
          <cell r="CG19">
            <v>3750</v>
          </cell>
          <cell r="CH19">
            <v>120838647</v>
          </cell>
          <cell r="CI19">
            <v>3731</v>
          </cell>
          <cell r="CJ19">
            <v>117104670.72000001</v>
          </cell>
          <cell r="CK19">
            <v>99.49</v>
          </cell>
          <cell r="CL19">
            <v>96.91</v>
          </cell>
          <cell r="CM19">
            <v>1.2</v>
          </cell>
          <cell r="CN19">
            <v>465</v>
          </cell>
          <cell r="CO19">
            <v>15709974</v>
          </cell>
          <cell r="CP19">
            <v>546</v>
          </cell>
          <cell r="CQ19">
            <v>18268556.25</v>
          </cell>
          <cell r="CR19">
            <v>117.42</v>
          </cell>
          <cell r="CS19">
            <v>116.29</v>
          </cell>
          <cell r="CT19">
            <v>4215</v>
          </cell>
          <cell r="CU19">
            <v>136548621</v>
          </cell>
          <cell r="CV19">
            <v>4277</v>
          </cell>
          <cell r="CW19">
            <v>135373226.97000003</v>
          </cell>
          <cell r="CX19">
            <v>101.47</v>
          </cell>
          <cell r="CY19">
            <v>99.14</v>
          </cell>
          <cell r="CZ19">
            <v>1.2</v>
          </cell>
          <cell r="DA19">
            <v>466</v>
          </cell>
          <cell r="DB19">
            <v>17638323</v>
          </cell>
          <cell r="DC19">
            <v>509</v>
          </cell>
          <cell r="DD19">
            <v>18598861.809999999</v>
          </cell>
          <cell r="DE19">
            <v>109.23</v>
          </cell>
          <cell r="DF19">
            <v>105.45</v>
          </cell>
          <cell r="DG19">
            <v>4681</v>
          </cell>
          <cell r="DH19">
            <v>154186944</v>
          </cell>
          <cell r="DI19">
            <v>4786</v>
          </cell>
          <cell r="DJ19">
            <v>153972088.78000003</v>
          </cell>
          <cell r="DK19">
            <v>102.24</v>
          </cell>
          <cell r="DL19">
            <v>99.86</v>
          </cell>
          <cell r="DM19">
            <v>1.2</v>
          </cell>
          <cell r="DN19">
            <v>653</v>
          </cell>
          <cell r="DO19">
            <v>22690822</v>
          </cell>
          <cell r="DP19">
            <v>529</v>
          </cell>
          <cell r="DQ19">
            <v>16583371.460000001</v>
          </cell>
          <cell r="DR19">
            <v>81.010000000000005</v>
          </cell>
          <cell r="DS19">
            <v>73.08</v>
          </cell>
          <cell r="DT19">
            <v>5334</v>
          </cell>
          <cell r="DU19">
            <v>176877766</v>
          </cell>
          <cell r="DV19">
            <v>5315</v>
          </cell>
          <cell r="DW19">
            <v>170555460.24000004</v>
          </cell>
          <cell r="DX19">
            <v>99.64</v>
          </cell>
          <cell r="DY19">
            <v>96.43</v>
          </cell>
          <cell r="DZ19">
            <v>1.2</v>
          </cell>
          <cell r="EA19">
            <v>653</v>
          </cell>
          <cell r="EB19">
            <v>19190823</v>
          </cell>
          <cell r="EC19">
            <v>548</v>
          </cell>
          <cell r="ED19">
            <v>17106299.859999999</v>
          </cell>
          <cell r="EE19">
            <v>83.920367534456346</v>
          </cell>
          <cell r="EF19">
            <v>89.14</v>
          </cell>
          <cell r="EG19">
            <v>5986</v>
          </cell>
          <cell r="EH19">
            <v>196068589</v>
          </cell>
          <cell r="EI19">
            <v>5863</v>
          </cell>
          <cell r="EJ19">
            <v>187661760.10000002</v>
          </cell>
          <cell r="EK19">
            <v>97.945205479452056</v>
          </cell>
          <cell r="EL19">
            <v>95.71</v>
          </cell>
          <cell r="EM19">
            <v>776</v>
          </cell>
          <cell r="EO19">
            <v>1.2</v>
          </cell>
          <cell r="EP19">
            <v>6639</v>
          </cell>
          <cell r="EQ19">
            <v>211885279.60978106</v>
          </cell>
          <cell r="ER19">
            <v>100</v>
          </cell>
          <cell r="ES19">
            <v>100.01221027173584</v>
          </cell>
          <cell r="ET19">
            <v>25868.609781056643</v>
          </cell>
          <cell r="EU19">
            <v>26204.6</v>
          </cell>
          <cell r="EV19">
            <v>0.5991349887523133</v>
          </cell>
          <cell r="EZ19" t="str">
            <v>1(5)</v>
          </cell>
        </row>
        <row r="20">
          <cell r="B20" t="str">
            <v>областное государственное бюджетное учреждение здравоохранения «Жигаловская районная больница»</v>
          </cell>
          <cell r="C20">
            <v>1</v>
          </cell>
          <cell r="D20">
            <v>1100</v>
          </cell>
          <cell r="E20">
            <v>23013611</v>
          </cell>
          <cell r="F20">
            <v>0.9</v>
          </cell>
          <cell r="G20">
            <v>95</v>
          </cell>
          <cell r="H20">
            <v>1908897</v>
          </cell>
          <cell r="I20">
            <v>69</v>
          </cell>
          <cell r="J20">
            <v>1522459.99</v>
          </cell>
          <cell r="K20">
            <v>72.63</v>
          </cell>
          <cell r="L20">
            <v>79.760000000000005</v>
          </cell>
          <cell r="M20">
            <v>0.8</v>
          </cell>
          <cell r="N20">
            <v>95</v>
          </cell>
          <cell r="O20">
            <v>1653311</v>
          </cell>
          <cell r="P20">
            <v>107</v>
          </cell>
          <cell r="Q20">
            <v>2213327.02</v>
          </cell>
          <cell r="R20">
            <v>112.63</v>
          </cell>
          <cell r="S20">
            <v>133.87</v>
          </cell>
          <cell r="T20">
            <v>190</v>
          </cell>
          <cell r="U20">
            <v>3562208</v>
          </cell>
          <cell r="V20">
            <v>176</v>
          </cell>
          <cell r="W20">
            <v>3735787.01</v>
          </cell>
          <cell r="X20">
            <v>92.63</v>
          </cell>
          <cell r="Y20">
            <v>104.87</v>
          </cell>
          <cell r="Z20">
            <v>0.7</v>
          </cell>
          <cell r="AA20">
            <v>96</v>
          </cell>
          <cell r="AB20">
            <v>1692653</v>
          </cell>
          <cell r="AC20">
            <v>107</v>
          </cell>
          <cell r="AD20">
            <v>1571879.78</v>
          </cell>
          <cell r="AE20">
            <v>111.46</v>
          </cell>
          <cell r="AF20">
            <v>92.86</v>
          </cell>
          <cell r="AG20">
            <v>286</v>
          </cell>
          <cell r="AH20">
            <v>5254861</v>
          </cell>
          <cell r="AI20">
            <v>283</v>
          </cell>
          <cell r="AJ20">
            <v>5307666.79</v>
          </cell>
          <cell r="AK20">
            <v>98.95</v>
          </cell>
          <cell r="AL20">
            <v>101</v>
          </cell>
          <cell r="AM20">
            <v>1</v>
          </cell>
          <cell r="AN20">
            <v>96</v>
          </cell>
          <cell r="AO20">
            <v>1913195</v>
          </cell>
          <cell r="AP20">
            <v>98</v>
          </cell>
          <cell r="AQ20">
            <v>2470215.63</v>
          </cell>
          <cell r="AR20">
            <v>102.08</v>
          </cell>
          <cell r="AS20">
            <v>129.11000000000001</v>
          </cell>
          <cell r="AT20">
            <v>382</v>
          </cell>
          <cell r="AU20">
            <v>7168056</v>
          </cell>
          <cell r="AV20">
            <v>381</v>
          </cell>
          <cell r="AW20">
            <v>7777882.4199999999</v>
          </cell>
          <cell r="AX20">
            <v>99.74</v>
          </cell>
          <cell r="AY20">
            <v>108.51</v>
          </cell>
          <cell r="AZ20">
            <v>0.8</v>
          </cell>
          <cell r="BA20">
            <v>96</v>
          </cell>
          <cell r="BB20">
            <v>1913195</v>
          </cell>
          <cell r="BC20">
            <v>96</v>
          </cell>
          <cell r="BD20">
            <v>1924672.06</v>
          </cell>
          <cell r="BE20">
            <v>100</v>
          </cell>
          <cell r="BF20">
            <v>100.6</v>
          </cell>
          <cell r="BG20">
            <v>478</v>
          </cell>
          <cell r="BH20">
            <v>9081251</v>
          </cell>
          <cell r="BI20">
            <v>477</v>
          </cell>
          <cell r="BJ20">
            <v>9702554.4800000004</v>
          </cell>
          <cell r="BK20">
            <v>99.79</v>
          </cell>
          <cell r="BL20">
            <v>106.84</v>
          </cell>
          <cell r="BM20">
            <v>0.7</v>
          </cell>
          <cell r="BN20">
            <v>96</v>
          </cell>
          <cell r="BO20">
            <v>2453194</v>
          </cell>
          <cell r="BP20">
            <v>86</v>
          </cell>
          <cell r="BQ20">
            <v>1568732.34</v>
          </cell>
          <cell r="BR20">
            <v>89.58</v>
          </cell>
          <cell r="BS20">
            <v>63.95</v>
          </cell>
          <cell r="BT20">
            <v>574</v>
          </cell>
          <cell r="BU20">
            <v>11534445</v>
          </cell>
          <cell r="BV20">
            <v>563</v>
          </cell>
          <cell r="BW20">
            <v>11271286.82</v>
          </cell>
          <cell r="BX20">
            <v>98.08</v>
          </cell>
          <cell r="BY20">
            <v>97.72</v>
          </cell>
          <cell r="BZ20">
            <v>0.8</v>
          </cell>
          <cell r="CA20">
            <v>88</v>
          </cell>
          <cell r="CB20">
            <v>1910093</v>
          </cell>
          <cell r="CC20">
            <v>92</v>
          </cell>
          <cell r="CD20">
            <v>1620941.31</v>
          </cell>
          <cell r="CE20">
            <v>104.55</v>
          </cell>
          <cell r="CF20">
            <v>84.86</v>
          </cell>
          <cell r="CG20">
            <v>662</v>
          </cell>
          <cell r="CH20">
            <v>13444538</v>
          </cell>
          <cell r="CI20">
            <v>655</v>
          </cell>
          <cell r="CJ20">
            <v>12892228.130000001</v>
          </cell>
          <cell r="CK20">
            <v>98.94</v>
          </cell>
          <cell r="CL20">
            <v>95.89</v>
          </cell>
          <cell r="CM20">
            <v>1</v>
          </cell>
          <cell r="CN20">
            <v>88</v>
          </cell>
          <cell r="CO20">
            <v>1910093</v>
          </cell>
          <cell r="CP20">
            <v>89</v>
          </cell>
          <cell r="CQ20">
            <v>2089927.07</v>
          </cell>
          <cell r="CR20">
            <v>101.14</v>
          </cell>
          <cell r="CS20">
            <v>109.41</v>
          </cell>
          <cell r="CT20">
            <v>750</v>
          </cell>
          <cell r="CU20">
            <v>15354631</v>
          </cell>
          <cell r="CV20">
            <v>744</v>
          </cell>
          <cell r="CW20">
            <v>14982155.200000001</v>
          </cell>
          <cell r="CX20">
            <v>99.2</v>
          </cell>
          <cell r="CY20">
            <v>97.57</v>
          </cell>
          <cell r="CZ20">
            <v>1</v>
          </cell>
          <cell r="DA20">
            <v>87</v>
          </cell>
          <cell r="DB20">
            <v>1919398</v>
          </cell>
          <cell r="DC20">
            <v>92</v>
          </cell>
          <cell r="DD20">
            <v>2190182.5</v>
          </cell>
          <cell r="DE20">
            <v>105.75</v>
          </cell>
          <cell r="DF20">
            <v>114.11</v>
          </cell>
          <cell r="DG20">
            <v>837</v>
          </cell>
          <cell r="DH20">
            <v>17274029</v>
          </cell>
          <cell r="DI20">
            <v>836</v>
          </cell>
          <cell r="DJ20">
            <v>17172337.700000003</v>
          </cell>
          <cell r="DK20">
            <v>99.88</v>
          </cell>
          <cell r="DL20">
            <v>99.41</v>
          </cell>
          <cell r="DM20">
            <v>1</v>
          </cell>
          <cell r="DN20">
            <v>88</v>
          </cell>
          <cell r="DO20">
            <v>1913193</v>
          </cell>
          <cell r="DP20">
            <v>92</v>
          </cell>
          <cell r="DQ20">
            <v>2270679.14</v>
          </cell>
          <cell r="DR20">
            <v>104.55</v>
          </cell>
          <cell r="DS20">
            <v>118.69</v>
          </cell>
          <cell r="DT20">
            <v>925</v>
          </cell>
          <cell r="DU20">
            <v>19187222</v>
          </cell>
          <cell r="DV20">
            <v>928</v>
          </cell>
          <cell r="DW20">
            <v>19443016.840000004</v>
          </cell>
          <cell r="DX20">
            <v>100.32</v>
          </cell>
          <cell r="DY20">
            <v>101.33</v>
          </cell>
          <cell r="DZ20">
            <v>0.9</v>
          </cell>
          <cell r="EA20">
            <v>88</v>
          </cell>
          <cell r="EB20">
            <v>1913196</v>
          </cell>
          <cell r="EC20">
            <v>82</v>
          </cell>
          <cell r="ED20">
            <v>1918254.32</v>
          </cell>
          <cell r="EE20">
            <v>93.181818181818173</v>
          </cell>
          <cell r="EF20">
            <v>100.26</v>
          </cell>
          <cell r="EG20">
            <v>1012</v>
          </cell>
          <cell r="EH20">
            <v>21100418</v>
          </cell>
          <cell r="EI20">
            <v>1010</v>
          </cell>
          <cell r="EJ20">
            <v>21361271.160000004</v>
          </cell>
          <cell r="EK20">
            <v>99.802371541501984</v>
          </cell>
          <cell r="EL20">
            <v>101.24</v>
          </cell>
          <cell r="EM20">
            <v>90</v>
          </cell>
          <cell r="EO20">
            <v>0.9</v>
          </cell>
          <cell r="EP20">
            <v>1100</v>
          </cell>
          <cell r="EQ20">
            <v>23466672.242926832</v>
          </cell>
          <cell r="ER20">
            <v>100</v>
          </cell>
          <cell r="ES20">
            <v>101.9686664684079</v>
          </cell>
          <cell r="EU20">
            <v>8125.53</v>
          </cell>
          <cell r="EV20">
            <v>1.2710263139599556</v>
          </cell>
          <cell r="EZ20" t="str">
            <v>1(3)</v>
          </cell>
        </row>
        <row r="21">
          <cell r="B21" t="str">
            <v>областное государственное бюджетное учреждение здравоохранения «Заларинская районная больница»</v>
          </cell>
          <cell r="C21">
            <v>1</v>
          </cell>
          <cell r="D21">
            <v>3000</v>
          </cell>
          <cell r="E21">
            <v>60781797</v>
          </cell>
          <cell r="F21">
            <v>0.7</v>
          </cell>
          <cell r="G21">
            <v>250</v>
          </cell>
          <cell r="H21">
            <v>4897391</v>
          </cell>
          <cell r="I21">
            <v>281</v>
          </cell>
          <cell r="J21">
            <v>5207993.71</v>
          </cell>
          <cell r="K21">
            <v>112.4</v>
          </cell>
          <cell r="L21">
            <v>106.34</v>
          </cell>
          <cell r="M21">
            <v>0.7</v>
          </cell>
          <cell r="N21">
            <v>250</v>
          </cell>
          <cell r="O21">
            <v>4897392</v>
          </cell>
          <cell r="P21">
            <v>245</v>
          </cell>
          <cell r="Q21">
            <v>5111569.3099999996</v>
          </cell>
          <cell r="R21">
            <v>98</v>
          </cell>
          <cell r="S21">
            <v>104.37</v>
          </cell>
          <cell r="T21">
            <v>500</v>
          </cell>
          <cell r="U21">
            <v>9794783</v>
          </cell>
          <cell r="V21">
            <v>526</v>
          </cell>
          <cell r="W21">
            <v>10319563.02</v>
          </cell>
          <cell r="X21">
            <v>105.2</v>
          </cell>
          <cell r="Y21">
            <v>105.36</v>
          </cell>
          <cell r="Z21">
            <v>0.7</v>
          </cell>
          <cell r="AA21">
            <v>250</v>
          </cell>
          <cell r="AB21">
            <v>4897387</v>
          </cell>
          <cell r="AC21">
            <v>221</v>
          </cell>
          <cell r="AD21">
            <v>3791041.86</v>
          </cell>
          <cell r="AE21">
            <v>88.4</v>
          </cell>
          <cell r="AF21">
            <v>77.41</v>
          </cell>
          <cell r="AG21">
            <v>750</v>
          </cell>
          <cell r="AH21">
            <v>14692170</v>
          </cell>
          <cell r="AI21">
            <v>747</v>
          </cell>
          <cell r="AJ21">
            <v>14110604.879999999</v>
          </cell>
          <cell r="AK21">
            <v>99.6</v>
          </cell>
          <cell r="AL21">
            <v>96.04</v>
          </cell>
          <cell r="AM21">
            <v>0.8</v>
          </cell>
          <cell r="AN21">
            <v>252</v>
          </cell>
          <cell r="AO21">
            <v>4897391</v>
          </cell>
          <cell r="AP21">
            <v>250</v>
          </cell>
          <cell r="AQ21">
            <v>4620488.34</v>
          </cell>
          <cell r="AR21">
            <v>99.21</v>
          </cell>
          <cell r="AS21">
            <v>94.35</v>
          </cell>
          <cell r="AT21">
            <v>1002</v>
          </cell>
          <cell r="AU21">
            <v>19589561</v>
          </cell>
          <cell r="AV21">
            <v>997</v>
          </cell>
          <cell r="AW21">
            <v>18731093.219999999</v>
          </cell>
          <cell r="AX21">
            <v>99.5</v>
          </cell>
          <cell r="AY21">
            <v>95.62</v>
          </cell>
          <cell r="AZ21">
            <v>0.8</v>
          </cell>
          <cell r="BA21">
            <v>252</v>
          </cell>
          <cell r="BB21">
            <v>4897392</v>
          </cell>
          <cell r="BC21">
            <v>245</v>
          </cell>
          <cell r="BD21">
            <v>4996778.88</v>
          </cell>
          <cell r="BE21">
            <v>97.22</v>
          </cell>
          <cell r="BF21">
            <v>102.03</v>
          </cell>
          <cell r="BG21">
            <v>1254</v>
          </cell>
          <cell r="BH21">
            <v>24486953</v>
          </cell>
          <cell r="BI21">
            <v>1242</v>
          </cell>
          <cell r="BJ21">
            <v>23727872.099999998</v>
          </cell>
          <cell r="BK21">
            <v>99.04</v>
          </cell>
          <cell r="BL21">
            <v>96.9</v>
          </cell>
          <cell r="BM21">
            <v>0.8</v>
          </cell>
          <cell r="BN21">
            <v>251</v>
          </cell>
          <cell r="BO21">
            <v>4897387</v>
          </cell>
          <cell r="BP21">
            <v>251</v>
          </cell>
          <cell r="BQ21">
            <v>4909701.74</v>
          </cell>
          <cell r="BR21">
            <v>100</v>
          </cell>
          <cell r="BS21">
            <v>100.25</v>
          </cell>
          <cell r="BT21">
            <v>1505</v>
          </cell>
          <cell r="BU21">
            <v>29384340</v>
          </cell>
          <cell r="BV21">
            <v>1493</v>
          </cell>
          <cell r="BW21">
            <v>28637573.839999996</v>
          </cell>
          <cell r="BX21">
            <v>99.2</v>
          </cell>
          <cell r="BY21">
            <v>97.46</v>
          </cell>
          <cell r="BZ21">
            <v>0.8</v>
          </cell>
          <cell r="CA21">
            <v>241</v>
          </cell>
          <cell r="CB21">
            <v>4801764</v>
          </cell>
          <cell r="CC21">
            <v>250</v>
          </cell>
          <cell r="CD21">
            <v>4987448.7300000004</v>
          </cell>
          <cell r="CE21">
            <v>103.73</v>
          </cell>
          <cell r="CF21">
            <v>103.87</v>
          </cell>
          <cell r="CG21">
            <v>1746</v>
          </cell>
          <cell r="CH21">
            <v>34186104</v>
          </cell>
          <cell r="CI21">
            <v>1743</v>
          </cell>
          <cell r="CJ21">
            <v>33625022.569999993</v>
          </cell>
          <cell r="CK21">
            <v>99.83</v>
          </cell>
          <cell r="CL21">
            <v>98.36</v>
          </cell>
          <cell r="CM21">
            <v>0.8</v>
          </cell>
          <cell r="CN21">
            <v>241</v>
          </cell>
          <cell r="CO21">
            <v>4801765</v>
          </cell>
          <cell r="CP21">
            <v>250</v>
          </cell>
          <cell r="CQ21">
            <v>4813032.91</v>
          </cell>
          <cell r="CR21">
            <v>103.73</v>
          </cell>
          <cell r="CS21">
            <v>100.23</v>
          </cell>
          <cell r="CT21">
            <v>1987</v>
          </cell>
          <cell r="CU21">
            <v>38987869</v>
          </cell>
          <cell r="CV21">
            <v>1993</v>
          </cell>
          <cell r="CW21">
            <v>38438055.479999989</v>
          </cell>
          <cell r="CX21">
            <v>100.3</v>
          </cell>
          <cell r="CY21">
            <v>98.59</v>
          </cell>
          <cell r="CZ21">
            <v>0.8</v>
          </cell>
          <cell r="DA21">
            <v>242</v>
          </cell>
          <cell r="DB21">
            <v>4801760</v>
          </cell>
          <cell r="DC21">
            <v>248</v>
          </cell>
          <cell r="DD21">
            <v>5296527.26</v>
          </cell>
          <cell r="DE21">
            <v>102.48</v>
          </cell>
          <cell r="DF21">
            <v>110.3</v>
          </cell>
          <cell r="DG21">
            <v>2229</v>
          </cell>
          <cell r="DH21">
            <v>43789629</v>
          </cell>
          <cell r="DI21">
            <v>2241</v>
          </cell>
          <cell r="DJ21">
            <v>43734582.739999987</v>
          </cell>
          <cell r="DK21">
            <v>100.54</v>
          </cell>
          <cell r="DL21">
            <v>99.87</v>
          </cell>
          <cell r="DM21">
            <v>0.8</v>
          </cell>
          <cell r="DN21">
            <v>257</v>
          </cell>
          <cell r="DO21">
            <v>5230723</v>
          </cell>
          <cell r="DP21">
            <v>248</v>
          </cell>
          <cell r="DQ21">
            <v>4789849.6900000004</v>
          </cell>
          <cell r="DR21">
            <v>96.5</v>
          </cell>
          <cell r="DS21">
            <v>91.57</v>
          </cell>
          <cell r="DT21">
            <v>2486</v>
          </cell>
          <cell r="DU21">
            <v>49020352</v>
          </cell>
          <cell r="DV21">
            <v>2489</v>
          </cell>
          <cell r="DW21">
            <v>48524432.429999985</v>
          </cell>
          <cell r="DX21">
            <v>100.12</v>
          </cell>
          <cell r="DY21">
            <v>98.99</v>
          </cell>
          <cell r="DZ21">
            <v>1</v>
          </cell>
          <cell r="EA21">
            <v>257</v>
          </cell>
          <cell r="EB21">
            <v>5880724</v>
          </cell>
          <cell r="EC21">
            <v>244</v>
          </cell>
          <cell r="ED21">
            <v>6205891.75</v>
          </cell>
          <cell r="EE21">
            <v>94.941634241245126</v>
          </cell>
          <cell r="EF21">
            <v>105.53</v>
          </cell>
          <cell r="EG21">
            <v>2743</v>
          </cell>
          <cell r="EH21">
            <v>54901076</v>
          </cell>
          <cell r="EI21">
            <v>2733</v>
          </cell>
          <cell r="EJ21">
            <v>54730324.179999985</v>
          </cell>
          <cell r="EK21">
            <v>99.635435654393007</v>
          </cell>
          <cell r="EL21">
            <v>99.69</v>
          </cell>
          <cell r="EM21">
            <v>267</v>
          </cell>
          <cell r="EO21">
            <v>1</v>
          </cell>
          <cell r="EP21">
            <v>3000</v>
          </cell>
          <cell r="EQ21">
            <v>61521197.529385231</v>
          </cell>
          <cell r="ER21">
            <v>100</v>
          </cell>
          <cell r="ES21">
            <v>101.21648349650674</v>
          </cell>
          <cell r="ET21">
            <v>739400.52938523144</v>
          </cell>
          <cell r="EU21">
            <v>7148.11</v>
          </cell>
          <cell r="EV21">
            <v>0.51561801958343723</v>
          </cell>
          <cell r="EZ21" t="str">
            <v>1(4)</v>
          </cell>
        </row>
        <row r="22">
          <cell r="B22" t="str">
            <v>областное государственное бюджетное учреждение здравоохранения «Зиминская городская больница»</v>
          </cell>
          <cell r="C22">
            <v>1</v>
          </cell>
          <cell r="D22">
            <v>5332</v>
          </cell>
          <cell r="E22">
            <v>110587383</v>
          </cell>
          <cell r="F22">
            <v>0.8</v>
          </cell>
          <cell r="G22">
            <v>442</v>
          </cell>
          <cell r="H22">
            <v>9157617</v>
          </cell>
          <cell r="I22">
            <v>504</v>
          </cell>
          <cell r="J22">
            <v>8987463.3300000001</v>
          </cell>
          <cell r="K22">
            <v>114.03</v>
          </cell>
          <cell r="L22">
            <v>98.14</v>
          </cell>
          <cell r="M22">
            <v>0.8</v>
          </cell>
          <cell r="N22">
            <v>442</v>
          </cell>
          <cell r="O22">
            <v>9339435</v>
          </cell>
          <cell r="P22">
            <v>485</v>
          </cell>
          <cell r="Q22">
            <v>8723170.9199999999</v>
          </cell>
          <cell r="R22">
            <v>109.73</v>
          </cell>
          <cell r="S22">
            <v>93.4</v>
          </cell>
          <cell r="T22">
            <v>884</v>
          </cell>
          <cell r="U22">
            <v>18497052</v>
          </cell>
          <cell r="V22">
            <v>989</v>
          </cell>
          <cell r="W22">
            <v>17710634.25</v>
          </cell>
          <cell r="X22">
            <v>111.88</v>
          </cell>
          <cell r="Y22">
            <v>95.75</v>
          </cell>
          <cell r="Z22">
            <v>0.8</v>
          </cell>
          <cell r="AA22">
            <v>442</v>
          </cell>
          <cell r="AB22">
            <v>9339431</v>
          </cell>
          <cell r="AC22">
            <v>399</v>
          </cell>
          <cell r="AD22">
            <v>8098425.6200000001</v>
          </cell>
          <cell r="AE22">
            <v>90.27</v>
          </cell>
          <cell r="AF22">
            <v>86.71</v>
          </cell>
          <cell r="AG22">
            <v>1326</v>
          </cell>
          <cell r="AH22">
            <v>27836483</v>
          </cell>
          <cell r="AI22">
            <v>1388</v>
          </cell>
          <cell r="AJ22">
            <v>25809059.870000001</v>
          </cell>
          <cell r="AK22">
            <v>104.68</v>
          </cell>
          <cell r="AL22">
            <v>92.72</v>
          </cell>
          <cell r="AM22">
            <v>0.8</v>
          </cell>
          <cell r="AN22">
            <v>445</v>
          </cell>
          <cell r="AO22">
            <v>9339434</v>
          </cell>
          <cell r="AP22">
            <v>442</v>
          </cell>
          <cell r="AQ22">
            <v>8652081.1099999994</v>
          </cell>
          <cell r="AR22">
            <v>99.33</v>
          </cell>
          <cell r="AS22">
            <v>92.64</v>
          </cell>
          <cell r="AT22">
            <v>1771</v>
          </cell>
          <cell r="AU22">
            <v>37175917</v>
          </cell>
          <cell r="AV22">
            <v>1830</v>
          </cell>
          <cell r="AW22">
            <v>34461140.980000004</v>
          </cell>
          <cell r="AX22">
            <v>103.33</v>
          </cell>
          <cell r="AY22">
            <v>92.7</v>
          </cell>
          <cell r="AZ22">
            <v>0.9</v>
          </cell>
          <cell r="BA22">
            <v>445</v>
          </cell>
          <cell r="BB22">
            <v>9339436</v>
          </cell>
          <cell r="BC22">
            <v>384</v>
          </cell>
          <cell r="BD22">
            <v>8559809.6999999993</v>
          </cell>
          <cell r="BE22">
            <v>86.29</v>
          </cell>
          <cell r="BF22">
            <v>91.65</v>
          </cell>
          <cell r="BG22">
            <v>2216</v>
          </cell>
          <cell r="BH22">
            <v>46515353</v>
          </cell>
          <cell r="BI22">
            <v>2214</v>
          </cell>
          <cell r="BJ22">
            <v>43020950.680000007</v>
          </cell>
          <cell r="BK22">
            <v>99.91</v>
          </cell>
          <cell r="BL22">
            <v>92.49</v>
          </cell>
          <cell r="BM22">
            <v>0.9</v>
          </cell>
          <cell r="BN22">
            <v>446</v>
          </cell>
          <cell r="BO22">
            <v>9339431</v>
          </cell>
          <cell r="BP22">
            <v>441</v>
          </cell>
          <cell r="BQ22">
            <v>9320773.0800000001</v>
          </cell>
          <cell r="BR22">
            <v>98.88</v>
          </cell>
          <cell r="BS22">
            <v>99.8</v>
          </cell>
          <cell r="BT22">
            <v>2662</v>
          </cell>
          <cell r="BU22">
            <v>55854784</v>
          </cell>
          <cell r="BV22">
            <v>2655</v>
          </cell>
          <cell r="BW22">
            <v>52341723.760000005</v>
          </cell>
          <cell r="BX22">
            <v>99.74</v>
          </cell>
          <cell r="BY22">
            <v>93.71</v>
          </cell>
          <cell r="BZ22">
            <v>0.9</v>
          </cell>
          <cell r="CA22">
            <v>436</v>
          </cell>
          <cell r="CB22">
            <v>9339435</v>
          </cell>
          <cell r="CC22">
            <v>401</v>
          </cell>
          <cell r="CD22">
            <v>8151037.5599999996</v>
          </cell>
          <cell r="CE22">
            <v>91.97</v>
          </cell>
          <cell r="CF22">
            <v>87.28</v>
          </cell>
          <cell r="CG22">
            <v>3098</v>
          </cell>
          <cell r="CH22">
            <v>65194219</v>
          </cell>
          <cell r="CI22">
            <v>3056</v>
          </cell>
          <cell r="CJ22">
            <v>60492761.320000008</v>
          </cell>
          <cell r="CK22">
            <v>98.64</v>
          </cell>
          <cell r="CL22">
            <v>92.79</v>
          </cell>
          <cell r="CM22">
            <v>1</v>
          </cell>
          <cell r="CN22">
            <v>436</v>
          </cell>
          <cell r="CO22">
            <v>9339436</v>
          </cell>
          <cell r="CP22">
            <v>440</v>
          </cell>
          <cell r="CQ22">
            <v>10410908.17</v>
          </cell>
          <cell r="CR22">
            <v>100.92</v>
          </cell>
          <cell r="CS22">
            <v>111.47</v>
          </cell>
          <cell r="CT22">
            <v>3534</v>
          </cell>
          <cell r="CU22">
            <v>74533655</v>
          </cell>
          <cell r="CV22">
            <v>3496</v>
          </cell>
          <cell r="CW22">
            <v>70903669.49000001</v>
          </cell>
          <cell r="CX22">
            <v>98.92</v>
          </cell>
          <cell r="CY22">
            <v>95.13</v>
          </cell>
          <cell r="CZ22">
            <v>1</v>
          </cell>
          <cell r="DA22">
            <v>435</v>
          </cell>
          <cell r="DB22">
            <v>9952931</v>
          </cell>
          <cell r="DC22">
            <v>386</v>
          </cell>
          <cell r="DD22">
            <v>9114419.75</v>
          </cell>
          <cell r="DE22">
            <v>88.74</v>
          </cell>
          <cell r="DF22">
            <v>91.58</v>
          </cell>
          <cell r="DG22">
            <v>3969</v>
          </cell>
          <cell r="DH22">
            <v>84486586</v>
          </cell>
          <cell r="DI22">
            <v>3882</v>
          </cell>
          <cell r="DJ22">
            <v>80018089.24000001</v>
          </cell>
          <cell r="DK22">
            <v>97.81</v>
          </cell>
          <cell r="DL22">
            <v>94.71</v>
          </cell>
          <cell r="DM22">
            <v>1</v>
          </cell>
          <cell r="DN22">
            <v>454</v>
          </cell>
          <cell r="DO22">
            <v>9952931</v>
          </cell>
          <cell r="DP22">
            <v>516</v>
          </cell>
          <cell r="DQ22">
            <v>11627343.74</v>
          </cell>
          <cell r="DR22">
            <v>113.66</v>
          </cell>
          <cell r="DS22">
            <v>116.82</v>
          </cell>
          <cell r="DT22">
            <v>4423</v>
          </cell>
          <cell r="DU22">
            <v>94439517</v>
          </cell>
          <cell r="DV22">
            <v>4398</v>
          </cell>
          <cell r="DW22">
            <v>91645432.980000004</v>
          </cell>
          <cell r="DX22">
            <v>99.43</v>
          </cell>
          <cell r="DY22">
            <v>97.04</v>
          </cell>
          <cell r="DZ22">
            <v>0.9</v>
          </cell>
          <cell r="EA22">
            <v>454</v>
          </cell>
          <cell r="EB22">
            <v>8073934</v>
          </cell>
          <cell r="EC22">
            <v>473</v>
          </cell>
          <cell r="ED22">
            <v>10320813.18</v>
          </cell>
          <cell r="EE22">
            <v>104.18502202643171</v>
          </cell>
          <cell r="EF22">
            <v>127.83</v>
          </cell>
          <cell r="EG22">
            <v>4878</v>
          </cell>
          <cell r="EH22">
            <v>102513451</v>
          </cell>
          <cell r="EI22">
            <v>4871</v>
          </cell>
          <cell r="EJ22">
            <v>101966246.16</v>
          </cell>
          <cell r="EK22">
            <v>99.856498564985657</v>
          </cell>
          <cell r="EL22">
            <v>99.47</v>
          </cell>
          <cell r="EM22">
            <v>461</v>
          </cell>
          <cell r="EO22">
            <v>0.9</v>
          </cell>
          <cell r="EP22">
            <v>5332</v>
          </cell>
          <cell r="EQ22">
            <v>112025220.52782241</v>
          </cell>
          <cell r="ER22">
            <v>100</v>
          </cell>
          <cell r="ES22">
            <v>101.30018225299932</v>
          </cell>
          <cell r="ET22">
            <v>1437837.5278224051</v>
          </cell>
          <cell r="EU22">
            <v>43776.69</v>
          </cell>
          <cell r="EV22">
            <v>1.7256710903052108</v>
          </cell>
          <cell r="EZ22" t="str">
            <v>1(3)</v>
          </cell>
        </row>
        <row r="23">
          <cell r="B23" t="str">
            <v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 «Сосновая горка»*</v>
          </cell>
          <cell r="C23">
            <v>1</v>
          </cell>
          <cell r="D23">
            <v>201</v>
          </cell>
          <cell r="E23">
            <v>7830628</v>
          </cell>
          <cell r="F23">
            <v>1.3</v>
          </cell>
          <cell r="G23">
            <v>17</v>
          </cell>
          <cell r="H23">
            <v>610862</v>
          </cell>
          <cell r="I23">
            <v>7</v>
          </cell>
          <cell r="J23">
            <v>144406.04</v>
          </cell>
          <cell r="K23">
            <v>41.18</v>
          </cell>
          <cell r="L23">
            <v>23.64</v>
          </cell>
          <cell r="M23">
            <v>1.3</v>
          </cell>
          <cell r="N23">
            <v>16</v>
          </cell>
          <cell r="O23">
            <v>592522</v>
          </cell>
          <cell r="P23">
            <v>13</v>
          </cell>
          <cell r="Q23">
            <v>1183379.82</v>
          </cell>
          <cell r="R23">
            <v>81.25</v>
          </cell>
          <cell r="S23">
            <v>199.72</v>
          </cell>
          <cell r="T23">
            <v>33</v>
          </cell>
          <cell r="U23">
            <v>1203384</v>
          </cell>
          <cell r="V23">
            <v>20</v>
          </cell>
          <cell r="W23">
            <v>1327785.8600000001</v>
          </cell>
          <cell r="X23">
            <v>60.61</v>
          </cell>
          <cell r="Y23">
            <v>110.34</v>
          </cell>
          <cell r="Z23">
            <v>0.8</v>
          </cell>
          <cell r="AA23">
            <v>16</v>
          </cell>
          <cell r="AB23">
            <v>754273</v>
          </cell>
          <cell r="AC23">
            <v>25</v>
          </cell>
          <cell r="AD23">
            <v>1358311.1</v>
          </cell>
          <cell r="AE23">
            <v>156.25</v>
          </cell>
          <cell r="AF23">
            <v>180.08</v>
          </cell>
          <cell r="AG23">
            <v>49</v>
          </cell>
          <cell r="AH23">
            <v>1957657</v>
          </cell>
          <cell r="AI23">
            <v>45</v>
          </cell>
          <cell r="AJ23">
            <v>2686096.96</v>
          </cell>
          <cell r="AK23">
            <v>91.84</v>
          </cell>
          <cell r="AL23">
            <v>137.21</v>
          </cell>
          <cell r="AM23">
            <v>0.7</v>
          </cell>
          <cell r="AN23">
            <v>17</v>
          </cell>
          <cell r="AO23">
            <v>652552</v>
          </cell>
          <cell r="AP23">
            <v>18</v>
          </cell>
          <cell r="AQ23">
            <v>859046.1</v>
          </cell>
          <cell r="AR23">
            <v>105.88</v>
          </cell>
          <cell r="AS23">
            <v>131.63999999999999</v>
          </cell>
          <cell r="AT23">
            <v>66</v>
          </cell>
          <cell r="AU23">
            <v>2610209</v>
          </cell>
          <cell r="AV23">
            <v>63</v>
          </cell>
          <cell r="AW23">
            <v>3545143.06</v>
          </cell>
          <cell r="AX23">
            <v>95.45</v>
          </cell>
          <cell r="AY23">
            <v>135.82</v>
          </cell>
          <cell r="AZ23">
            <v>0.7</v>
          </cell>
          <cell r="BA23">
            <v>17</v>
          </cell>
          <cell r="BB23">
            <v>652554</v>
          </cell>
          <cell r="BC23">
            <v>18</v>
          </cell>
          <cell r="BD23">
            <v>694788.87</v>
          </cell>
          <cell r="BE23">
            <v>105.88</v>
          </cell>
          <cell r="BF23">
            <v>106.47</v>
          </cell>
          <cell r="BG23">
            <v>83</v>
          </cell>
          <cell r="BH23">
            <v>3262763</v>
          </cell>
          <cell r="BI23">
            <v>81</v>
          </cell>
          <cell r="BJ23">
            <v>4239931.93</v>
          </cell>
          <cell r="BK23">
            <v>97.59</v>
          </cell>
          <cell r="BL23">
            <v>129.94999999999999</v>
          </cell>
          <cell r="BM23">
            <v>0.7</v>
          </cell>
          <cell r="BN23">
            <v>17</v>
          </cell>
          <cell r="BO23">
            <v>652551</v>
          </cell>
          <cell r="BP23">
            <v>18</v>
          </cell>
          <cell r="BQ23">
            <v>709892.97</v>
          </cell>
          <cell r="BR23">
            <v>105.88</v>
          </cell>
          <cell r="BS23">
            <v>108.79</v>
          </cell>
          <cell r="BT23">
            <v>100</v>
          </cell>
          <cell r="BU23">
            <v>3915314</v>
          </cell>
          <cell r="BV23">
            <v>99</v>
          </cell>
          <cell r="BW23">
            <v>4949824.8999999994</v>
          </cell>
          <cell r="BX23">
            <v>99</v>
          </cell>
          <cell r="BY23">
            <v>126.42</v>
          </cell>
          <cell r="BZ23">
            <v>0.7</v>
          </cell>
          <cell r="CA23">
            <v>17</v>
          </cell>
          <cell r="CB23">
            <v>652552</v>
          </cell>
          <cell r="CC23">
            <v>17</v>
          </cell>
          <cell r="CD23">
            <v>660804.63</v>
          </cell>
          <cell r="CE23">
            <v>100</v>
          </cell>
          <cell r="CF23">
            <v>101.26</v>
          </cell>
          <cell r="CG23">
            <v>117</v>
          </cell>
          <cell r="CH23">
            <v>4567866</v>
          </cell>
          <cell r="CI23">
            <v>116</v>
          </cell>
          <cell r="CJ23">
            <v>5610629.5299999993</v>
          </cell>
          <cell r="CK23">
            <v>99.15</v>
          </cell>
          <cell r="CL23">
            <v>122.83</v>
          </cell>
          <cell r="CM23">
            <v>0.7</v>
          </cell>
          <cell r="CN23">
            <v>15</v>
          </cell>
          <cell r="CO23">
            <v>640554</v>
          </cell>
          <cell r="CP23">
            <v>15</v>
          </cell>
          <cell r="CQ23">
            <v>592836.15</v>
          </cell>
          <cell r="CR23">
            <v>100</v>
          </cell>
          <cell r="CS23">
            <v>92.55</v>
          </cell>
          <cell r="CT23">
            <v>132</v>
          </cell>
          <cell r="CU23">
            <v>5208420</v>
          </cell>
          <cell r="CV23">
            <v>131</v>
          </cell>
          <cell r="CW23">
            <v>6203465.6799999997</v>
          </cell>
          <cell r="CX23">
            <v>99.24</v>
          </cell>
          <cell r="CY23">
            <v>119.1</v>
          </cell>
          <cell r="CZ23">
            <v>0.7</v>
          </cell>
          <cell r="DA23">
            <v>18</v>
          </cell>
          <cell r="DB23">
            <v>664551</v>
          </cell>
          <cell r="DC23">
            <v>18</v>
          </cell>
          <cell r="DD23">
            <v>702340.92</v>
          </cell>
          <cell r="DE23">
            <v>100</v>
          </cell>
          <cell r="DF23">
            <v>105.69</v>
          </cell>
          <cell r="DG23">
            <v>150</v>
          </cell>
          <cell r="DH23">
            <v>5872971</v>
          </cell>
          <cell r="DI23">
            <v>149</v>
          </cell>
          <cell r="DJ23">
            <v>6905806.5999999996</v>
          </cell>
          <cell r="DK23">
            <v>99.33</v>
          </cell>
          <cell r="DL23">
            <v>117.59</v>
          </cell>
          <cell r="DM23">
            <v>0.7</v>
          </cell>
          <cell r="DN23">
            <v>16</v>
          </cell>
          <cell r="DO23">
            <v>652552</v>
          </cell>
          <cell r="DP23">
            <v>16</v>
          </cell>
          <cell r="DQ23">
            <v>633089.46</v>
          </cell>
          <cell r="DR23">
            <v>100</v>
          </cell>
          <cell r="DS23">
            <v>97.02</v>
          </cell>
          <cell r="DT23">
            <v>166</v>
          </cell>
          <cell r="DU23">
            <v>6525523</v>
          </cell>
          <cell r="DV23">
            <v>165</v>
          </cell>
          <cell r="DW23">
            <v>7538896.0599999996</v>
          </cell>
          <cell r="DX23">
            <v>99.4</v>
          </cell>
          <cell r="DY23">
            <v>115.53</v>
          </cell>
          <cell r="DZ23">
            <v>0.7</v>
          </cell>
          <cell r="EA23">
            <v>16</v>
          </cell>
          <cell r="EB23">
            <v>652553</v>
          </cell>
          <cell r="EC23">
            <v>16</v>
          </cell>
          <cell r="ED23">
            <v>633089.46</v>
          </cell>
          <cell r="EE23">
            <v>100</v>
          </cell>
          <cell r="EF23">
            <v>97.02</v>
          </cell>
          <cell r="EG23">
            <v>185</v>
          </cell>
          <cell r="EH23">
            <v>7178076</v>
          </cell>
          <cell r="EI23">
            <v>181</v>
          </cell>
          <cell r="EJ23">
            <v>8171985.5199999996</v>
          </cell>
          <cell r="EK23">
            <v>97.837837837837839</v>
          </cell>
          <cell r="EL23">
            <v>113.85</v>
          </cell>
          <cell r="EM23">
            <v>20</v>
          </cell>
          <cell r="EO23">
            <v>0.7</v>
          </cell>
          <cell r="EP23">
            <v>201</v>
          </cell>
          <cell r="EQ23">
            <v>8963347.3449999988</v>
          </cell>
          <cell r="ER23">
            <v>100</v>
          </cell>
          <cell r="ES23">
            <v>114.46524269828677</v>
          </cell>
          <cell r="ET23">
            <v>1132719.3449999988</v>
          </cell>
          <cell r="EU23">
            <v>345.65</v>
          </cell>
          <cell r="EV23">
            <v>0.57117545534665093</v>
          </cell>
          <cell r="EZ23" t="str">
            <v>1(1)</v>
          </cell>
        </row>
        <row r="24">
          <cell r="B24" t="str">
            <v>Негосударственное учреждение здравоохранения «Больница восстановительного лечения на станции Иркутск-Пассажирский открытого акционерного общества «Российские железные дороги»</v>
          </cell>
          <cell r="C24">
            <v>1</v>
          </cell>
          <cell r="D24">
            <v>2081</v>
          </cell>
          <cell r="E24">
            <v>49728312</v>
          </cell>
          <cell r="F24">
            <v>0.7</v>
          </cell>
          <cell r="G24">
            <v>125</v>
          </cell>
          <cell r="H24">
            <v>4144026</v>
          </cell>
          <cell r="I24">
            <v>96</v>
          </cell>
          <cell r="J24">
            <v>2869320.04</v>
          </cell>
          <cell r="K24">
            <v>76.8</v>
          </cell>
          <cell r="L24">
            <v>69.239999999999995</v>
          </cell>
          <cell r="M24">
            <v>0.7</v>
          </cell>
          <cell r="N24">
            <v>125</v>
          </cell>
          <cell r="O24">
            <v>4144028</v>
          </cell>
          <cell r="P24">
            <v>178</v>
          </cell>
          <cell r="Q24">
            <v>5302863.0599999996</v>
          </cell>
          <cell r="R24">
            <v>142.4</v>
          </cell>
          <cell r="S24">
            <v>127.96</v>
          </cell>
          <cell r="T24">
            <v>250</v>
          </cell>
          <cell r="U24">
            <v>8288054</v>
          </cell>
          <cell r="V24">
            <v>274</v>
          </cell>
          <cell r="W24">
            <v>8172183.0999999996</v>
          </cell>
          <cell r="X24">
            <v>109.6</v>
          </cell>
          <cell r="Y24">
            <v>98.6</v>
          </cell>
          <cell r="Z24">
            <v>0.7</v>
          </cell>
          <cell r="AA24">
            <v>125</v>
          </cell>
          <cell r="AB24">
            <v>4144024</v>
          </cell>
          <cell r="AC24">
            <v>231</v>
          </cell>
          <cell r="AD24">
            <v>4830160.54</v>
          </cell>
          <cell r="AE24">
            <v>184.8</v>
          </cell>
          <cell r="AF24">
            <v>116.56</v>
          </cell>
          <cell r="AG24">
            <v>375</v>
          </cell>
          <cell r="AH24">
            <v>12432078</v>
          </cell>
          <cell r="AI24">
            <v>505</v>
          </cell>
          <cell r="AJ24">
            <v>13002343.640000001</v>
          </cell>
          <cell r="AK24">
            <v>134.66999999999999</v>
          </cell>
          <cell r="AL24">
            <v>104.59</v>
          </cell>
          <cell r="AM24">
            <v>0.8</v>
          </cell>
          <cell r="AN24">
            <v>125</v>
          </cell>
          <cell r="AO24">
            <v>4144026</v>
          </cell>
          <cell r="AP24">
            <v>159</v>
          </cell>
          <cell r="AQ24">
            <v>4020637.7800000003</v>
          </cell>
          <cell r="AR24">
            <v>127.2</v>
          </cell>
          <cell r="AS24">
            <v>97.02</v>
          </cell>
          <cell r="AT24">
            <v>500</v>
          </cell>
          <cell r="AU24">
            <v>16576104</v>
          </cell>
          <cell r="AV24">
            <v>664</v>
          </cell>
          <cell r="AW24">
            <v>17022981.420000002</v>
          </cell>
          <cell r="AX24">
            <v>132.80000000000001</v>
          </cell>
          <cell r="AY24">
            <v>102.7</v>
          </cell>
          <cell r="AZ24">
            <v>0.8</v>
          </cell>
          <cell r="BA24">
            <v>125</v>
          </cell>
          <cell r="BB24">
            <v>3944028</v>
          </cell>
          <cell r="BC24">
            <v>209</v>
          </cell>
          <cell r="BD24">
            <v>6639648.4800000004</v>
          </cell>
          <cell r="BE24">
            <v>167.2</v>
          </cell>
          <cell r="BF24">
            <v>168.35</v>
          </cell>
          <cell r="BG24">
            <v>625</v>
          </cell>
          <cell r="BH24">
            <v>20520132</v>
          </cell>
          <cell r="BI24">
            <v>873</v>
          </cell>
          <cell r="BJ24">
            <v>23662629.900000002</v>
          </cell>
          <cell r="BK24">
            <v>139.68</v>
          </cell>
          <cell r="BL24">
            <v>115.31</v>
          </cell>
          <cell r="BM24">
            <v>0.7</v>
          </cell>
          <cell r="BN24">
            <v>124</v>
          </cell>
          <cell r="BO24">
            <v>4344024</v>
          </cell>
          <cell r="BP24">
            <v>168</v>
          </cell>
          <cell r="BQ24">
            <v>4138945.1</v>
          </cell>
          <cell r="BR24">
            <v>135.47999999999999</v>
          </cell>
          <cell r="BS24">
            <v>95.28</v>
          </cell>
          <cell r="BT24">
            <v>749</v>
          </cell>
          <cell r="BU24">
            <v>24864156</v>
          </cell>
          <cell r="BV24">
            <v>1041</v>
          </cell>
          <cell r="BW24">
            <v>27801575.000000004</v>
          </cell>
          <cell r="BX24">
            <v>138.99</v>
          </cell>
          <cell r="BY24">
            <v>111.81</v>
          </cell>
          <cell r="BZ24">
            <v>0.7</v>
          </cell>
          <cell r="CA24">
            <v>125</v>
          </cell>
          <cell r="CB24">
            <v>4459586</v>
          </cell>
          <cell r="CC24">
            <v>170</v>
          </cell>
          <cell r="CD24">
            <v>4227240.26</v>
          </cell>
          <cell r="CE24">
            <v>136</v>
          </cell>
          <cell r="CF24">
            <v>94.79</v>
          </cell>
          <cell r="CG24">
            <v>874</v>
          </cell>
          <cell r="CH24">
            <v>29323742</v>
          </cell>
          <cell r="CI24">
            <v>1211</v>
          </cell>
          <cell r="CJ24">
            <v>32028815.260000005</v>
          </cell>
          <cell r="CK24">
            <v>138.56</v>
          </cell>
          <cell r="CL24">
            <v>109.22</v>
          </cell>
          <cell r="CM24">
            <v>0.7</v>
          </cell>
          <cell r="CN24">
            <v>125</v>
          </cell>
          <cell r="CO24">
            <v>3778350</v>
          </cell>
          <cell r="CP24">
            <v>174</v>
          </cell>
          <cell r="CQ24">
            <v>4404323.96</v>
          </cell>
          <cell r="CR24">
            <v>139.19999999999999</v>
          </cell>
          <cell r="CS24">
            <v>116.57</v>
          </cell>
          <cell r="CT24">
            <v>999</v>
          </cell>
          <cell r="CU24">
            <v>33102092</v>
          </cell>
          <cell r="CV24">
            <v>1385</v>
          </cell>
          <cell r="CW24">
            <v>36433139.220000006</v>
          </cell>
          <cell r="CX24">
            <v>138.63999999999999</v>
          </cell>
          <cell r="CY24">
            <v>110.06</v>
          </cell>
          <cell r="CZ24">
            <v>0.7</v>
          </cell>
          <cell r="DA24">
            <v>125</v>
          </cell>
          <cell r="DB24">
            <v>4194142</v>
          </cell>
          <cell r="DC24">
            <v>172</v>
          </cell>
          <cell r="DD24">
            <v>4397134.51</v>
          </cell>
          <cell r="DE24">
            <v>137.6</v>
          </cell>
          <cell r="DF24">
            <v>104.84</v>
          </cell>
          <cell r="DG24">
            <v>1124</v>
          </cell>
          <cell r="DH24">
            <v>37296234</v>
          </cell>
          <cell r="DI24">
            <v>1557</v>
          </cell>
          <cell r="DJ24">
            <v>40830273.730000004</v>
          </cell>
          <cell r="DK24">
            <v>138.52000000000001</v>
          </cell>
          <cell r="DL24">
            <v>109.48</v>
          </cell>
          <cell r="DM24">
            <v>0.7</v>
          </cell>
          <cell r="DN24">
            <v>125</v>
          </cell>
          <cell r="DO24">
            <v>4144026</v>
          </cell>
          <cell r="DP24">
            <v>172</v>
          </cell>
          <cell r="DQ24">
            <v>4228890.68</v>
          </cell>
          <cell r="DR24">
            <v>137.6</v>
          </cell>
          <cell r="DS24">
            <v>102.05</v>
          </cell>
          <cell r="DT24">
            <v>1249</v>
          </cell>
          <cell r="DU24">
            <v>41440260</v>
          </cell>
          <cell r="DV24">
            <v>1729</v>
          </cell>
          <cell r="DW24">
            <v>45059164.410000004</v>
          </cell>
          <cell r="DX24">
            <v>138.43</v>
          </cell>
          <cell r="DY24">
            <v>108.73</v>
          </cell>
          <cell r="DZ24">
            <v>0.7</v>
          </cell>
          <cell r="EA24">
            <v>174</v>
          </cell>
          <cell r="EB24">
            <v>4144027</v>
          </cell>
          <cell r="EC24">
            <v>166</v>
          </cell>
          <cell r="ED24">
            <v>4568781.08</v>
          </cell>
          <cell r="EE24">
            <v>95.402298850574709</v>
          </cell>
          <cell r="EF24">
            <v>110.25</v>
          </cell>
          <cell r="EG24">
            <v>1906</v>
          </cell>
          <cell r="EH24">
            <v>45584287</v>
          </cell>
          <cell r="EI24">
            <v>1895</v>
          </cell>
          <cell r="EJ24">
            <v>49627945.490000002</v>
          </cell>
          <cell r="EK24">
            <v>99.422875131164744</v>
          </cell>
          <cell r="EL24">
            <v>108.87</v>
          </cell>
          <cell r="EM24">
            <v>186</v>
          </cell>
          <cell r="EO24">
            <v>0.7</v>
          </cell>
          <cell r="EP24">
            <v>2261</v>
          </cell>
          <cell r="EQ24">
            <v>59701282.088072293</v>
          </cell>
          <cell r="ER24">
            <v>108.64968765016818</v>
          </cell>
          <cell r="ES24">
            <v>120.05491376436082</v>
          </cell>
          <cell r="EU24">
            <v>135.3896</v>
          </cell>
          <cell r="EV24">
            <v>3.1725575861090358E-2</v>
          </cell>
          <cell r="EZ24" t="str">
            <v>1(1)</v>
          </cell>
        </row>
        <row r="25">
          <cell r="B25" t="str">
            <v>областное государственное автономное учреждение здравоохранения «Иркутская городская клиническая больница № 9»</v>
          </cell>
          <cell r="C25">
            <v>1</v>
          </cell>
          <cell r="D25">
            <v>800</v>
          </cell>
          <cell r="E25">
            <v>23817753</v>
          </cell>
          <cell r="F25">
            <v>0.9</v>
          </cell>
          <cell r="G25">
            <v>56</v>
          </cell>
          <cell r="H25">
            <v>1815377</v>
          </cell>
          <cell r="I25">
            <v>94</v>
          </cell>
          <cell r="J25">
            <v>2349160.73</v>
          </cell>
          <cell r="K25">
            <v>167.86</v>
          </cell>
          <cell r="L25">
            <v>129.4</v>
          </cell>
          <cell r="M25">
            <v>0.7</v>
          </cell>
          <cell r="N25">
            <v>56</v>
          </cell>
          <cell r="O25">
            <v>1463174</v>
          </cell>
          <cell r="P25">
            <v>56</v>
          </cell>
          <cell r="Q25">
            <v>1335806.6100000001</v>
          </cell>
          <cell r="R25">
            <v>100</v>
          </cell>
          <cell r="S25">
            <v>91.3</v>
          </cell>
          <cell r="T25">
            <v>112</v>
          </cell>
          <cell r="U25">
            <v>3278551</v>
          </cell>
          <cell r="V25">
            <v>150</v>
          </cell>
          <cell r="W25">
            <v>3684967.34</v>
          </cell>
          <cell r="X25">
            <v>133.93</v>
          </cell>
          <cell r="Y25">
            <v>112.4</v>
          </cell>
          <cell r="Z25">
            <v>0.7</v>
          </cell>
          <cell r="AA25">
            <v>57</v>
          </cell>
          <cell r="AB25">
            <v>1827380</v>
          </cell>
          <cell r="AC25">
            <v>74</v>
          </cell>
          <cell r="AD25">
            <v>1709315.53</v>
          </cell>
          <cell r="AE25">
            <v>129.82</v>
          </cell>
          <cell r="AF25">
            <v>93.54</v>
          </cell>
          <cell r="AG25">
            <v>169</v>
          </cell>
          <cell r="AH25">
            <v>5105931</v>
          </cell>
          <cell r="AI25">
            <v>224</v>
          </cell>
          <cell r="AJ25">
            <v>5394282.8700000001</v>
          </cell>
          <cell r="AK25">
            <v>132.54</v>
          </cell>
          <cell r="AL25">
            <v>105.65</v>
          </cell>
          <cell r="AM25">
            <v>0.8</v>
          </cell>
          <cell r="AN25">
            <v>72</v>
          </cell>
          <cell r="AO25">
            <v>2168504</v>
          </cell>
          <cell r="AP25">
            <v>76</v>
          </cell>
          <cell r="AQ25">
            <v>1973006.29</v>
          </cell>
          <cell r="AR25">
            <v>105.56</v>
          </cell>
          <cell r="AS25">
            <v>90.98</v>
          </cell>
          <cell r="AT25">
            <v>241</v>
          </cell>
          <cell r="AU25">
            <v>7274435</v>
          </cell>
          <cell r="AV25">
            <v>300</v>
          </cell>
          <cell r="AW25">
            <v>7367289.1600000001</v>
          </cell>
          <cell r="AX25">
            <v>124.48</v>
          </cell>
          <cell r="AY25">
            <v>101.28</v>
          </cell>
          <cell r="AZ25">
            <v>0.9</v>
          </cell>
          <cell r="BA25">
            <v>72</v>
          </cell>
          <cell r="BB25">
            <v>2168505</v>
          </cell>
          <cell r="BC25">
            <v>74</v>
          </cell>
          <cell r="BD25">
            <v>2006880.63</v>
          </cell>
          <cell r="BE25">
            <v>102.78</v>
          </cell>
          <cell r="BF25">
            <v>92.55</v>
          </cell>
          <cell r="BG25">
            <v>313</v>
          </cell>
          <cell r="BH25">
            <v>9442940</v>
          </cell>
          <cell r="BI25">
            <v>374</v>
          </cell>
          <cell r="BJ25">
            <v>9374169.7899999991</v>
          </cell>
          <cell r="BK25">
            <v>119.49</v>
          </cell>
          <cell r="BL25">
            <v>99.27</v>
          </cell>
          <cell r="BM25">
            <v>1</v>
          </cell>
          <cell r="BN25">
            <v>72</v>
          </cell>
          <cell r="BO25">
            <v>2168501</v>
          </cell>
          <cell r="BP25">
            <v>70</v>
          </cell>
          <cell r="BQ25">
            <v>2043769.32</v>
          </cell>
          <cell r="BR25">
            <v>97.22</v>
          </cell>
          <cell r="BS25">
            <v>94.25</v>
          </cell>
          <cell r="BT25">
            <v>385</v>
          </cell>
          <cell r="BU25">
            <v>11611441</v>
          </cell>
          <cell r="BV25">
            <v>444</v>
          </cell>
          <cell r="BW25">
            <v>11417939.109999999</v>
          </cell>
          <cell r="BX25">
            <v>115.32</v>
          </cell>
          <cell r="BY25">
            <v>98.33</v>
          </cell>
          <cell r="BZ25">
            <v>1.2</v>
          </cell>
          <cell r="CA25">
            <v>55</v>
          </cell>
          <cell r="CB25">
            <v>2168504</v>
          </cell>
          <cell r="CC25">
            <v>56</v>
          </cell>
          <cell r="CD25">
            <v>2000957.09</v>
          </cell>
          <cell r="CE25">
            <v>101.82</v>
          </cell>
          <cell r="CF25">
            <v>92.27</v>
          </cell>
          <cell r="CG25">
            <v>440</v>
          </cell>
          <cell r="CH25">
            <v>13779945</v>
          </cell>
          <cell r="CI25">
            <v>500</v>
          </cell>
          <cell r="CJ25">
            <v>13418896.199999999</v>
          </cell>
          <cell r="CK25">
            <v>113.64</v>
          </cell>
          <cell r="CL25">
            <v>97.38</v>
          </cell>
          <cell r="CM25">
            <v>0.9</v>
          </cell>
          <cell r="CN25">
            <v>55</v>
          </cell>
          <cell r="CO25">
            <v>1568505</v>
          </cell>
          <cell r="CP25">
            <v>60</v>
          </cell>
          <cell r="CQ25">
            <v>1612750.14</v>
          </cell>
          <cell r="CR25">
            <v>109.09</v>
          </cell>
          <cell r="CS25">
            <v>102.82</v>
          </cell>
          <cell r="CT25">
            <v>495</v>
          </cell>
          <cell r="CU25">
            <v>15348450</v>
          </cell>
          <cell r="CV25">
            <v>560</v>
          </cell>
          <cell r="CW25">
            <v>15031646.34</v>
          </cell>
          <cell r="CX25">
            <v>113.13</v>
          </cell>
          <cell r="CY25">
            <v>97.94</v>
          </cell>
          <cell r="CZ25">
            <v>1.2</v>
          </cell>
          <cell r="DA25">
            <v>56</v>
          </cell>
          <cell r="DB25">
            <v>1188501</v>
          </cell>
          <cell r="DC25">
            <v>60</v>
          </cell>
          <cell r="DD25">
            <v>2166090.84</v>
          </cell>
          <cell r="DE25">
            <v>107.14</v>
          </cell>
          <cell r="DF25">
            <v>182.25</v>
          </cell>
          <cell r="DG25">
            <v>551</v>
          </cell>
          <cell r="DH25">
            <v>16536951</v>
          </cell>
          <cell r="DI25">
            <v>620</v>
          </cell>
          <cell r="DJ25">
            <v>17197737.18</v>
          </cell>
          <cell r="DK25">
            <v>112.52</v>
          </cell>
          <cell r="DL25">
            <v>104</v>
          </cell>
          <cell r="DM25">
            <v>1.2</v>
          </cell>
          <cell r="DN25">
            <v>83</v>
          </cell>
          <cell r="DO25">
            <v>2426933</v>
          </cell>
          <cell r="DP25">
            <v>62</v>
          </cell>
          <cell r="DQ25">
            <v>2303895.2000000002</v>
          </cell>
          <cell r="DR25">
            <v>74.7</v>
          </cell>
          <cell r="DS25">
            <v>94.93</v>
          </cell>
          <cell r="DT25">
            <v>634</v>
          </cell>
          <cell r="DU25">
            <v>18963884</v>
          </cell>
          <cell r="DV25">
            <v>682</v>
          </cell>
          <cell r="DW25">
            <v>19501632.379999999</v>
          </cell>
          <cell r="DX25">
            <v>107.57</v>
          </cell>
          <cell r="DY25">
            <v>102.84</v>
          </cell>
          <cell r="DZ25">
            <v>1.2</v>
          </cell>
          <cell r="EA25">
            <v>83</v>
          </cell>
          <cell r="EB25">
            <v>2426936</v>
          </cell>
          <cell r="EC25">
            <v>58</v>
          </cell>
          <cell r="ED25">
            <v>2162325.7599999998</v>
          </cell>
          <cell r="EE25">
            <v>69.879518072289159</v>
          </cell>
          <cell r="EF25">
            <v>89.1</v>
          </cell>
          <cell r="EG25">
            <v>717</v>
          </cell>
          <cell r="EH25">
            <v>21390820</v>
          </cell>
          <cell r="EI25">
            <v>740</v>
          </cell>
          <cell r="EJ25">
            <v>21663958.140000001</v>
          </cell>
          <cell r="EK25">
            <v>103.20781032078104</v>
          </cell>
          <cell r="EL25">
            <v>101.28</v>
          </cell>
          <cell r="EM25">
            <v>60</v>
          </cell>
          <cell r="EO25">
            <v>1.2</v>
          </cell>
          <cell r="EP25">
            <v>800</v>
          </cell>
          <cell r="EQ25">
            <v>23900846.857241381</v>
          </cell>
          <cell r="ER25">
            <v>100</v>
          </cell>
          <cell r="ES25">
            <v>100.3488736206198</v>
          </cell>
          <cell r="EU25">
            <v>5590.0379800000001</v>
          </cell>
          <cell r="EV25">
            <v>0.39293657620309158</v>
          </cell>
          <cell r="EZ25" t="str">
            <v>1(5)</v>
          </cell>
        </row>
        <row r="26">
          <cell r="B26" t="str">
            <v>Акционерное общество «Клинический курорт «Ангара»*</v>
          </cell>
          <cell r="C26">
            <v>1</v>
          </cell>
          <cell r="D26">
            <v>1480</v>
          </cell>
          <cell r="E26">
            <v>66352663</v>
          </cell>
          <cell r="F26">
            <v>0.7</v>
          </cell>
          <cell r="G26">
            <v>125</v>
          </cell>
          <cell r="H26">
            <v>5529388</v>
          </cell>
          <cell r="I26">
            <v>91</v>
          </cell>
          <cell r="J26">
            <v>3718499.65</v>
          </cell>
          <cell r="K26">
            <v>72.8</v>
          </cell>
          <cell r="L26">
            <v>67.25</v>
          </cell>
          <cell r="M26">
            <v>0.7</v>
          </cell>
          <cell r="N26">
            <v>126</v>
          </cell>
          <cell r="O26">
            <v>5529391</v>
          </cell>
          <cell r="P26">
            <v>125</v>
          </cell>
          <cell r="Q26">
            <v>5322144.17</v>
          </cell>
          <cell r="R26">
            <v>99.21</v>
          </cell>
          <cell r="S26">
            <v>96.25</v>
          </cell>
          <cell r="T26">
            <v>251</v>
          </cell>
          <cell r="U26">
            <v>11058779</v>
          </cell>
          <cell r="V26">
            <v>216</v>
          </cell>
          <cell r="W26">
            <v>9040643.8200000003</v>
          </cell>
          <cell r="X26">
            <v>86.06</v>
          </cell>
          <cell r="Y26">
            <v>81.75</v>
          </cell>
          <cell r="Z26">
            <v>0.7</v>
          </cell>
          <cell r="AA26">
            <v>126</v>
          </cell>
          <cell r="AB26">
            <v>5529387</v>
          </cell>
          <cell r="AC26">
            <v>153</v>
          </cell>
          <cell r="AD26">
            <v>6519876.4299999997</v>
          </cell>
          <cell r="AE26">
            <v>121.43</v>
          </cell>
          <cell r="AF26">
            <v>117.91</v>
          </cell>
          <cell r="AG26">
            <v>377</v>
          </cell>
          <cell r="AH26">
            <v>16588166</v>
          </cell>
          <cell r="AI26">
            <v>369</v>
          </cell>
          <cell r="AJ26">
            <v>15560520.25</v>
          </cell>
          <cell r="AK26">
            <v>97.88</v>
          </cell>
          <cell r="AL26">
            <v>93.8</v>
          </cell>
          <cell r="AM26">
            <v>0.7</v>
          </cell>
          <cell r="AN26">
            <v>126</v>
          </cell>
          <cell r="AO26">
            <v>5529388</v>
          </cell>
          <cell r="AP26">
            <v>132</v>
          </cell>
          <cell r="AQ26">
            <v>5922697.8099999996</v>
          </cell>
          <cell r="AR26">
            <v>104.76</v>
          </cell>
          <cell r="AS26">
            <v>107.11</v>
          </cell>
          <cell r="AT26">
            <v>503</v>
          </cell>
          <cell r="AU26">
            <v>22117554</v>
          </cell>
          <cell r="AV26">
            <v>501</v>
          </cell>
          <cell r="AW26">
            <v>21483218.059999999</v>
          </cell>
          <cell r="AX26">
            <v>99.6</v>
          </cell>
          <cell r="AY26">
            <v>97.13</v>
          </cell>
          <cell r="AZ26">
            <v>0.7</v>
          </cell>
          <cell r="BA26">
            <v>128</v>
          </cell>
          <cell r="BB26">
            <v>5455950</v>
          </cell>
          <cell r="BC26">
            <v>130</v>
          </cell>
          <cell r="BD26">
            <v>5773391.5899999999</v>
          </cell>
          <cell r="BE26">
            <v>101.56</v>
          </cell>
          <cell r="BF26">
            <v>105.82</v>
          </cell>
          <cell r="BG26">
            <v>631</v>
          </cell>
          <cell r="BH26">
            <v>27573504</v>
          </cell>
          <cell r="BI26">
            <v>631</v>
          </cell>
          <cell r="BJ26">
            <v>27256609.649999999</v>
          </cell>
          <cell r="BK26">
            <v>100</v>
          </cell>
          <cell r="BL26">
            <v>98.85</v>
          </cell>
          <cell r="BM26">
            <v>0.7</v>
          </cell>
          <cell r="BN26">
            <v>127</v>
          </cell>
          <cell r="BO26">
            <v>5602828</v>
          </cell>
          <cell r="BP26">
            <v>130</v>
          </cell>
          <cell r="BQ26">
            <v>5790914.4900000002</v>
          </cell>
          <cell r="BR26">
            <v>102.36</v>
          </cell>
          <cell r="BS26">
            <v>103.36</v>
          </cell>
          <cell r="BT26">
            <v>758</v>
          </cell>
          <cell r="BU26">
            <v>33176332</v>
          </cell>
          <cell r="BV26">
            <v>761</v>
          </cell>
          <cell r="BW26">
            <v>33047524.140000001</v>
          </cell>
          <cell r="BX26">
            <v>100.4</v>
          </cell>
          <cell r="BY26">
            <v>99.61</v>
          </cell>
          <cell r="BZ26">
            <v>0.7</v>
          </cell>
          <cell r="CA26">
            <v>125</v>
          </cell>
          <cell r="CB26">
            <v>5529388</v>
          </cell>
          <cell r="CC26">
            <v>127</v>
          </cell>
          <cell r="CD26">
            <v>5559255.25</v>
          </cell>
          <cell r="CE26">
            <v>101.6</v>
          </cell>
          <cell r="CF26">
            <v>100.54</v>
          </cell>
          <cell r="CG26">
            <v>883</v>
          </cell>
          <cell r="CH26">
            <v>38705720</v>
          </cell>
          <cell r="CI26">
            <v>888</v>
          </cell>
          <cell r="CJ26">
            <v>38606779.390000001</v>
          </cell>
          <cell r="CK26">
            <v>100.57</v>
          </cell>
          <cell r="CL26">
            <v>99.74</v>
          </cell>
          <cell r="CM26">
            <v>0.7</v>
          </cell>
          <cell r="CN26">
            <v>125</v>
          </cell>
          <cell r="CO26">
            <v>5529391</v>
          </cell>
          <cell r="CP26">
            <v>141</v>
          </cell>
          <cell r="CQ26">
            <v>5904195.29</v>
          </cell>
          <cell r="CR26">
            <v>112.8</v>
          </cell>
          <cell r="CS26">
            <v>106.78</v>
          </cell>
          <cell r="CT26">
            <v>1008</v>
          </cell>
          <cell r="CU26">
            <v>44235111</v>
          </cell>
          <cell r="CV26">
            <v>1029</v>
          </cell>
          <cell r="CW26">
            <v>44510974.68</v>
          </cell>
          <cell r="CX26">
            <v>102.08</v>
          </cell>
          <cell r="CY26">
            <v>100.62</v>
          </cell>
          <cell r="CZ26">
            <v>0.7</v>
          </cell>
          <cell r="DA26">
            <v>126</v>
          </cell>
          <cell r="DB26">
            <v>5529387</v>
          </cell>
          <cell r="DC26">
            <v>113</v>
          </cell>
          <cell r="DD26">
            <v>4924127.57</v>
          </cell>
          <cell r="DE26">
            <v>89.68</v>
          </cell>
          <cell r="DF26">
            <v>89.05</v>
          </cell>
          <cell r="DG26">
            <v>1134</v>
          </cell>
          <cell r="DH26">
            <v>49764498</v>
          </cell>
          <cell r="DI26">
            <v>1142</v>
          </cell>
          <cell r="DJ26">
            <v>49435102.25</v>
          </cell>
          <cell r="DK26">
            <v>100.71</v>
          </cell>
          <cell r="DL26">
            <v>99.34</v>
          </cell>
          <cell r="DM26">
            <v>0.7</v>
          </cell>
          <cell r="DN26">
            <v>126</v>
          </cell>
          <cell r="DO26">
            <v>5529388</v>
          </cell>
          <cell r="DP26">
            <v>127</v>
          </cell>
          <cell r="DQ26">
            <v>5068810.76</v>
          </cell>
          <cell r="DR26">
            <v>100.79</v>
          </cell>
          <cell r="DS26">
            <v>91.67</v>
          </cell>
          <cell r="DT26">
            <v>1260</v>
          </cell>
          <cell r="DU26">
            <v>55293886</v>
          </cell>
          <cell r="DV26">
            <v>1269</v>
          </cell>
          <cell r="DW26">
            <v>54503913.009999998</v>
          </cell>
          <cell r="DX26">
            <v>100.71</v>
          </cell>
          <cell r="DY26">
            <v>98.57</v>
          </cell>
          <cell r="DZ26">
            <v>0.7</v>
          </cell>
          <cell r="EA26">
            <v>123</v>
          </cell>
          <cell r="EB26">
            <v>5529389</v>
          </cell>
          <cell r="EC26">
            <v>140</v>
          </cell>
          <cell r="ED26">
            <v>5964007.7199999997</v>
          </cell>
          <cell r="EE26">
            <v>113.82113821138211</v>
          </cell>
          <cell r="EF26">
            <v>107.86</v>
          </cell>
          <cell r="EG26">
            <v>1357</v>
          </cell>
          <cell r="EH26">
            <v>60823275</v>
          </cell>
          <cell r="EI26">
            <v>1409</v>
          </cell>
          <cell r="EJ26">
            <v>60467920.729999997</v>
          </cell>
          <cell r="EK26">
            <v>103.83198231392778</v>
          </cell>
          <cell r="EL26">
            <v>99.42</v>
          </cell>
          <cell r="EM26">
            <v>71</v>
          </cell>
          <cell r="EO26">
            <v>0.7</v>
          </cell>
          <cell r="EP26">
            <v>1600</v>
          </cell>
          <cell r="EQ26">
            <v>68604531.262285709</v>
          </cell>
          <cell r="ER26">
            <v>108.10810810810811</v>
          </cell>
          <cell r="ES26">
            <v>103.39378731835633</v>
          </cell>
          <cell r="EU26">
            <v>967.96673999999996</v>
          </cell>
          <cell r="EV26">
            <v>0.17749241902852567</v>
          </cell>
          <cell r="EZ26" t="str">
            <v>1(1)</v>
          </cell>
        </row>
        <row r="27">
          <cell r="B27" t="str">
            <v>федеральное казенное учреждение здравоохранения «Медико-санитарная часть Министерства внутренних дел Российской Федерации по Иркутской области»</v>
          </cell>
          <cell r="C27">
            <v>1</v>
          </cell>
          <cell r="D27">
            <v>193</v>
          </cell>
          <cell r="E27">
            <v>4586069</v>
          </cell>
          <cell r="F27">
            <v>0.7</v>
          </cell>
          <cell r="G27">
            <v>16</v>
          </cell>
          <cell r="H27">
            <v>490507</v>
          </cell>
          <cell r="I27">
            <v>31</v>
          </cell>
          <cell r="J27">
            <v>574876.64</v>
          </cell>
          <cell r="K27">
            <v>193.75</v>
          </cell>
          <cell r="L27">
            <v>117.2</v>
          </cell>
          <cell r="M27">
            <v>0.7</v>
          </cell>
          <cell r="N27">
            <v>16</v>
          </cell>
          <cell r="O27">
            <v>490507</v>
          </cell>
          <cell r="P27">
            <v>30</v>
          </cell>
          <cell r="Q27">
            <v>501566.57</v>
          </cell>
          <cell r="R27">
            <v>187.5</v>
          </cell>
          <cell r="S27">
            <v>102.25</v>
          </cell>
          <cell r="T27">
            <v>32</v>
          </cell>
          <cell r="U27">
            <v>981014</v>
          </cell>
          <cell r="V27">
            <v>61</v>
          </cell>
          <cell r="W27">
            <v>1076443.21</v>
          </cell>
          <cell r="X27">
            <v>190.63</v>
          </cell>
          <cell r="Y27">
            <v>109.73</v>
          </cell>
          <cell r="Z27">
            <v>0.7</v>
          </cell>
          <cell r="AA27">
            <v>16</v>
          </cell>
          <cell r="AB27">
            <v>490503</v>
          </cell>
          <cell r="AC27">
            <v>37</v>
          </cell>
          <cell r="AD27">
            <v>641511.1</v>
          </cell>
          <cell r="AE27">
            <v>231.25</v>
          </cell>
          <cell r="AF27">
            <v>130.79</v>
          </cell>
          <cell r="AG27">
            <v>48</v>
          </cell>
          <cell r="AH27">
            <v>1471517</v>
          </cell>
          <cell r="AI27">
            <v>98</v>
          </cell>
          <cell r="AJ27">
            <v>1717954.31</v>
          </cell>
          <cell r="AK27">
            <v>204.17</v>
          </cell>
          <cell r="AL27">
            <v>116.75</v>
          </cell>
          <cell r="AM27">
            <v>1</v>
          </cell>
          <cell r="AN27">
            <v>20</v>
          </cell>
          <cell r="AO27">
            <v>491390</v>
          </cell>
          <cell r="AP27">
            <v>31</v>
          </cell>
          <cell r="AQ27">
            <v>676007.84</v>
          </cell>
          <cell r="AR27">
            <v>155</v>
          </cell>
          <cell r="AS27">
            <v>137.57</v>
          </cell>
          <cell r="AT27">
            <v>68</v>
          </cell>
          <cell r="AU27">
            <v>1962907</v>
          </cell>
          <cell r="AV27">
            <v>129</v>
          </cell>
          <cell r="AW27">
            <v>2393962.15</v>
          </cell>
          <cell r="AX27">
            <v>189.71</v>
          </cell>
          <cell r="AY27">
            <v>121.96</v>
          </cell>
          <cell r="AZ27">
            <v>1</v>
          </cell>
          <cell r="BA27">
            <v>20</v>
          </cell>
          <cell r="BB27">
            <v>472552</v>
          </cell>
          <cell r="BC27">
            <v>18</v>
          </cell>
          <cell r="BD27">
            <v>427500.17</v>
          </cell>
          <cell r="BE27">
            <v>90</v>
          </cell>
          <cell r="BF27">
            <v>90.47</v>
          </cell>
          <cell r="BG27">
            <v>88</v>
          </cell>
          <cell r="BH27">
            <v>2435459</v>
          </cell>
          <cell r="BI27">
            <v>147</v>
          </cell>
          <cell r="BJ27">
            <v>2821462.32</v>
          </cell>
          <cell r="BK27">
            <v>167.05</v>
          </cell>
          <cell r="BL27">
            <v>115.85</v>
          </cell>
          <cell r="BM27">
            <v>1</v>
          </cell>
          <cell r="BN27">
            <v>20</v>
          </cell>
          <cell r="BO27">
            <v>317575</v>
          </cell>
          <cell r="BP27">
            <v>14</v>
          </cell>
          <cell r="BQ27">
            <v>283276.18</v>
          </cell>
          <cell r="BR27">
            <v>70</v>
          </cell>
          <cell r="BS27">
            <v>89.2</v>
          </cell>
          <cell r="BT27">
            <v>108</v>
          </cell>
          <cell r="BU27">
            <v>2753034</v>
          </cell>
          <cell r="BV27">
            <v>161</v>
          </cell>
          <cell r="BW27">
            <v>3104738.5</v>
          </cell>
          <cell r="BX27">
            <v>149.07</v>
          </cell>
          <cell r="BY27">
            <v>112.78</v>
          </cell>
          <cell r="BZ27">
            <v>1</v>
          </cell>
          <cell r="CA27">
            <v>14</v>
          </cell>
          <cell r="CB27">
            <v>301460</v>
          </cell>
          <cell r="CC27">
            <v>10</v>
          </cell>
          <cell r="CD27">
            <v>205254.03</v>
          </cell>
          <cell r="CE27">
            <v>71.430000000000007</v>
          </cell>
          <cell r="CF27">
            <v>68.09</v>
          </cell>
          <cell r="CG27">
            <v>122</v>
          </cell>
          <cell r="CH27">
            <v>3054494</v>
          </cell>
          <cell r="CI27">
            <v>171</v>
          </cell>
          <cell r="CJ27">
            <v>3309992.53</v>
          </cell>
          <cell r="CK27">
            <v>140.16</v>
          </cell>
          <cell r="CL27">
            <v>108.36</v>
          </cell>
          <cell r="CM27">
            <v>1</v>
          </cell>
          <cell r="CN27">
            <v>14</v>
          </cell>
          <cell r="CO27">
            <v>281520</v>
          </cell>
          <cell r="CP27">
            <v>9</v>
          </cell>
          <cell r="CQ27">
            <v>213237.62</v>
          </cell>
          <cell r="CR27">
            <v>64.290000000000006</v>
          </cell>
          <cell r="CS27">
            <v>75.75</v>
          </cell>
          <cell r="CT27">
            <v>136</v>
          </cell>
          <cell r="CU27">
            <v>3336014</v>
          </cell>
          <cell r="CV27">
            <v>180</v>
          </cell>
          <cell r="CW27">
            <v>3523230.15</v>
          </cell>
          <cell r="CX27">
            <v>132.35</v>
          </cell>
          <cell r="CY27">
            <v>105.61</v>
          </cell>
          <cell r="CZ27">
            <v>1</v>
          </cell>
          <cell r="DA27">
            <v>15</v>
          </cell>
          <cell r="DB27">
            <v>333537</v>
          </cell>
          <cell r="DC27">
            <v>6</v>
          </cell>
          <cell r="DD27">
            <v>169759.38</v>
          </cell>
          <cell r="DE27">
            <v>40</v>
          </cell>
          <cell r="DF27">
            <v>50.9</v>
          </cell>
          <cell r="DG27">
            <v>151</v>
          </cell>
          <cell r="DH27">
            <v>3669551</v>
          </cell>
          <cell r="DI27">
            <v>186</v>
          </cell>
          <cell r="DJ27">
            <v>3692989.53</v>
          </cell>
          <cell r="DK27">
            <v>123.18</v>
          </cell>
          <cell r="DL27">
            <v>100.64</v>
          </cell>
          <cell r="DM27">
            <v>1.2</v>
          </cell>
          <cell r="DN27">
            <v>14</v>
          </cell>
          <cell r="DO27">
            <v>305505</v>
          </cell>
          <cell r="DP27">
            <v>8</v>
          </cell>
          <cell r="DQ27">
            <v>164466.68</v>
          </cell>
          <cell r="DR27">
            <v>57.14</v>
          </cell>
          <cell r="DS27">
            <v>53.83</v>
          </cell>
          <cell r="DT27">
            <v>165</v>
          </cell>
          <cell r="DU27">
            <v>3975056</v>
          </cell>
          <cell r="DV27">
            <v>194</v>
          </cell>
          <cell r="DW27">
            <v>3857456.21</v>
          </cell>
          <cell r="DX27">
            <v>117.58</v>
          </cell>
          <cell r="DY27">
            <v>97.04</v>
          </cell>
          <cell r="DZ27">
            <v>1.2</v>
          </cell>
          <cell r="EA27">
            <v>14</v>
          </cell>
          <cell r="EB27">
            <v>305507</v>
          </cell>
          <cell r="EC27">
            <v>4</v>
          </cell>
          <cell r="ED27">
            <v>114740.65</v>
          </cell>
          <cell r="EE27">
            <v>28.571428571428569</v>
          </cell>
          <cell r="EF27">
            <v>37.56</v>
          </cell>
          <cell r="EG27">
            <v>179</v>
          </cell>
          <cell r="EH27">
            <v>4280563</v>
          </cell>
          <cell r="EI27">
            <v>198</v>
          </cell>
          <cell r="EJ27">
            <v>3972196.86</v>
          </cell>
          <cell r="EK27">
            <v>110.61452513966481</v>
          </cell>
          <cell r="EL27">
            <v>92.8</v>
          </cell>
          <cell r="EM27">
            <v>-5</v>
          </cell>
          <cell r="EO27">
            <v>1.2</v>
          </cell>
          <cell r="EP27">
            <v>208</v>
          </cell>
          <cell r="EQ27">
            <v>4259048.4849999994</v>
          </cell>
          <cell r="ER27">
            <v>107.7720207253886</v>
          </cell>
          <cell r="ES27">
            <v>92.869263087842754</v>
          </cell>
          <cell r="EU27">
            <v>0</v>
          </cell>
          <cell r="EV27">
            <v>0</v>
          </cell>
          <cell r="EZ27" t="str">
            <v>1(5)</v>
          </cell>
        </row>
        <row r="28">
          <cell r="B28" t="str">
            <v>государственное бюджетное учреждение здравоохранения "Областной гериатрический центр"</v>
          </cell>
          <cell r="C28">
            <v>1</v>
          </cell>
          <cell r="D28">
            <v>950</v>
          </cell>
          <cell r="E28">
            <v>27024203</v>
          </cell>
          <cell r="F28">
            <v>1.2</v>
          </cell>
          <cell r="G28">
            <v>80</v>
          </cell>
          <cell r="H28">
            <v>2171888</v>
          </cell>
          <cell r="I28">
            <v>62</v>
          </cell>
          <cell r="J28">
            <v>1612305.15</v>
          </cell>
          <cell r="K28">
            <v>77.5</v>
          </cell>
          <cell r="L28">
            <v>74.239999999999995</v>
          </cell>
          <cell r="M28">
            <v>1</v>
          </cell>
          <cell r="N28">
            <v>80</v>
          </cell>
          <cell r="O28">
            <v>2080981</v>
          </cell>
          <cell r="P28">
            <v>85</v>
          </cell>
          <cell r="Q28">
            <v>2263431.27</v>
          </cell>
          <cell r="R28">
            <v>106.25</v>
          </cell>
          <cell r="S28">
            <v>108.77</v>
          </cell>
          <cell r="T28">
            <v>160</v>
          </cell>
          <cell r="U28">
            <v>4252869</v>
          </cell>
          <cell r="V28">
            <v>147</v>
          </cell>
          <cell r="W28">
            <v>3875736.42</v>
          </cell>
          <cell r="X28">
            <v>91.88</v>
          </cell>
          <cell r="Y28">
            <v>91.13</v>
          </cell>
          <cell r="Z28">
            <v>1</v>
          </cell>
          <cell r="AA28">
            <v>79</v>
          </cell>
          <cell r="AB28">
            <v>2080978</v>
          </cell>
          <cell r="AC28">
            <v>71</v>
          </cell>
          <cell r="AD28">
            <v>1846477.08</v>
          </cell>
          <cell r="AE28">
            <v>89.87</v>
          </cell>
          <cell r="AF28">
            <v>88.73</v>
          </cell>
          <cell r="AG28">
            <v>239</v>
          </cell>
          <cell r="AH28">
            <v>6333847</v>
          </cell>
          <cell r="AI28">
            <v>218</v>
          </cell>
          <cell r="AJ28">
            <v>5722213.5</v>
          </cell>
          <cell r="AK28">
            <v>91.21</v>
          </cell>
          <cell r="AL28">
            <v>90.34</v>
          </cell>
          <cell r="AM28">
            <v>1</v>
          </cell>
          <cell r="AN28">
            <v>75</v>
          </cell>
          <cell r="AO28">
            <v>2218456</v>
          </cell>
          <cell r="AP28">
            <v>89</v>
          </cell>
          <cell r="AQ28">
            <v>2386580.35</v>
          </cell>
          <cell r="AR28">
            <v>118.67</v>
          </cell>
          <cell r="AS28">
            <v>107.58</v>
          </cell>
          <cell r="AT28">
            <v>314</v>
          </cell>
          <cell r="AU28">
            <v>8552303</v>
          </cell>
          <cell r="AV28">
            <v>307</v>
          </cell>
          <cell r="AW28">
            <v>8108793.8499999996</v>
          </cell>
          <cell r="AX28">
            <v>97.77</v>
          </cell>
          <cell r="AY28">
            <v>94.81</v>
          </cell>
          <cell r="AZ28">
            <v>1</v>
          </cell>
          <cell r="BA28">
            <v>75</v>
          </cell>
          <cell r="BB28">
            <v>2218458</v>
          </cell>
          <cell r="BC28">
            <v>84</v>
          </cell>
          <cell r="BD28">
            <v>2244470.33</v>
          </cell>
          <cell r="BE28">
            <v>112</v>
          </cell>
          <cell r="BF28">
            <v>101.17</v>
          </cell>
          <cell r="BG28">
            <v>389</v>
          </cell>
          <cell r="BH28">
            <v>10770761</v>
          </cell>
          <cell r="BI28">
            <v>391</v>
          </cell>
          <cell r="BJ28">
            <v>10353264.18</v>
          </cell>
          <cell r="BK28">
            <v>100.51</v>
          </cell>
          <cell r="BL28">
            <v>96.12</v>
          </cell>
          <cell r="BM28">
            <v>1</v>
          </cell>
          <cell r="BN28">
            <v>75</v>
          </cell>
          <cell r="BO28">
            <v>2118455</v>
          </cell>
          <cell r="BP28">
            <v>85</v>
          </cell>
          <cell r="BQ28">
            <v>2260332.2400000002</v>
          </cell>
          <cell r="BR28">
            <v>113.33</v>
          </cell>
          <cell r="BS28">
            <v>106.7</v>
          </cell>
          <cell r="BT28">
            <v>464</v>
          </cell>
          <cell r="BU28">
            <v>12889216</v>
          </cell>
          <cell r="BV28">
            <v>476</v>
          </cell>
          <cell r="BW28">
            <v>12613596.42</v>
          </cell>
          <cell r="BX28">
            <v>102.59</v>
          </cell>
          <cell r="BY28">
            <v>97.86</v>
          </cell>
          <cell r="BZ28">
            <v>1</v>
          </cell>
          <cell r="CA28">
            <v>76</v>
          </cell>
          <cell r="CB28">
            <v>2218456</v>
          </cell>
          <cell r="CC28">
            <v>90</v>
          </cell>
          <cell r="CD28">
            <v>2611742.86</v>
          </cell>
          <cell r="CE28">
            <v>118.42</v>
          </cell>
          <cell r="CF28">
            <v>117.73</v>
          </cell>
          <cell r="CG28">
            <v>540</v>
          </cell>
          <cell r="CH28">
            <v>15107672</v>
          </cell>
          <cell r="CI28">
            <v>566</v>
          </cell>
          <cell r="CJ28">
            <v>15225339.279999999</v>
          </cell>
          <cell r="CK28">
            <v>104.81</v>
          </cell>
          <cell r="CL28">
            <v>100.78</v>
          </cell>
          <cell r="CM28">
            <v>1</v>
          </cell>
          <cell r="CN28">
            <v>76</v>
          </cell>
          <cell r="CO28">
            <v>2218458</v>
          </cell>
          <cell r="CP28">
            <v>78</v>
          </cell>
          <cell r="CQ28">
            <v>2202556.4</v>
          </cell>
          <cell r="CR28">
            <v>102.63</v>
          </cell>
          <cell r="CS28">
            <v>99.28</v>
          </cell>
          <cell r="CT28">
            <v>616</v>
          </cell>
          <cell r="CU28">
            <v>17326130</v>
          </cell>
          <cell r="CV28">
            <v>644</v>
          </cell>
          <cell r="CW28">
            <v>17427895.68</v>
          </cell>
          <cell r="CX28">
            <v>104.55</v>
          </cell>
          <cell r="CY28">
            <v>100.59</v>
          </cell>
          <cell r="CZ28">
            <v>1</v>
          </cell>
          <cell r="DA28">
            <v>77</v>
          </cell>
          <cell r="DB28">
            <v>2218455</v>
          </cell>
          <cell r="DC28">
            <v>83</v>
          </cell>
          <cell r="DD28">
            <v>2239943.48</v>
          </cell>
          <cell r="DE28">
            <v>107.79</v>
          </cell>
          <cell r="DF28">
            <v>100.97</v>
          </cell>
          <cell r="DG28">
            <v>693</v>
          </cell>
          <cell r="DH28">
            <v>19544585</v>
          </cell>
          <cell r="DI28">
            <v>727</v>
          </cell>
          <cell r="DJ28">
            <v>19667839.16</v>
          </cell>
          <cell r="DK28">
            <v>104.91</v>
          </cell>
          <cell r="DL28">
            <v>100.63</v>
          </cell>
          <cell r="DM28">
            <v>1.2</v>
          </cell>
          <cell r="DN28">
            <v>86</v>
          </cell>
          <cell r="DO28">
            <v>2493206</v>
          </cell>
          <cell r="DP28">
            <v>77</v>
          </cell>
          <cell r="DQ28">
            <v>2503646.08</v>
          </cell>
          <cell r="DR28">
            <v>89.53</v>
          </cell>
          <cell r="DS28">
            <v>100.42</v>
          </cell>
          <cell r="DT28">
            <v>779</v>
          </cell>
          <cell r="DU28">
            <v>22037791</v>
          </cell>
          <cell r="DV28">
            <v>804</v>
          </cell>
          <cell r="DW28">
            <v>22171485.240000002</v>
          </cell>
          <cell r="DX28">
            <v>103.21</v>
          </cell>
          <cell r="DY28">
            <v>100.61</v>
          </cell>
          <cell r="DZ28">
            <v>1.2</v>
          </cell>
          <cell r="EA28">
            <v>86</v>
          </cell>
          <cell r="EB28">
            <v>2493207</v>
          </cell>
          <cell r="EC28">
            <v>98</v>
          </cell>
          <cell r="ED28">
            <v>2930276.35</v>
          </cell>
          <cell r="EE28">
            <v>113.95348837209302</v>
          </cell>
          <cell r="EF28">
            <v>117.53</v>
          </cell>
          <cell r="EG28">
            <v>864</v>
          </cell>
          <cell r="EH28">
            <v>24530998</v>
          </cell>
          <cell r="EI28">
            <v>902</v>
          </cell>
          <cell r="EJ28">
            <v>25101761.590000004</v>
          </cell>
          <cell r="EK28">
            <v>104.39814814814814</v>
          </cell>
          <cell r="EL28">
            <v>102.33</v>
          </cell>
          <cell r="EM28">
            <v>48</v>
          </cell>
          <cell r="EO28">
            <v>1.2</v>
          </cell>
          <cell r="EP28">
            <v>950</v>
          </cell>
          <cell r="EQ28">
            <v>26536998.985918373</v>
          </cell>
          <cell r="ER28">
            <v>100</v>
          </cell>
          <cell r="ES28">
            <v>98.197156770611784</v>
          </cell>
          <cell r="EU28">
            <v>3756.2797</v>
          </cell>
          <cell r="EV28">
            <v>0.99734536899089876</v>
          </cell>
          <cell r="EZ28" t="str">
            <v>1(5)</v>
          </cell>
        </row>
        <row r="29">
          <cell r="B29" t="str">
            <v>областное государственное бюджетное учреждение здравоохранения «Иркутская районная больница»</v>
          </cell>
          <cell r="C29">
            <v>1</v>
          </cell>
          <cell r="D29">
            <v>2500</v>
          </cell>
          <cell r="E29">
            <v>59895758</v>
          </cell>
          <cell r="F29">
            <v>0.7</v>
          </cell>
          <cell r="G29">
            <v>205</v>
          </cell>
          <cell r="H29">
            <v>4896183</v>
          </cell>
          <cell r="I29">
            <v>274</v>
          </cell>
          <cell r="J29">
            <v>5089338.3499999996</v>
          </cell>
          <cell r="K29">
            <v>133.66</v>
          </cell>
          <cell r="L29">
            <v>103.95</v>
          </cell>
          <cell r="M29">
            <v>0.7</v>
          </cell>
          <cell r="N29">
            <v>205</v>
          </cell>
          <cell r="O29">
            <v>4896184</v>
          </cell>
          <cell r="P29">
            <v>381</v>
          </cell>
          <cell r="Q29">
            <v>6999391.6299999999</v>
          </cell>
          <cell r="R29">
            <v>185.85</v>
          </cell>
          <cell r="S29">
            <v>142.96</v>
          </cell>
          <cell r="T29">
            <v>410</v>
          </cell>
          <cell r="U29">
            <v>9792367</v>
          </cell>
          <cell r="V29">
            <v>655</v>
          </cell>
          <cell r="W29">
            <v>12088729.98</v>
          </cell>
          <cell r="X29">
            <v>159.76</v>
          </cell>
          <cell r="Y29">
            <v>123.45</v>
          </cell>
          <cell r="Z29">
            <v>0.7</v>
          </cell>
          <cell r="AA29">
            <v>204</v>
          </cell>
          <cell r="AB29">
            <v>4896182</v>
          </cell>
          <cell r="AC29">
            <v>315</v>
          </cell>
          <cell r="AD29">
            <v>6016670.0599999996</v>
          </cell>
          <cell r="AE29">
            <v>154.41</v>
          </cell>
          <cell r="AF29">
            <v>122.88</v>
          </cell>
          <cell r="AG29">
            <v>614</v>
          </cell>
          <cell r="AH29">
            <v>14688549</v>
          </cell>
          <cell r="AI29">
            <v>970</v>
          </cell>
          <cell r="AJ29">
            <v>18105400.039999999</v>
          </cell>
          <cell r="AK29">
            <v>157.97999999999999</v>
          </cell>
          <cell r="AL29">
            <v>123.26</v>
          </cell>
          <cell r="AM29">
            <v>0.7</v>
          </cell>
          <cell r="AN29">
            <v>223</v>
          </cell>
          <cell r="AO29">
            <v>5327468</v>
          </cell>
          <cell r="AP29">
            <v>243</v>
          </cell>
          <cell r="AQ29">
            <v>4673073.03</v>
          </cell>
          <cell r="AR29">
            <v>108.97</v>
          </cell>
          <cell r="AS29">
            <v>87.72</v>
          </cell>
          <cell r="AT29">
            <v>837</v>
          </cell>
          <cell r="AU29">
            <v>20016017</v>
          </cell>
          <cell r="AV29">
            <v>1213</v>
          </cell>
          <cell r="AW29">
            <v>22778473.07</v>
          </cell>
          <cell r="AX29">
            <v>144.91999999999999</v>
          </cell>
          <cell r="AY29">
            <v>113.8</v>
          </cell>
          <cell r="AZ29">
            <v>0.8</v>
          </cell>
          <cell r="BA29">
            <v>223</v>
          </cell>
          <cell r="BB29">
            <v>5327469</v>
          </cell>
          <cell r="BC29">
            <v>173</v>
          </cell>
          <cell r="BD29">
            <v>3447455.98</v>
          </cell>
          <cell r="BE29">
            <v>77.58</v>
          </cell>
          <cell r="BF29">
            <v>64.709999999999994</v>
          </cell>
          <cell r="BG29">
            <v>1060</v>
          </cell>
          <cell r="BH29">
            <v>25343486</v>
          </cell>
          <cell r="BI29">
            <v>1386</v>
          </cell>
          <cell r="BJ29">
            <v>26225929.050000001</v>
          </cell>
          <cell r="BK29">
            <v>130.75</v>
          </cell>
          <cell r="BL29">
            <v>103.48</v>
          </cell>
          <cell r="BM29">
            <v>1</v>
          </cell>
          <cell r="BN29">
            <v>223</v>
          </cell>
          <cell r="BO29">
            <v>5327467</v>
          </cell>
          <cell r="BP29">
            <v>80</v>
          </cell>
          <cell r="BQ29">
            <v>2113253.2200000002</v>
          </cell>
          <cell r="BR29">
            <v>35.869999999999997</v>
          </cell>
          <cell r="BS29">
            <v>39.67</v>
          </cell>
          <cell r="BT29">
            <v>1283</v>
          </cell>
          <cell r="BU29">
            <v>30670953</v>
          </cell>
          <cell r="BV29">
            <v>1466</v>
          </cell>
          <cell r="BW29">
            <v>28339182.27</v>
          </cell>
          <cell r="BX29">
            <v>114.26</v>
          </cell>
          <cell r="BY29">
            <v>92.4</v>
          </cell>
          <cell r="BZ29">
            <v>1.2</v>
          </cell>
          <cell r="CA29">
            <v>211</v>
          </cell>
          <cell r="CB29">
            <v>5327468</v>
          </cell>
          <cell r="CC29">
            <v>97</v>
          </cell>
          <cell r="CD29">
            <v>3042597.13</v>
          </cell>
          <cell r="CE29">
            <v>45.97</v>
          </cell>
          <cell r="CF29">
            <v>57.11</v>
          </cell>
          <cell r="CG29">
            <v>1494</v>
          </cell>
          <cell r="CH29">
            <v>35998421</v>
          </cell>
          <cell r="CI29">
            <v>1563</v>
          </cell>
          <cell r="CJ29">
            <v>31381779.399999999</v>
          </cell>
          <cell r="CK29">
            <v>104.62</v>
          </cell>
          <cell r="CL29">
            <v>87.18</v>
          </cell>
          <cell r="CM29">
            <v>1.2</v>
          </cell>
          <cell r="CN29">
            <v>211</v>
          </cell>
          <cell r="CO29">
            <v>5327469</v>
          </cell>
          <cell r="CP29">
            <v>86</v>
          </cell>
          <cell r="CQ29">
            <v>2641844.46</v>
          </cell>
          <cell r="CR29">
            <v>40.76</v>
          </cell>
          <cell r="CS29">
            <v>49.59</v>
          </cell>
          <cell r="CT29">
            <v>1705</v>
          </cell>
          <cell r="CU29">
            <v>41325890</v>
          </cell>
          <cell r="CV29">
            <v>1649</v>
          </cell>
          <cell r="CW29">
            <v>34023623.859999999</v>
          </cell>
          <cell r="CX29">
            <v>96.72</v>
          </cell>
          <cell r="CY29">
            <v>82.33</v>
          </cell>
          <cell r="CZ29">
            <v>1.2</v>
          </cell>
          <cell r="DA29">
            <v>210</v>
          </cell>
          <cell r="DB29">
            <v>4452467</v>
          </cell>
          <cell r="DC29">
            <v>72</v>
          </cell>
          <cell r="DD29">
            <v>2489240.42</v>
          </cell>
          <cell r="DE29">
            <v>34.29</v>
          </cell>
          <cell r="DF29">
            <v>55.91</v>
          </cell>
          <cell r="DG29">
            <v>1915</v>
          </cell>
          <cell r="DH29">
            <v>45778357</v>
          </cell>
          <cell r="DI29">
            <v>1721</v>
          </cell>
          <cell r="DJ29">
            <v>36512864.280000001</v>
          </cell>
          <cell r="DK29">
            <v>89.87</v>
          </cell>
          <cell r="DL29">
            <v>79.760000000000005</v>
          </cell>
          <cell r="DM29">
            <v>1.2</v>
          </cell>
          <cell r="DN29">
            <v>195</v>
          </cell>
          <cell r="DO29">
            <v>4652468</v>
          </cell>
          <cell r="DP29">
            <v>236</v>
          </cell>
          <cell r="DQ29">
            <v>7084765.04</v>
          </cell>
          <cell r="DR29">
            <v>121.03</v>
          </cell>
          <cell r="DS29">
            <v>152.28</v>
          </cell>
          <cell r="DT29">
            <v>2110</v>
          </cell>
          <cell r="DU29">
            <v>50430825</v>
          </cell>
          <cell r="DV29">
            <v>1957</v>
          </cell>
          <cell r="DW29">
            <v>43597629.32</v>
          </cell>
          <cell r="DX29">
            <v>92.75</v>
          </cell>
          <cell r="DY29">
            <v>86.45</v>
          </cell>
          <cell r="DZ29">
            <v>1.2</v>
          </cell>
          <cell r="EA29">
            <v>195</v>
          </cell>
          <cell r="EB29">
            <v>4732468</v>
          </cell>
          <cell r="EC29">
            <v>324</v>
          </cell>
          <cell r="ED29">
            <v>10455639.15</v>
          </cell>
          <cell r="EE29">
            <v>166.15384615384616</v>
          </cell>
          <cell r="EF29">
            <v>220.93</v>
          </cell>
          <cell r="EG29">
            <v>2305</v>
          </cell>
          <cell r="EH29">
            <v>55163293</v>
          </cell>
          <cell r="EI29">
            <v>2281</v>
          </cell>
          <cell r="EJ29">
            <v>54053268.469999999</v>
          </cell>
          <cell r="EK29">
            <v>98.958785249457705</v>
          </cell>
          <cell r="EL29">
            <v>97.99</v>
          </cell>
          <cell r="EM29">
            <v>219</v>
          </cell>
          <cell r="EO29">
            <v>1.2</v>
          </cell>
          <cell r="EP29">
            <v>2500</v>
          </cell>
          <cell r="EQ29">
            <v>61120506.043611109</v>
          </cell>
          <cell r="ER29">
            <v>100</v>
          </cell>
          <cell r="ES29">
            <v>102.04479930550525</v>
          </cell>
          <cell r="ET29">
            <v>1224748.0436111093</v>
          </cell>
          <cell r="EU29">
            <v>9885.6551899999995</v>
          </cell>
          <cell r="EV29">
            <v>0.48655544805907508</v>
          </cell>
          <cell r="EZ29" t="str">
            <v>1(5)</v>
          </cell>
        </row>
        <row r="30">
          <cell r="B30" t="str">
            <v>областное государственное бюджетное учреждение здравоохранения «Казачинско-Ленская районная больница»</v>
          </cell>
          <cell r="C30">
            <v>1</v>
          </cell>
          <cell r="D30">
            <v>2260</v>
          </cell>
          <cell r="E30">
            <v>62220349</v>
          </cell>
          <cell r="F30">
            <v>1</v>
          </cell>
          <cell r="G30">
            <v>187</v>
          </cell>
          <cell r="H30">
            <v>5198496</v>
          </cell>
          <cell r="I30">
            <v>193</v>
          </cell>
          <cell r="J30">
            <v>5172821.2300000004</v>
          </cell>
          <cell r="K30">
            <v>103.21</v>
          </cell>
          <cell r="L30">
            <v>99.51</v>
          </cell>
          <cell r="M30">
            <v>1</v>
          </cell>
          <cell r="N30">
            <v>187</v>
          </cell>
          <cell r="O30">
            <v>5362034</v>
          </cell>
          <cell r="P30">
            <v>179</v>
          </cell>
          <cell r="Q30">
            <v>4712415.07</v>
          </cell>
          <cell r="R30">
            <v>95.72</v>
          </cell>
          <cell r="S30">
            <v>87.88</v>
          </cell>
          <cell r="T30">
            <v>374</v>
          </cell>
          <cell r="U30">
            <v>10560530</v>
          </cell>
          <cell r="V30">
            <v>372</v>
          </cell>
          <cell r="W30">
            <v>9885236.3000000007</v>
          </cell>
          <cell r="X30">
            <v>99.47</v>
          </cell>
          <cell r="Y30">
            <v>93.61</v>
          </cell>
          <cell r="Z30">
            <v>1</v>
          </cell>
          <cell r="AA30">
            <v>187</v>
          </cell>
          <cell r="AB30">
            <v>5371830</v>
          </cell>
          <cell r="AC30">
            <v>179</v>
          </cell>
          <cell r="AD30">
            <v>4914542.96</v>
          </cell>
          <cell r="AE30">
            <v>95.72</v>
          </cell>
          <cell r="AF30">
            <v>91.49</v>
          </cell>
          <cell r="AG30">
            <v>561</v>
          </cell>
          <cell r="AH30">
            <v>15932360</v>
          </cell>
          <cell r="AI30">
            <v>551</v>
          </cell>
          <cell r="AJ30">
            <v>14799779.260000002</v>
          </cell>
          <cell r="AK30">
            <v>98.22</v>
          </cell>
          <cell r="AL30">
            <v>92.89</v>
          </cell>
          <cell r="AM30">
            <v>1</v>
          </cell>
          <cell r="AN30">
            <v>189</v>
          </cell>
          <cell r="AO30">
            <v>5362033</v>
          </cell>
          <cell r="AP30">
            <v>183</v>
          </cell>
          <cell r="AQ30">
            <v>4785131.76</v>
          </cell>
          <cell r="AR30">
            <v>96.83</v>
          </cell>
          <cell r="AS30">
            <v>89.24</v>
          </cell>
          <cell r="AT30">
            <v>750</v>
          </cell>
          <cell r="AU30">
            <v>21294393</v>
          </cell>
          <cell r="AV30">
            <v>734</v>
          </cell>
          <cell r="AW30">
            <v>19584911.020000003</v>
          </cell>
          <cell r="AX30">
            <v>97.87</v>
          </cell>
          <cell r="AY30">
            <v>91.97</v>
          </cell>
          <cell r="AZ30">
            <v>1.2</v>
          </cell>
          <cell r="BA30">
            <v>189</v>
          </cell>
          <cell r="BB30">
            <v>5362034</v>
          </cell>
          <cell r="BC30">
            <v>180</v>
          </cell>
          <cell r="BD30">
            <v>5599191.1200000001</v>
          </cell>
          <cell r="BE30">
            <v>95.24</v>
          </cell>
          <cell r="BF30">
            <v>104.42</v>
          </cell>
          <cell r="BG30">
            <v>939</v>
          </cell>
          <cell r="BH30">
            <v>26656427</v>
          </cell>
          <cell r="BI30">
            <v>914</v>
          </cell>
          <cell r="BJ30">
            <v>25184102.140000004</v>
          </cell>
          <cell r="BK30">
            <v>97.34</v>
          </cell>
          <cell r="BL30">
            <v>94.48</v>
          </cell>
          <cell r="BM30">
            <v>1.2</v>
          </cell>
          <cell r="BN30">
            <v>189</v>
          </cell>
          <cell r="BO30">
            <v>5371930</v>
          </cell>
          <cell r="BP30">
            <v>180</v>
          </cell>
          <cell r="BQ30">
            <v>5632484.4100000001</v>
          </cell>
          <cell r="BR30">
            <v>95.24</v>
          </cell>
          <cell r="BS30">
            <v>104.85</v>
          </cell>
          <cell r="BT30">
            <v>1128</v>
          </cell>
          <cell r="BU30">
            <v>32028357</v>
          </cell>
          <cell r="BV30">
            <v>1094</v>
          </cell>
          <cell r="BW30">
            <v>30816586.550000004</v>
          </cell>
          <cell r="BX30">
            <v>96.99</v>
          </cell>
          <cell r="BY30">
            <v>96.22</v>
          </cell>
          <cell r="BZ30">
            <v>1.2</v>
          </cell>
          <cell r="CA30">
            <v>195</v>
          </cell>
          <cell r="CB30">
            <v>5362033</v>
          </cell>
          <cell r="CC30">
            <v>163</v>
          </cell>
          <cell r="CD30">
            <v>4974861.37</v>
          </cell>
          <cell r="CE30">
            <v>83.59</v>
          </cell>
          <cell r="CF30">
            <v>92.78</v>
          </cell>
          <cell r="CG30">
            <v>1323</v>
          </cell>
          <cell r="CH30">
            <v>37390390</v>
          </cell>
          <cell r="CI30">
            <v>1257</v>
          </cell>
          <cell r="CJ30">
            <v>35791447.920000002</v>
          </cell>
          <cell r="CK30">
            <v>95.01</v>
          </cell>
          <cell r="CL30">
            <v>95.72</v>
          </cell>
          <cell r="CM30">
            <v>1</v>
          </cell>
          <cell r="CN30">
            <v>195</v>
          </cell>
          <cell r="CO30">
            <v>5362034</v>
          </cell>
          <cell r="CP30">
            <v>172</v>
          </cell>
          <cell r="CQ30">
            <v>4500324</v>
          </cell>
          <cell r="CR30">
            <v>88.21</v>
          </cell>
          <cell r="CS30">
            <v>83.93</v>
          </cell>
          <cell r="CT30">
            <v>1518</v>
          </cell>
          <cell r="CU30">
            <v>42752424</v>
          </cell>
          <cell r="CV30">
            <v>1429</v>
          </cell>
          <cell r="CW30">
            <v>40291771.920000002</v>
          </cell>
          <cell r="CX30">
            <v>94.14</v>
          </cell>
          <cell r="CY30">
            <v>94.24</v>
          </cell>
          <cell r="CZ30">
            <v>1</v>
          </cell>
          <cell r="DA30">
            <v>194</v>
          </cell>
          <cell r="DB30">
            <v>4871930</v>
          </cell>
          <cell r="DC30">
            <v>158</v>
          </cell>
          <cell r="DD30">
            <v>3598485.22</v>
          </cell>
          <cell r="DE30">
            <v>81.44</v>
          </cell>
          <cell r="DF30">
            <v>73.86</v>
          </cell>
          <cell r="DG30">
            <v>1712</v>
          </cell>
          <cell r="DH30">
            <v>47624354</v>
          </cell>
          <cell r="DI30">
            <v>1587</v>
          </cell>
          <cell r="DJ30">
            <v>43890257.140000001</v>
          </cell>
          <cell r="DK30">
            <v>92.7</v>
          </cell>
          <cell r="DL30">
            <v>92.16</v>
          </cell>
          <cell r="DM30">
            <v>1.2</v>
          </cell>
          <cell r="DN30">
            <v>183</v>
          </cell>
          <cell r="DO30">
            <v>4865331</v>
          </cell>
          <cell r="DP30">
            <v>172</v>
          </cell>
          <cell r="DQ30">
            <v>5948474.29</v>
          </cell>
          <cell r="DR30">
            <v>93.99</v>
          </cell>
          <cell r="DS30">
            <v>122.26</v>
          </cell>
          <cell r="DT30">
            <v>1895</v>
          </cell>
          <cell r="DU30">
            <v>52489685</v>
          </cell>
          <cell r="DV30">
            <v>1759</v>
          </cell>
          <cell r="DW30">
            <v>49838731.43</v>
          </cell>
          <cell r="DX30">
            <v>92.82</v>
          </cell>
          <cell r="DY30">
            <v>94.95</v>
          </cell>
          <cell r="DZ30">
            <v>1.2</v>
          </cell>
          <cell r="EA30">
            <v>182</v>
          </cell>
          <cell r="EB30">
            <v>4865333</v>
          </cell>
          <cell r="EC30">
            <v>175</v>
          </cell>
          <cell r="ED30">
            <v>5384527.9400000004</v>
          </cell>
          <cell r="EE30">
            <v>96.15384615384616</v>
          </cell>
          <cell r="EF30">
            <v>110.67</v>
          </cell>
          <cell r="EG30">
            <v>2078</v>
          </cell>
          <cell r="EH30">
            <v>57355018</v>
          </cell>
          <cell r="EI30">
            <v>1934</v>
          </cell>
          <cell r="EJ30">
            <v>55223259.369999997</v>
          </cell>
          <cell r="EK30">
            <v>93.070259865255053</v>
          </cell>
          <cell r="EL30">
            <v>96.28</v>
          </cell>
          <cell r="EM30">
            <v>326</v>
          </cell>
          <cell r="EO30">
            <v>1.2</v>
          </cell>
          <cell r="EP30">
            <v>2260</v>
          </cell>
          <cell r="EQ30">
            <v>65253865.703942858</v>
          </cell>
          <cell r="ER30">
            <v>100</v>
          </cell>
          <cell r="ES30">
            <v>104.87544147967228</v>
          </cell>
          <cell r="ET30">
            <v>3033516.7039428577</v>
          </cell>
          <cell r="EU30">
            <v>5984.9</v>
          </cell>
          <cell r="EV30">
            <v>0.44798422443748409</v>
          </cell>
          <cell r="EZ30" t="str">
            <v>1(5)</v>
          </cell>
        </row>
        <row r="31">
          <cell r="B31" t="str">
            <v>областное государственное бюджетное учреждение здравоохранения «Катангская районная больница»</v>
          </cell>
          <cell r="C31">
            <v>1</v>
          </cell>
          <cell r="D31">
            <v>740</v>
          </cell>
          <cell r="E31">
            <v>29263367</v>
          </cell>
          <cell r="F31">
            <v>0.8</v>
          </cell>
          <cell r="G31">
            <v>45</v>
          </cell>
          <cell r="H31">
            <v>1928840</v>
          </cell>
          <cell r="I31">
            <v>68</v>
          </cell>
          <cell r="J31">
            <v>2026928.02</v>
          </cell>
          <cell r="K31">
            <v>151.11000000000001</v>
          </cell>
          <cell r="L31">
            <v>105.09</v>
          </cell>
          <cell r="M31">
            <v>0.8</v>
          </cell>
          <cell r="N31">
            <v>45</v>
          </cell>
          <cell r="O31">
            <v>2056115</v>
          </cell>
          <cell r="P31">
            <v>58</v>
          </cell>
          <cell r="Q31">
            <v>1998464.33</v>
          </cell>
          <cell r="R31">
            <v>128.88999999999999</v>
          </cell>
          <cell r="S31">
            <v>97.2</v>
          </cell>
          <cell r="T31">
            <v>90</v>
          </cell>
          <cell r="U31">
            <v>3984955</v>
          </cell>
          <cell r="V31">
            <v>126</v>
          </cell>
          <cell r="W31">
            <v>4025392.35</v>
          </cell>
          <cell r="X31">
            <v>140</v>
          </cell>
          <cell r="Y31">
            <v>101.01</v>
          </cell>
          <cell r="Z31">
            <v>0.9</v>
          </cell>
          <cell r="AA31">
            <v>45</v>
          </cell>
          <cell r="AB31">
            <v>2056113</v>
          </cell>
          <cell r="AC31">
            <v>49</v>
          </cell>
          <cell r="AD31">
            <v>1982086.89</v>
          </cell>
          <cell r="AE31">
            <v>108.89</v>
          </cell>
          <cell r="AF31">
            <v>96.4</v>
          </cell>
          <cell r="AG31">
            <v>135</v>
          </cell>
          <cell r="AH31">
            <v>6041068</v>
          </cell>
          <cell r="AI31">
            <v>175</v>
          </cell>
          <cell r="AJ31">
            <v>6007479.2400000002</v>
          </cell>
          <cell r="AK31">
            <v>129.63</v>
          </cell>
          <cell r="AL31">
            <v>99.44</v>
          </cell>
          <cell r="AM31">
            <v>1</v>
          </cell>
          <cell r="AN31">
            <v>61</v>
          </cell>
          <cell r="AO31">
            <v>2736019</v>
          </cell>
          <cell r="AP31">
            <v>57</v>
          </cell>
          <cell r="AQ31">
            <v>2370886.0499999998</v>
          </cell>
          <cell r="AR31">
            <v>93.44</v>
          </cell>
          <cell r="AS31">
            <v>86.65</v>
          </cell>
          <cell r="AT31">
            <v>196</v>
          </cell>
          <cell r="AU31">
            <v>8777087</v>
          </cell>
          <cell r="AV31">
            <v>232</v>
          </cell>
          <cell r="AW31">
            <v>8378365.29</v>
          </cell>
          <cell r="AX31">
            <v>118.37</v>
          </cell>
          <cell r="AY31">
            <v>95.46</v>
          </cell>
          <cell r="AZ31">
            <v>1.2</v>
          </cell>
          <cell r="BA31">
            <v>61</v>
          </cell>
          <cell r="BB31">
            <v>2736022</v>
          </cell>
          <cell r="BC31">
            <v>56</v>
          </cell>
          <cell r="BD31">
            <v>2063669.96</v>
          </cell>
          <cell r="BE31">
            <v>91.8</v>
          </cell>
          <cell r="BF31">
            <v>75.430000000000007</v>
          </cell>
          <cell r="BG31">
            <v>257</v>
          </cell>
          <cell r="BH31">
            <v>11513109</v>
          </cell>
          <cell r="BI31">
            <v>288</v>
          </cell>
          <cell r="BJ31">
            <v>10442035.25</v>
          </cell>
          <cell r="BK31">
            <v>112.06</v>
          </cell>
          <cell r="BL31">
            <v>90.7</v>
          </cell>
          <cell r="BM31">
            <v>1.2</v>
          </cell>
          <cell r="BN31">
            <v>60</v>
          </cell>
          <cell r="BO31">
            <v>2738407</v>
          </cell>
          <cell r="BP31">
            <v>51</v>
          </cell>
          <cell r="BQ31">
            <v>2218642.5499999998</v>
          </cell>
          <cell r="BR31">
            <v>85</v>
          </cell>
          <cell r="BS31">
            <v>81.02</v>
          </cell>
          <cell r="BT31">
            <v>317</v>
          </cell>
          <cell r="BU31">
            <v>14251516</v>
          </cell>
          <cell r="BV31">
            <v>339</v>
          </cell>
          <cell r="BW31">
            <v>12660677.800000001</v>
          </cell>
          <cell r="BX31">
            <v>106.94</v>
          </cell>
          <cell r="BY31">
            <v>88.84</v>
          </cell>
          <cell r="BZ31">
            <v>1.2</v>
          </cell>
          <cell r="CA31">
            <v>60</v>
          </cell>
          <cell r="CB31">
            <v>2736815</v>
          </cell>
          <cell r="CC31">
            <v>55</v>
          </cell>
          <cell r="CD31">
            <v>2790856.34</v>
          </cell>
          <cell r="CE31">
            <v>91.67</v>
          </cell>
          <cell r="CF31">
            <v>101.97</v>
          </cell>
          <cell r="CG31">
            <v>377</v>
          </cell>
          <cell r="CH31">
            <v>16988331</v>
          </cell>
          <cell r="CI31">
            <v>394</v>
          </cell>
          <cell r="CJ31">
            <v>15451534.140000001</v>
          </cell>
          <cell r="CK31">
            <v>104.51</v>
          </cell>
          <cell r="CL31">
            <v>90.95</v>
          </cell>
          <cell r="CM31">
            <v>1.2</v>
          </cell>
          <cell r="CN31">
            <v>60</v>
          </cell>
          <cell r="CO31">
            <v>2736819</v>
          </cell>
          <cell r="CP31">
            <v>55</v>
          </cell>
          <cell r="CQ31">
            <v>2435670.48</v>
          </cell>
          <cell r="CR31">
            <v>91.67</v>
          </cell>
          <cell r="CS31">
            <v>89</v>
          </cell>
          <cell r="CT31">
            <v>437</v>
          </cell>
          <cell r="CU31">
            <v>19725150</v>
          </cell>
          <cell r="CV31">
            <v>449</v>
          </cell>
          <cell r="CW31">
            <v>17887204.620000001</v>
          </cell>
          <cell r="CX31">
            <v>102.75</v>
          </cell>
          <cell r="CY31">
            <v>90.68</v>
          </cell>
          <cell r="CZ31">
            <v>1.2</v>
          </cell>
          <cell r="DA31">
            <v>61</v>
          </cell>
          <cell r="DB31">
            <v>2643064</v>
          </cell>
          <cell r="DC31">
            <v>54</v>
          </cell>
          <cell r="DD31">
            <v>2574382.4</v>
          </cell>
          <cell r="DE31">
            <v>88.52</v>
          </cell>
          <cell r="DF31">
            <v>97.4</v>
          </cell>
          <cell r="DG31">
            <v>498</v>
          </cell>
          <cell r="DH31">
            <v>22368214</v>
          </cell>
          <cell r="DI31">
            <v>503</v>
          </cell>
          <cell r="DJ31">
            <v>20461587.02</v>
          </cell>
          <cell r="DK31">
            <v>101</v>
          </cell>
          <cell r="DL31">
            <v>91.48</v>
          </cell>
          <cell r="DM31">
            <v>1.2</v>
          </cell>
          <cell r="DN31">
            <v>81</v>
          </cell>
          <cell r="DO31">
            <v>3145052</v>
          </cell>
          <cell r="DP31">
            <v>65</v>
          </cell>
          <cell r="DQ31">
            <v>2809056.51</v>
          </cell>
          <cell r="DR31">
            <v>80.25</v>
          </cell>
          <cell r="DS31">
            <v>89.32</v>
          </cell>
          <cell r="DT31">
            <v>579</v>
          </cell>
          <cell r="DU31">
            <v>25513266</v>
          </cell>
          <cell r="DV31">
            <v>568</v>
          </cell>
          <cell r="DW31">
            <v>23270643.530000001</v>
          </cell>
          <cell r="DX31">
            <v>98.1</v>
          </cell>
          <cell r="DY31">
            <v>91.21</v>
          </cell>
          <cell r="DZ31">
            <v>1.2</v>
          </cell>
          <cell r="EA31">
            <v>81</v>
          </cell>
          <cell r="EB31">
            <v>1695051</v>
          </cell>
          <cell r="EC31">
            <v>70</v>
          </cell>
          <cell r="ED31">
            <v>3288328.57</v>
          </cell>
          <cell r="EE31">
            <v>86.419753086419746</v>
          </cell>
          <cell r="EF31">
            <v>194</v>
          </cell>
          <cell r="EG31">
            <v>659</v>
          </cell>
          <cell r="EH31">
            <v>27208317</v>
          </cell>
          <cell r="EI31">
            <v>638</v>
          </cell>
          <cell r="EJ31">
            <v>26558972.100000001</v>
          </cell>
          <cell r="EK31">
            <v>96.813353566009113</v>
          </cell>
          <cell r="EL31">
            <v>97.61</v>
          </cell>
          <cell r="EM31">
            <v>102</v>
          </cell>
          <cell r="EO31">
            <v>1.2</v>
          </cell>
          <cell r="EP31">
            <v>698</v>
          </cell>
          <cell r="EQ31">
            <v>29377539.445714287</v>
          </cell>
          <cell r="ER31">
            <v>94.324324324324323</v>
          </cell>
          <cell r="ES31">
            <v>100.39015485030922</v>
          </cell>
          <cell r="ET31">
            <v>114172.44571428746</v>
          </cell>
          <cell r="EU31">
            <v>3717.19</v>
          </cell>
          <cell r="EV31">
            <v>0.66692535873339898</v>
          </cell>
          <cell r="EZ31" t="str">
            <v>1(5)</v>
          </cell>
        </row>
        <row r="32">
          <cell r="B32" t="str">
            <v>областное государственное бюджетное учреждение здравоохранения «Качугская районная больница»</v>
          </cell>
          <cell r="C32">
            <v>1</v>
          </cell>
          <cell r="D32">
            <v>1800</v>
          </cell>
          <cell r="E32">
            <v>37760744</v>
          </cell>
          <cell r="F32">
            <v>0.7</v>
          </cell>
          <cell r="G32">
            <v>149</v>
          </cell>
          <cell r="H32">
            <v>2387222</v>
          </cell>
          <cell r="I32">
            <v>108</v>
          </cell>
          <cell r="J32">
            <v>2414829.14</v>
          </cell>
          <cell r="K32">
            <v>72.48</v>
          </cell>
          <cell r="L32">
            <v>101.16</v>
          </cell>
          <cell r="M32">
            <v>0.7</v>
          </cell>
          <cell r="N32">
            <v>149</v>
          </cell>
          <cell r="O32">
            <v>2486900</v>
          </cell>
          <cell r="P32">
            <v>125</v>
          </cell>
          <cell r="Q32">
            <v>2253242.8199999998</v>
          </cell>
          <cell r="R32">
            <v>83.89</v>
          </cell>
          <cell r="S32">
            <v>90.6</v>
          </cell>
          <cell r="T32">
            <v>298</v>
          </cell>
          <cell r="U32">
            <v>4874122</v>
          </cell>
          <cell r="V32">
            <v>233</v>
          </cell>
          <cell r="W32">
            <v>4668071.96</v>
          </cell>
          <cell r="X32">
            <v>78.19</v>
          </cell>
          <cell r="Y32">
            <v>95.77</v>
          </cell>
          <cell r="Z32">
            <v>0.7</v>
          </cell>
          <cell r="AA32">
            <v>148</v>
          </cell>
          <cell r="AB32">
            <v>2510724</v>
          </cell>
          <cell r="AC32">
            <v>122</v>
          </cell>
          <cell r="AD32">
            <v>2746413.89</v>
          </cell>
          <cell r="AE32">
            <v>82.43</v>
          </cell>
          <cell r="AF32">
            <v>109.39</v>
          </cell>
          <cell r="AG32">
            <v>446</v>
          </cell>
          <cell r="AH32">
            <v>7384846</v>
          </cell>
          <cell r="AI32">
            <v>355</v>
          </cell>
          <cell r="AJ32">
            <v>7414485.8499999996</v>
          </cell>
          <cell r="AK32">
            <v>79.599999999999994</v>
          </cell>
          <cell r="AL32">
            <v>100.4</v>
          </cell>
          <cell r="AM32">
            <v>0.7</v>
          </cell>
          <cell r="AN32">
            <v>149</v>
          </cell>
          <cell r="AO32">
            <v>2891190</v>
          </cell>
          <cell r="AP32">
            <v>110</v>
          </cell>
          <cell r="AQ32">
            <v>2431875.0299999998</v>
          </cell>
          <cell r="AR32">
            <v>73.83</v>
          </cell>
          <cell r="AS32">
            <v>84.11</v>
          </cell>
          <cell r="AT32">
            <v>595</v>
          </cell>
          <cell r="AU32">
            <v>10276036</v>
          </cell>
          <cell r="AV32">
            <v>465</v>
          </cell>
          <cell r="AW32">
            <v>9846360.879999999</v>
          </cell>
          <cell r="AX32">
            <v>78.150000000000006</v>
          </cell>
          <cell r="AY32">
            <v>95.82</v>
          </cell>
          <cell r="AZ32">
            <v>0.7</v>
          </cell>
          <cell r="BA32">
            <v>149</v>
          </cell>
          <cell r="BB32">
            <v>3141191</v>
          </cell>
          <cell r="BC32">
            <v>157</v>
          </cell>
          <cell r="BD32">
            <v>3351294.31</v>
          </cell>
          <cell r="BE32">
            <v>105.37</v>
          </cell>
          <cell r="BF32">
            <v>106.69</v>
          </cell>
          <cell r="BG32">
            <v>744</v>
          </cell>
          <cell r="BH32">
            <v>13417227</v>
          </cell>
          <cell r="BI32">
            <v>622</v>
          </cell>
          <cell r="BJ32">
            <v>13197655.189999999</v>
          </cell>
          <cell r="BK32">
            <v>83.6</v>
          </cell>
          <cell r="BL32">
            <v>98.36</v>
          </cell>
          <cell r="BM32">
            <v>0.7</v>
          </cell>
          <cell r="BN32">
            <v>148</v>
          </cell>
          <cell r="BO32">
            <v>3141188</v>
          </cell>
          <cell r="BP32">
            <v>150</v>
          </cell>
          <cell r="BQ32">
            <v>2816324.86</v>
          </cell>
          <cell r="BR32">
            <v>101.35</v>
          </cell>
          <cell r="BS32">
            <v>89.66</v>
          </cell>
          <cell r="BT32">
            <v>892</v>
          </cell>
          <cell r="BU32">
            <v>16558415</v>
          </cell>
          <cell r="BV32">
            <v>772</v>
          </cell>
          <cell r="BW32">
            <v>16013980.049999999</v>
          </cell>
          <cell r="BX32">
            <v>86.55</v>
          </cell>
          <cell r="BY32">
            <v>96.71</v>
          </cell>
          <cell r="BZ32">
            <v>0.7</v>
          </cell>
          <cell r="CA32">
            <v>111</v>
          </cell>
          <cell r="CB32">
            <v>2891190</v>
          </cell>
          <cell r="CC32">
            <v>142</v>
          </cell>
          <cell r="CD32">
            <v>2540549.88</v>
          </cell>
          <cell r="CE32">
            <v>127.93</v>
          </cell>
          <cell r="CF32">
            <v>87.87</v>
          </cell>
          <cell r="CG32">
            <v>1003</v>
          </cell>
          <cell r="CH32">
            <v>19449605</v>
          </cell>
          <cell r="CI32">
            <v>914</v>
          </cell>
          <cell r="CJ32">
            <v>18554529.93</v>
          </cell>
          <cell r="CK32">
            <v>91.13</v>
          </cell>
          <cell r="CL32">
            <v>95.4</v>
          </cell>
          <cell r="CM32">
            <v>0.7</v>
          </cell>
          <cell r="CN32">
            <v>111</v>
          </cell>
          <cell r="CO32">
            <v>2491192</v>
          </cell>
          <cell r="CP32">
            <v>133</v>
          </cell>
          <cell r="CQ32">
            <v>2023101.8</v>
          </cell>
          <cell r="CR32">
            <v>119.82</v>
          </cell>
          <cell r="CS32">
            <v>81.209999999999994</v>
          </cell>
          <cell r="CT32">
            <v>1114</v>
          </cell>
          <cell r="CU32">
            <v>21940797</v>
          </cell>
          <cell r="CV32">
            <v>1047</v>
          </cell>
          <cell r="CW32">
            <v>20577631.73</v>
          </cell>
          <cell r="CX32">
            <v>93.99</v>
          </cell>
          <cell r="CY32">
            <v>93.79</v>
          </cell>
          <cell r="CZ32">
            <v>1</v>
          </cell>
          <cell r="DA32">
            <v>110</v>
          </cell>
          <cell r="DB32">
            <v>2366187</v>
          </cell>
          <cell r="DC32">
            <v>141</v>
          </cell>
          <cell r="DD32">
            <v>3329485.13</v>
          </cell>
          <cell r="DE32">
            <v>128.18</v>
          </cell>
          <cell r="DF32">
            <v>140.71</v>
          </cell>
          <cell r="DG32">
            <v>1224</v>
          </cell>
          <cell r="DH32">
            <v>24306984</v>
          </cell>
          <cell r="DI32">
            <v>1188</v>
          </cell>
          <cell r="DJ32">
            <v>23907116.859999999</v>
          </cell>
          <cell r="DK32">
            <v>97.06</v>
          </cell>
          <cell r="DL32">
            <v>98.35</v>
          </cell>
          <cell r="DM32">
            <v>1</v>
          </cell>
          <cell r="DN32">
            <v>192</v>
          </cell>
          <cell r="DO32">
            <v>4484586</v>
          </cell>
          <cell r="DP32">
            <v>154</v>
          </cell>
          <cell r="DQ32">
            <v>3978638.23</v>
          </cell>
          <cell r="DR32">
            <v>80.209999999999994</v>
          </cell>
          <cell r="DS32">
            <v>88.72</v>
          </cell>
          <cell r="DT32">
            <v>1416</v>
          </cell>
          <cell r="DU32">
            <v>28791570</v>
          </cell>
          <cell r="DV32">
            <v>1342</v>
          </cell>
          <cell r="DW32">
            <v>27885755.09</v>
          </cell>
          <cell r="DX32">
            <v>94.77</v>
          </cell>
          <cell r="DY32">
            <v>96.85</v>
          </cell>
          <cell r="DZ32">
            <v>1</v>
          </cell>
          <cell r="EA32">
            <v>193</v>
          </cell>
          <cell r="EB32">
            <v>4484589</v>
          </cell>
          <cell r="EC32">
            <v>207</v>
          </cell>
          <cell r="ED32">
            <v>5207221.93</v>
          </cell>
          <cell r="EE32">
            <v>107.25388601036269</v>
          </cell>
          <cell r="EF32">
            <v>116.11</v>
          </cell>
          <cell r="EG32">
            <v>1607</v>
          </cell>
          <cell r="EH32">
            <v>33276159</v>
          </cell>
          <cell r="EI32">
            <v>1549</v>
          </cell>
          <cell r="EJ32">
            <v>33092977.02</v>
          </cell>
          <cell r="EK32">
            <v>96.390790292470442</v>
          </cell>
          <cell r="EL32">
            <v>99.45</v>
          </cell>
          <cell r="EM32">
            <v>251</v>
          </cell>
          <cell r="EO32">
            <v>1</v>
          </cell>
          <cell r="EP32">
            <v>1800</v>
          </cell>
          <cell r="EQ32">
            <v>39407048.055893719</v>
          </cell>
          <cell r="ER32">
            <v>100</v>
          </cell>
          <cell r="ES32">
            <v>104.35982949884071</v>
          </cell>
          <cell r="ET32">
            <v>1646304.0558937192</v>
          </cell>
          <cell r="EU32">
            <v>5881.21</v>
          </cell>
          <cell r="EV32">
            <v>0.67100333150784963</v>
          </cell>
          <cell r="EZ32" t="str">
            <v>1(4)</v>
          </cell>
        </row>
        <row r="33">
          <cell r="B33" t="str">
            <v>областное государственное бюджетное учреждение здравоохранения «Куйтунская районная больница»</v>
          </cell>
          <cell r="C33">
            <v>1</v>
          </cell>
          <cell r="D33">
            <v>4000</v>
          </cell>
          <cell r="E33">
            <v>88566391</v>
          </cell>
          <cell r="F33">
            <v>0.7</v>
          </cell>
          <cell r="G33">
            <v>333</v>
          </cell>
          <cell r="H33">
            <v>6025000</v>
          </cell>
          <cell r="I33">
            <v>349</v>
          </cell>
          <cell r="J33">
            <v>6489768.6500000004</v>
          </cell>
          <cell r="K33">
            <v>104.8</v>
          </cell>
          <cell r="L33">
            <v>107.71</v>
          </cell>
          <cell r="M33">
            <v>0.7</v>
          </cell>
          <cell r="N33">
            <v>333</v>
          </cell>
          <cell r="O33">
            <v>6025001</v>
          </cell>
          <cell r="P33">
            <v>344</v>
          </cell>
          <cell r="Q33">
            <v>5810755</v>
          </cell>
          <cell r="R33">
            <v>103.3</v>
          </cell>
          <cell r="S33">
            <v>96.44</v>
          </cell>
          <cell r="T33">
            <v>666</v>
          </cell>
          <cell r="U33">
            <v>12050001</v>
          </cell>
          <cell r="V33">
            <v>693</v>
          </cell>
          <cell r="W33">
            <v>12300523.65</v>
          </cell>
          <cell r="X33">
            <v>104.05</v>
          </cell>
          <cell r="Y33">
            <v>102.08</v>
          </cell>
          <cell r="Z33">
            <v>0.7</v>
          </cell>
          <cell r="AA33">
            <v>334</v>
          </cell>
          <cell r="AB33">
            <v>6024997</v>
          </cell>
          <cell r="AC33">
            <v>320</v>
          </cell>
          <cell r="AD33">
            <v>5448525.3799999999</v>
          </cell>
          <cell r="AE33">
            <v>95.81</v>
          </cell>
          <cell r="AF33">
            <v>90.43</v>
          </cell>
          <cell r="AG33">
            <v>1000</v>
          </cell>
          <cell r="AH33">
            <v>18074998</v>
          </cell>
          <cell r="AI33">
            <v>1013</v>
          </cell>
          <cell r="AJ33">
            <v>17749049.030000001</v>
          </cell>
          <cell r="AK33">
            <v>101.3</v>
          </cell>
          <cell r="AL33">
            <v>98.2</v>
          </cell>
          <cell r="AM33">
            <v>0.8</v>
          </cell>
          <cell r="AN33">
            <v>304</v>
          </cell>
          <cell r="AO33">
            <v>6149988</v>
          </cell>
          <cell r="AP33">
            <v>315</v>
          </cell>
          <cell r="AQ33">
            <v>6568555.1600000001</v>
          </cell>
          <cell r="AR33">
            <v>103.62</v>
          </cell>
          <cell r="AS33">
            <v>106.81</v>
          </cell>
          <cell r="AT33">
            <v>1304</v>
          </cell>
          <cell r="AU33">
            <v>24224986</v>
          </cell>
          <cell r="AV33">
            <v>1328</v>
          </cell>
          <cell r="AW33">
            <v>24317604.190000001</v>
          </cell>
          <cell r="AX33">
            <v>101.84</v>
          </cell>
          <cell r="AY33">
            <v>100.38</v>
          </cell>
          <cell r="AZ33">
            <v>0.8</v>
          </cell>
          <cell r="BA33">
            <v>304</v>
          </cell>
          <cell r="BB33">
            <v>6105282</v>
          </cell>
          <cell r="BC33">
            <v>345</v>
          </cell>
          <cell r="BD33">
            <v>6666376.1200000001</v>
          </cell>
          <cell r="BE33">
            <v>113.49</v>
          </cell>
          <cell r="BF33">
            <v>109.19</v>
          </cell>
          <cell r="BG33">
            <v>1608</v>
          </cell>
          <cell r="BH33">
            <v>30330268</v>
          </cell>
          <cell r="BI33">
            <v>1673</v>
          </cell>
          <cell r="BJ33">
            <v>30983980.310000002</v>
          </cell>
          <cell r="BK33">
            <v>104.04</v>
          </cell>
          <cell r="BL33">
            <v>102.16</v>
          </cell>
          <cell r="BM33">
            <v>0.8</v>
          </cell>
          <cell r="BN33">
            <v>303</v>
          </cell>
          <cell r="BO33">
            <v>6196932</v>
          </cell>
          <cell r="BP33">
            <v>346</v>
          </cell>
          <cell r="BQ33">
            <v>6976002.6600000001</v>
          </cell>
          <cell r="BR33">
            <v>114.19</v>
          </cell>
          <cell r="BS33">
            <v>112.57</v>
          </cell>
          <cell r="BT33">
            <v>1911</v>
          </cell>
          <cell r="BU33">
            <v>36527200</v>
          </cell>
          <cell r="BV33">
            <v>2019</v>
          </cell>
          <cell r="BW33">
            <v>37959982.969999999</v>
          </cell>
          <cell r="BX33">
            <v>105.65</v>
          </cell>
          <cell r="BY33">
            <v>103.92</v>
          </cell>
          <cell r="BZ33">
            <v>0.8</v>
          </cell>
          <cell r="CA33">
            <v>244</v>
          </cell>
          <cell r="CB33">
            <v>6150733</v>
          </cell>
          <cell r="CC33">
            <v>307</v>
          </cell>
          <cell r="CD33">
            <v>6212230.2300000004</v>
          </cell>
          <cell r="CE33">
            <v>125.82</v>
          </cell>
          <cell r="CF33">
            <v>101</v>
          </cell>
          <cell r="CG33">
            <v>2155</v>
          </cell>
          <cell r="CH33">
            <v>42677933</v>
          </cell>
          <cell r="CI33">
            <v>2326</v>
          </cell>
          <cell r="CJ33">
            <v>44172213.200000003</v>
          </cell>
          <cell r="CK33">
            <v>107.94</v>
          </cell>
          <cell r="CL33">
            <v>103.5</v>
          </cell>
          <cell r="CM33">
            <v>0.8</v>
          </cell>
          <cell r="CN33">
            <v>244</v>
          </cell>
          <cell r="CO33">
            <v>6150736</v>
          </cell>
          <cell r="CP33">
            <v>310</v>
          </cell>
          <cell r="CQ33">
            <v>5727541.4400000004</v>
          </cell>
          <cell r="CR33">
            <v>127.05</v>
          </cell>
          <cell r="CS33">
            <v>93.12</v>
          </cell>
          <cell r="CT33">
            <v>2399</v>
          </cell>
          <cell r="CU33">
            <v>48828669</v>
          </cell>
          <cell r="CV33">
            <v>2636</v>
          </cell>
          <cell r="CW33">
            <v>49899754.640000001</v>
          </cell>
          <cell r="CX33">
            <v>109.88</v>
          </cell>
          <cell r="CY33">
            <v>102.19</v>
          </cell>
          <cell r="CZ33">
            <v>1.2</v>
          </cell>
          <cell r="DA33">
            <v>244</v>
          </cell>
          <cell r="DB33">
            <v>6150733</v>
          </cell>
          <cell r="DC33">
            <v>305</v>
          </cell>
          <cell r="DD33">
            <v>8717879.0199999996</v>
          </cell>
          <cell r="DE33">
            <v>125</v>
          </cell>
          <cell r="DF33">
            <v>141.74</v>
          </cell>
          <cell r="DG33">
            <v>2643</v>
          </cell>
          <cell r="DH33">
            <v>54979402</v>
          </cell>
          <cell r="DI33">
            <v>2941</v>
          </cell>
          <cell r="DJ33">
            <v>58617633.659999996</v>
          </cell>
          <cell r="DK33">
            <v>111.28</v>
          </cell>
          <cell r="DL33">
            <v>106.62</v>
          </cell>
          <cell r="DM33">
            <v>1.2</v>
          </cell>
          <cell r="DN33">
            <v>452</v>
          </cell>
          <cell r="DO33">
            <v>11395663</v>
          </cell>
          <cell r="DP33">
            <v>354</v>
          </cell>
          <cell r="DQ33">
            <v>10272559.880000001</v>
          </cell>
          <cell r="DR33">
            <v>78.319999999999993</v>
          </cell>
          <cell r="DS33">
            <v>90.14</v>
          </cell>
          <cell r="DT33">
            <v>3095</v>
          </cell>
          <cell r="DU33">
            <v>66375065</v>
          </cell>
          <cell r="DV33">
            <v>3295</v>
          </cell>
          <cell r="DW33">
            <v>68890193.539999992</v>
          </cell>
          <cell r="DX33">
            <v>106.46</v>
          </cell>
          <cell r="DY33">
            <v>103.79</v>
          </cell>
          <cell r="DZ33">
            <v>1.2</v>
          </cell>
          <cell r="EA33">
            <v>452</v>
          </cell>
          <cell r="EB33">
            <v>11395664</v>
          </cell>
          <cell r="EC33">
            <v>340</v>
          </cell>
          <cell r="ED33">
            <v>8030030.5899999999</v>
          </cell>
          <cell r="EE33">
            <v>75.221238938053091</v>
          </cell>
          <cell r="EF33">
            <v>70.47</v>
          </cell>
          <cell r="EG33">
            <v>3548</v>
          </cell>
          <cell r="EH33">
            <v>77770729</v>
          </cell>
          <cell r="EI33">
            <v>3635</v>
          </cell>
          <cell r="EJ33">
            <v>76920224.129999995</v>
          </cell>
          <cell r="EK33">
            <v>102.4520856820744</v>
          </cell>
          <cell r="EL33">
            <v>98.91</v>
          </cell>
          <cell r="EM33">
            <v>365</v>
          </cell>
          <cell r="EO33">
            <v>1.2</v>
          </cell>
          <cell r="EP33">
            <v>4000</v>
          </cell>
          <cell r="EQ33">
            <v>85540698.145735294</v>
          </cell>
          <cell r="ER33">
            <v>100</v>
          </cell>
          <cell r="ES33">
            <v>96.58370085977117</v>
          </cell>
          <cell r="ET33">
            <v>-3025692.8542647064</v>
          </cell>
          <cell r="EU33">
            <v>6338.2</v>
          </cell>
          <cell r="EV33">
            <v>0.30725585048021686</v>
          </cell>
          <cell r="EZ33" t="str">
            <v>1(5)</v>
          </cell>
        </row>
        <row r="34">
          <cell r="B34" t="str">
            <v>областное государственное бюджетное учреждение здравоохранения «Районная больница п. Мама»</v>
          </cell>
          <cell r="C34">
            <v>1</v>
          </cell>
          <cell r="D34">
            <v>700</v>
          </cell>
          <cell r="E34">
            <v>15273370</v>
          </cell>
          <cell r="F34">
            <v>0.7</v>
          </cell>
          <cell r="G34">
            <v>57</v>
          </cell>
          <cell r="H34">
            <v>1816765</v>
          </cell>
          <cell r="I34">
            <v>73</v>
          </cell>
          <cell r="J34">
            <v>2096820.14</v>
          </cell>
          <cell r="K34">
            <v>128.07</v>
          </cell>
          <cell r="L34">
            <v>115.42</v>
          </cell>
          <cell r="M34">
            <v>0.7</v>
          </cell>
          <cell r="N34">
            <v>57</v>
          </cell>
          <cell r="O34">
            <v>1961739</v>
          </cell>
          <cell r="P34">
            <v>70</v>
          </cell>
          <cell r="Q34">
            <v>1843084.72</v>
          </cell>
          <cell r="R34">
            <v>122.81</v>
          </cell>
          <cell r="S34">
            <v>93.95</v>
          </cell>
          <cell r="T34">
            <v>114</v>
          </cell>
          <cell r="U34">
            <v>3778504</v>
          </cell>
          <cell r="V34">
            <v>143</v>
          </cell>
          <cell r="W34">
            <v>3939904.86</v>
          </cell>
          <cell r="X34">
            <v>125.44</v>
          </cell>
          <cell r="Y34">
            <v>104.27</v>
          </cell>
          <cell r="Z34">
            <v>0.7</v>
          </cell>
          <cell r="AA34">
            <v>58</v>
          </cell>
          <cell r="AB34">
            <v>1980747</v>
          </cell>
          <cell r="AC34">
            <v>51</v>
          </cell>
          <cell r="AD34">
            <v>1409382.77</v>
          </cell>
          <cell r="AE34">
            <v>87.93</v>
          </cell>
          <cell r="AF34">
            <v>71.150000000000006</v>
          </cell>
          <cell r="AG34">
            <v>172</v>
          </cell>
          <cell r="AH34">
            <v>5759251</v>
          </cell>
          <cell r="AI34">
            <v>194</v>
          </cell>
          <cell r="AJ34">
            <v>5349287.63</v>
          </cell>
          <cell r="AK34">
            <v>112.79</v>
          </cell>
          <cell r="AL34">
            <v>92.88</v>
          </cell>
          <cell r="AM34">
            <v>0.7</v>
          </cell>
          <cell r="AN34">
            <v>59</v>
          </cell>
          <cell r="AO34">
            <v>1308260</v>
          </cell>
          <cell r="AP34">
            <v>53</v>
          </cell>
          <cell r="AQ34">
            <v>1552187.46</v>
          </cell>
          <cell r="AR34">
            <v>89.83</v>
          </cell>
          <cell r="AS34">
            <v>118.65</v>
          </cell>
          <cell r="AT34">
            <v>231</v>
          </cell>
          <cell r="AU34">
            <v>7067511</v>
          </cell>
          <cell r="AV34">
            <v>247</v>
          </cell>
          <cell r="AW34">
            <v>6901475.0899999999</v>
          </cell>
          <cell r="AX34">
            <v>106.93</v>
          </cell>
          <cell r="AY34">
            <v>97.65</v>
          </cell>
          <cell r="AZ34">
            <v>0.7</v>
          </cell>
          <cell r="BA34">
            <v>59</v>
          </cell>
          <cell r="BB34">
            <v>1302223</v>
          </cell>
          <cell r="BC34">
            <v>51</v>
          </cell>
          <cell r="BD34">
            <v>1534634.9</v>
          </cell>
          <cell r="BE34">
            <v>86.44</v>
          </cell>
          <cell r="BF34">
            <v>117.85</v>
          </cell>
          <cell r="BG34">
            <v>290</v>
          </cell>
          <cell r="BH34">
            <v>8369734</v>
          </cell>
          <cell r="BI34">
            <v>298</v>
          </cell>
          <cell r="BJ34">
            <v>8436109.9900000002</v>
          </cell>
          <cell r="BK34">
            <v>102.76</v>
          </cell>
          <cell r="BL34">
            <v>100.79</v>
          </cell>
          <cell r="BM34">
            <v>0.7</v>
          </cell>
          <cell r="BN34">
            <v>58</v>
          </cell>
          <cell r="BO34">
            <v>1327557</v>
          </cell>
          <cell r="BP34">
            <v>44</v>
          </cell>
          <cell r="BQ34">
            <v>1180300.3899999999</v>
          </cell>
          <cell r="BR34">
            <v>75.86</v>
          </cell>
          <cell r="BS34">
            <v>88.91</v>
          </cell>
          <cell r="BT34">
            <v>348</v>
          </cell>
          <cell r="BU34">
            <v>9697291</v>
          </cell>
          <cell r="BV34">
            <v>342</v>
          </cell>
          <cell r="BW34">
            <v>9616410.3800000008</v>
          </cell>
          <cell r="BX34">
            <v>98.28</v>
          </cell>
          <cell r="BY34">
            <v>99.17</v>
          </cell>
          <cell r="BZ34">
            <v>0.7</v>
          </cell>
          <cell r="CA34">
            <v>54</v>
          </cell>
          <cell r="CB34">
            <v>1305684</v>
          </cell>
          <cell r="CC34">
            <v>38</v>
          </cell>
          <cell r="CD34">
            <v>949588.83</v>
          </cell>
          <cell r="CE34">
            <v>70.37</v>
          </cell>
          <cell r="CF34">
            <v>72.73</v>
          </cell>
          <cell r="CG34">
            <v>402</v>
          </cell>
          <cell r="CH34">
            <v>11002975</v>
          </cell>
          <cell r="CI34">
            <v>380</v>
          </cell>
          <cell r="CJ34">
            <v>10565999.210000001</v>
          </cell>
          <cell r="CK34">
            <v>94.53</v>
          </cell>
          <cell r="CL34">
            <v>96.03</v>
          </cell>
          <cell r="CM34">
            <v>0.7</v>
          </cell>
          <cell r="CN34">
            <v>54</v>
          </cell>
          <cell r="CO34">
            <v>1305686</v>
          </cell>
          <cell r="CP34">
            <v>58</v>
          </cell>
          <cell r="CQ34">
            <v>1515388.57</v>
          </cell>
          <cell r="CR34">
            <v>107.41</v>
          </cell>
          <cell r="CS34">
            <v>116.06</v>
          </cell>
          <cell r="CT34">
            <v>456</v>
          </cell>
          <cell r="CU34">
            <v>12308661</v>
          </cell>
          <cell r="CV34">
            <v>438</v>
          </cell>
          <cell r="CW34">
            <v>12081387.780000001</v>
          </cell>
          <cell r="CX34">
            <v>96.05</v>
          </cell>
          <cell r="CY34">
            <v>98.15</v>
          </cell>
          <cell r="CZ34">
            <v>0.7</v>
          </cell>
          <cell r="DA34">
            <v>53</v>
          </cell>
          <cell r="DB34">
            <v>1326670</v>
          </cell>
          <cell r="DC34">
            <v>60</v>
          </cell>
          <cell r="DD34">
            <v>1653160.73</v>
          </cell>
          <cell r="DE34">
            <v>113.21</v>
          </cell>
          <cell r="DF34">
            <v>124.61</v>
          </cell>
          <cell r="DG34">
            <v>509</v>
          </cell>
          <cell r="DH34">
            <v>13635331</v>
          </cell>
          <cell r="DI34">
            <v>498</v>
          </cell>
          <cell r="DJ34">
            <v>13734548.510000002</v>
          </cell>
          <cell r="DK34">
            <v>97.84</v>
          </cell>
          <cell r="DL34">
            <v>100.73</v>
          </cell>
          <cell r="DM34">
            <v>0.7</v>
          </cell>
          <cell r="DN34">
            <v>64</v>
          </cell>
          <cell r="DO34">
            <v>1546012</v>
          </cell>
          <cell r="DP34">
            <v>50</v>
          </cell>
          <cell r="DQ34">
            <v>1528001.37</v>
          </cell>
          <cell r="DR34">
            <v>78.13</v>
          </cell>
          <cell r="DS34">
            <v>98.84</v>
          </cell>
          <cell r="DT34">
            <v>573</v>
          </cell>
          <cell r="DU34">
            <v>15181343</v>
          </cell>
          <cell r="DV34">
            <v>548</v>
          </cell>
          <cell r="DW34">
            <v>15262549.880000003</v>
          </cell>
          <cell r="DX34">
            <v>95.64</v>
          </cell>
          <cell r="DY34">
            <v>100.53</v>
          </cell>
          <cell r="DZ34">
            <v>0.7</v>
          </cell>
          <cell r="EA34">
            <v>64</v>
          </cell>
          <cell r="EB34">
            <v>46015</v>
          </cell>
          <cell r="EC34">
            <v>56</v>
          </cell>
          <cell r="ED34">
            <v>1350755.56</v>
          </cell>
          <cell r="EE34">
            <v>87.5</v>
          </cell>
          <cell r="EF34">
            <v>2935.47</v>
          </cell>
          <cell r="EG34">
            <v>636</v>
          </cell>
          <cell r="EH34">
            <v>15227358</v>
          </cell>
          <cell r="EI34">
            <v>604</v>
          </cell>
          <cell r="EJ34">
            <v>16613305.440000003</v>
          </cell>
          <cell r="EK34">
            <v>94.968553459119505</v>
          </cell>
          <cell r="EL34">
            <v>109.1</v>
          </cell>
          <cell r="EM34">
            <v>96</v>
          </cell>
          <cell r="EO34">
            <v>0.7</v>
          </cell>
          <cell r="EP34">
            <v>677</v>
          </cell>
          <cell r="EQ34">
            <v>18374111.795000002</v>
          </cell>
          <cell r="ER34">
            <v>96.714285714285722</v>
          </cell>
          <cell r="ES34">
            <v>120.30162167877818</v>
          </cell>
          <cell r="ET34">
            <v>3100741.7950000018</v>
          </cell>
          <cell r="EU34">
            <v>18628.3</v>
          </cell>
          <cell r="EV34">
            <v>3.1074097551211053</v>
          </cell>
          <cell r="EW34" t="str">
            <v>70 сл.дек.</v>
          </cell>
          <cell r="EZ34" t="str">
            <v>1(1)</v>
          </cell>
        </row>
        <row r="35">
          <cell r="B35" t="str">
            <v>областное государственное бюджетное учреждение здравоохранения «Нукутская районная больница»</v>
          </cell>
          <cell r="C35">
            <v>1</v>
          </cell>
          <cell r="D35">
            <v>2000</v>
          </cell>
          <cell r="E35">
            <v>40314784</v>
          </cell>
          <cell r="F35">
            <v>0.8</v>
          </cell>
          <cell r="G35">
            <v>162</v>
          </cell>
          <cell r="H35">
            <v>2818545</v>
          </cell>
          <cell r="I35">
            <v>161</v>
          </cell>
          <cell r="J35">
            <v>2768219.58</v>
          </cell>
          <cell r="K35">
            <v>99.38</v>
          </cell>
          <cell r="L35">
            <v>98.21</v>
          </cell>
          <cell r="M35">
            <v>0.8</v>
          </cell>
          <cell r="N35">
            <v>162</v>
          </cell>
          <cell r="O35">
            <v>3145818</v>
          </cell>
          <cell r="P35">
            <v>149</v>
          </cell>
          <cell r="Q35">
            <v>2843184.53</v>
          </cell>
          <cell r="R35">
            <v>91.98</v>
          </cell>
          <cell r="S35">
            <v>90.38</v>
          </cell>
          <cell r="T35">
            <v>324</v>
          </cell>
          <cell r="U35">
            <v>5964363</v>
          </cell>
          <cell r="V35">
            <v>310</v>
          </cell>
          <cell r="W35">
            <v>5611404.1099999994</v>
          </cell>
          <cell r="X35">
            <v>95.68</v>
          </cell>
          <cell r="Y35">
            <v>94.08</v>
          </cell>
          <cell r="Z35">
            <v>0.8</v>
          </cell>
          <cell r="AA35">
            <v>163</v>
          </cell>
          <cell r="AB35">
            <v>3145816</v>
          </cell>
          <cell r="AC35">
            <v>188</v>
          </cell>
          <cell r="AD35">
            <v>3491135.92</v>
          </cell>
          <cell r="AE35">
            <v>115.34</v>
          </cell>
          <cell r="AF35">
            <v>110.98</v>
          </cell>
          <cell r="AG35">
            <v>487</v>
          </cell>
          <cell r="AH35">
            <v>9110179</v>
          </cell>
          <cell r="AI35">
            <v>498</v>
          </cell>
          <cell r="AJ35">
            <v>9102540.0299999993</v>
          </cell>
          <cell r="AK35">
            <v>102.26</v>
          </cell>
          <cell r="AL35">
            <v>99.92</v>
          </cell>
          <cell r="AM35">
            <v>0.8</v>
          </cell>
          <cell r="AN35">
            <v>166</v>
          </cell>
          <cell r="AO35">
            <v>3144012</v>
          </cell>
          <cell r="AP35">
            <v>161</v>
          </cell>
          <cell r="AQ35">
            <v>3407997.05</v>
          </cell>
          <cell r="AR35">
            <v>96.99</v>
          </cell>
          <cell r="AS35">
            <v>108.4</v>
          </cell>
          <cell r="AT35">
            <v>653</v>
          </cell>
          <cell r="AU35">
            <v>12254191</v>
          </cell>
          <cell r="AV35">
            <v>659</v>
          </cell>
          <cell r="AW35">
            <v>12510537.079999998</v>
          </cell>
          <cell r="AX35">
            <v>100.92</v>
          </cell>
          <cell r="AY35">
            <v>102.09</v>
          </cell>
          <cell r="AZ35">
            <v>0.8</v>
          </cell>
          <cell r="BA35">
            <v>166</v>
          </cell>
          <cell r="BB35">
            <v>3313545</v>
          </cell>
          <cell r="BC35">
            <v>167</v>
          </cell>
          <cell r="BD35">
            <v>3234004.64</v>
          </cell>
          <cell r="BE35">
            <v>100.6</v>
          </cell>
          <cell r="BF35">
            <v>97.6</v>
          </cell>
          <cell r="BG35">
            <v>819</v>
          </cell>
          <cell r="BH35">
            <v>15567736</v>
          </cell>
          <cell r="BI35">
            <v>826</v>
          </cell>
          <cell r="BJ35">
            <v>15744541.719999999</v>
          </cell>
          <cell r="BK35">
            <v>100.85</v>
          </cell>
          <cell r="BL35">
            <v>101.14</v>
          </cell>
          <cell r="BM35">
            <v>0.8</v>
          </cell>
          <cell r="BN35">
            <v>165</v>
          </cell>
          <cell r="BO35">
            <v>3497623</v>
          </cell>
          <cell r="BP35">
            <v>171</v>
          </cell>
          <cell r="BQ35">
            <v>3255203.79</v>
          </cell>
          <cell r="BR35">
            <v>103.64</v>
          </cell>
          <cell r="BS35">
            <v>93.07</v>
          </cell>
          <cell r="BT35">
            <v>984</v>
          </cell>
          <cell r="BU35">
            <v>19065359</v>
          </cell>
          <cell r="BV35">
            <v>997</v>
          </cell>
          <cell r="BW35">
            <v>18999745.509999998</v>
          </cell>
          <cell r="BX35">
            <v>101.32</v>
          </cell>
          <cell r="BY35">
            <v>99.66</v>
          </cell>
          <cell r="BZ35">
            <v>0.8</v>
          </cell>
          <cell r="CA35">
            <v>149</v>
          </cell>
          <cell r="CB35">
            <v>2973243</v>
          </cell>
          <cell r="CC35">
            <v>95</v>
          </cell>
          <cell r="CD35">
            <v>1710405.3</v>
          </cell>
          <cell r="CE35">
            <v>63.76</v>
          </cell>
          <cell r="CF35">
            <v>57.53</v>
          </cell>
          <cell r="CG35">
            <v>1133</v>
          </cell>
          <cell r="CH35">
            <v>22038602</v>
          </cell>
          <cell r="CI35">
            <v>1092</v>
          </cell>
          <cell r="CJ35">
            <v>20710150.809999999</v>
          </cell>
          <cell r="CK35">
            <v>96.38</v>
          </cell>
          <cell r="CL35">
            <v>93.97</v>
          </cell>
          <cell r="CM35">
            <v>0.9</v>
          </cell>
          <cell r="CN35">
            <v>149</v>
          </cell>
          <cell r="CO35">
            <v>2973244</v>
          </cell>
          <cell r="CP35">
            <v>146</v>
          </cell>
          <cell r="CQ35">
            <v>2900768.55</v>
          </cell>
          <cell r="CR35">
            <v>97.99</v>
          </cell>
          <cell r="CS35">
            <v>97.56</v>
          </cell>
          <cell r="CT35">
            <v>1282</v>
          </cell>
          <cell r="CU35">
            <v>25011846</v>
          </cell>
          <cell r="CV35">
            <v>1238</v>
          </cell>
          <cell r="CW35">
            <v>23610919.359999999</v>
          </cell>
          <cell r="CX35">
            <v>96.57</v>
          </cell>
          <cell r="CY35">
            <v>94.4</v>
          </cell>
          <cell r="CZ35">
            <v>0.9</v>
          </cell>
          <cell r="DA35">
            <v>149</v>
          </cell>
          <cell r="DB35">
            <v>2973241</v>
          </cell>
          <cell r="DC35">
            <v>155</v>
          </cell>
          <cell r="DD35">
            <v>3429385.43</v>
          </cell>
          <cell r="DE35">
            <v>104.03</v>
          </cell>
          <cell r="DF35">
            <v>115.34</v>
          </cell>
          <cell r="DG35">
            <v>1431</v>
          </cell>
          <cell r="DH35">
            <v>27985087</v>
          </cell>
          <cell r="DI35">
            <v>1393</v>
          </cell>
          <cell r="DJ35">
            <v>27040304.789999999</v>
          </cell>
          <cell r="DK35">
            <v>97.34</v>
          </cell>
          <cell r="DL35">
            <v>96.62</v>
          </cell>
          <cell r="DM35">
            <v>0.9</v>
          </cell>
          <cell r="DN35">
            <v>190</v>
          </cell>
          <cell r="DO35">
            <v>3788232</v>
          </cell>
          <cell r="DP35">
            <v>175</v>
          </cell>
          <cell r="DQ35">
            <v>3705899.34</v>
          </cell>
          <cell r="DR35">
            <v>92.11</v>
          </cell>
          <cell r="DS35">
            <v>97.83</v>
          </cell>
          <cell r="DT35">
            <v>1621</v>
          </cell>
          <cell r="DU35">
            <v>31773319</v>
          </cell>
          <cell r="DV35">
            <v>1568</v>
          </cell>
          <cell r="DW35">
            <v>30746204.129999999</v>
          </cell>
          <cell r="DX35">
            <v>96.73</v>
          </cell>
          <cell r="DY35">
            <v>96.77</v>
          </cell>
          <cell r="DZ35">
            <v>0.9</v>
          </cell>
          <cell r="EA35">
            <v>190</v>
          </cell>
          <cell r="EB35">
            <v>4038234</v>
          </cell>
          <cell r="EC35">
            <v>214</v>
          </cell>
          <cell r="ED35">
            <v>4289817.97</v>
          </cell>
          <cell r="EE35">
            <v>112.63157894736841</v>
          </cell>
          <cell r="EF35">
            <v>106.23</v>
          </cell>
          <cell r="EG35">
            <v>1810</v>
          </cell>
          <cell r="EH35">
            <v>35811553</v>
          </cell>
          <cell r="EI35">
            <v>1782</v>
          </cell>
          <cell r="EJ35">
            <v>35036022.100000001</v>
          </cell>
          <cell r="EK35">
            <v>98.453038674033138</v>
          </cell>
          <cell r="EL35">
            <v>97.83</v>
          </cell>
          <cell r="EM35">
            <v>218</v>
          </cell>
          <cell r="EO35">
            <v>1</v>
          </cell>
          <cell r="EP35">
            <v>2000</v>
          </cell>
          <cell r="EQ35">
            <v>39891579.303842157</v>
          </cell>
          <cell r="ER35">
            <v>100</v>
          </cell>
          <cell r="ES35">
            <v>98.950249377107312</v>
          </cell>
          <cell r="ET35">
            <v>-423204.69615784287</v>
          </cell>
          <cell r="EU35">
            <v>10213.049999999999</v>
          </cell>
          <cell r="EV35">
            <v>1.0151755953498542</v>
          </cell>
          <cell r="EZ35" t="str">
            <v>1(4)</v>
          </cell>
        </row>
        <row r="36">
          <cell r="B36" t="str">
            <v>областное государственное бюджетное учреждение здравоохранения «Ольхонская районная больница»</v>
          </cell>
          <cell r="C36">
            <v>1</v>
          </cell>
          <cell r="D36">
            <v>994</v>
          </cell>
          <cell r="E36">
            <v>21661398</v>
          </cell>
          <cell r="F36">
            <v>0.7</v>
          </cell>
          <cell r="G36">
            <v>79</v>
          </cell>
          <cell r="H36">
            <v>1265597</v>
          </cell>
          <cell r="I36">
            <v>100</v>
          </cell>
          <cell r="J36">
            <v>1606092.16</v>
          </cell>
          <cell r="K36">
            <v>126.58</v>
          </cell>
          <cell r="L36">
            <v>126.9</v>
          </cell>
          <cell r="M36">
            <v>0.7</v>
          </cell>
          <cell r="N36">
            <v>79</v>
          </cell>
          <cell r="O36">
            <v>1519143</v>
          </cell>
          <cell r="P36">
            <v>60</v>
          </cell>
          <cell r="Q36">
            <v>978218.45</v>
          </cell>
          <cell r="R36">
            <v>75.95</v>
          </cell>
          <cell r="S36">
            <v>64.39</v>
          </cell>
          <cell r="T36">
            <v>158</v>
          </cell>
          <cell r="U36">
            <v>2784740</v>
          </cell>
          <cell r="V36">
            <v>160</v>
          </cell>
          <cell r="W36">
            <v>2584310.61</v>
          </cell>
          <cell r="X36">
            <v>101.27</v>
          </cell>
          <cell r="Y36">
            <v>92.8</v>
          </cell>
          <cell r="Z36">
            <v>0.8</v>
          </cell>
          <cell r="AA36">
            <v>80</v>
          </cell>
          <cell r="AB36">
            <v>1536098</v>
          </cell>
          <cell r="AC36">
            <v>76</v>
          </cell>
          <cell r="AD36">
            <v>1359186.01</v>
          </cell>
          <cell r="AE36">
            <v>95</v>
          </cell>
          <cell r="AF36">
            <v>88.48</v>
          </cell>
          <cell r="AG36">
            <v>238</v>
          </cell>
          <cell r="AH36">
            <v>4320838</v>
          </cell>
          <cell r="AI36">
            <v>236</v>
          </cell>
          <cell r="AJ36">
            <v>3943496.62</v>
          </cell>
          <cell r="AK36">
            <v>99.16</v>
          </cell>
          <cell r="AL36">
            <v>91.27</v>
          </cell>
          <cell r="AM36">
            <v>0.9</v>
          </cell>
          <cell r="AN36">
            <v>81</v>
          </cell>
          <cell r="AO36">
            <v>1790141</v>
          </cell>
          <cell r="AP36">
            <v>88</v>
          </cell>
          <cell r="AQ36">
            <v>1726046.83</v>
          </cell>
          <cell r="AR36">
            <v>108.64</v>
          </cell>
          <cell r="AS36">
            <v>96.42</v>
          </cell>
          <cell r="AT36">
            <v>319</v>
          </cell>
          <cell r="AU36">
            <v>6110979</v>
          </cell>
          <cell r="AV36">
            <v>324</v>
          </cell>
          <cell r="AW36">
            <v>5669543.4500000002</v>
          </cell>
          <cell r="AX36">
            <v>101.57</v>
          </cell>
          <cell r="AY36">
            <v>92.78</v>
          </cell>
          <cell r="AZ36">
            <v>1</v>
          </cell>
          <cell r="BA36">
            <v>81</v>
          </cell>
          <cell r="BB36">
            <v>1790142</v>
          </cell>
          <cell r="BC36">
            <v>87</v>
          </cell>
          <cell r="BD36">
            <v>1702046.98</v>
          </cell>
          <cell r="BE36">
            <v>107.41</v>
          </cell>
          <cell r="BF36">
            <v>95.08</v>
          </cell>
          <cell r="BG36">
            <v>400</v>
          </cell>
          <cell r="BH36">
            <v>7901121</v>
          </cell>
          <cell r="BI36">
            <v>411</v>
          </cell>
          <cell r="BJ36">
            <v>7371590.4299999997</v>
          </cell>
          <cell r="BK36">
            <v>102.75</v>
          </cell>
          <cell r="BL36">
            <v>93.3</v>
          </cell>
          <cell r="BM36">
            <v>1</v>
          </cell>
          <cell r="BN36">
            <v>82</v>
          </cell>
          <cell r="BO36">
            <v>1810564</v>
          </cell>
          <cell r="BP36">
            <v>75</v>
          </cell>
          <cell r="BQ36">
            <v>1776124.44</v>
          </cell>
          <cell r="BR36">
            <v>91.46</v>
          </cell>
          <cell r="BS36">
            <v>98.1</v>
          </cell>
          <cell r="BT36">
            <v>482</v>
          </cell>
          <cell r="BU36">
            <v>9711685</v>
          </cell>
          <cell r="BV36">
            <v>486</v>
          </cell>
          <cell r="BW36">
            <v>9147714.8699999992</v>
          </cell>
          <cell r="BX36">
            <v>100.83</v>
          </cell>
          <cell r="BY36">
            <v>94.19</v>
          </cell>
          <cell r="BZ36">
            <v>1</v>
          </cell>
          <cell r="CA36">
            <v>79</v>
          </cell>
          <cell r="CB36">
            <v>1794086</v>
          </cell>
          <cell r="CC36">
            <v>76</v>
          </cell>
          <cell r="CD36">
            <v>1705756.95</v>
          </cell>
          <cell r="CE36">
            <v>96.2</v>
          </cell>
          <cell r="CF36">
            <v>95.08</v>
          </cell>
          <cell r="CG36">
            <v>561</v>
          </cell>
          <cell r="CH36">
            <v>11505771</v>
          </cell>
          <cell r="CI36">
            <v>562</v>
          </cell>
          <cell r="CJ36">
            <v>10853471.819999998</v>
          </cell>
          <cell r="CK36">
            <v>100.18</v>
          </cell>
          <cell r="CL36">
            <v>94.33</v>
          </cell>
          <cell r="CM36">
            <v>1</v>
          </cell>
          <cell r="CN36">
            <v>79</v>
          </cell>
          <cell r="CO36">
            <v>1794088</v>
          </cell>
          <cell r="CP36">
            <v>78</v>
          </cell>
          <cell r="CQ36">
            <v>1876133.72</v>
          </cell>
          <cell r="CR36">
            <v>98.73</v>
          </cell>
          <cell r="CS36">
            <v>104.57</v>
          </cell>
          <cell r="CT36">
            <v>640</v>
          </cell>
          <cell r="CU36">
            <v>13299859</v>
          </cell>
          <cell r="CV36">
            <v>640</v>
          </cell>
          <cell r="CW36">
            <v>12729605.539999999</v>
          </cell>
          <cell r="CX36">
            <v>100</v>
          </cell>
          <cell r="CY36">
            <v>95.71</v>
          </cell>
          <cell r="CZ36">
            <v>1.2</v>
          </cell>
          <cell r="DA36">
            <v>80</v>
          </cell>
          <cell r="DB36">
            <v>1865173</v>
          </cell>
          <cell r="DC36">
            <v>87</v>
          </cell>
          <cell r="DD36">
            <v>1971139.93</v>
          </cell>
          <cell r="DE36">
            <v>108.75</v>
          </cell>
          <cell r="DF36">
            <v>105.68</v>
          </cell>
          <cell r="DG36">
            <v>720</v>
          </cell>
          <cell r="DH36">
            <v>15165032</v>
          </cell>
          <cell r="DI36">
            <v>727</v>
          </cell>
          <cell r="DJ36">
            <v>14700745.469999999</v>
          </cell>
          <cell r="DK36">
            <v>100.97</v>
          </cell>
          <cell r="DL36">
            <v>96.94</v>
          </cell>
          <cell r="DM36">
            <v>1.2</v>
          </cell>
          <cell r="DN36">
            <v>91</v>
          </cell>
          <cell r="DO36">
            <v>2082123</v>
          </cell>
          <cell r="DP36">
            <v>97</v>
          </cell>
          <cell r="DQ36">
            <v>2522740.0299999998</v>
          </cell>
          <cell r="DR36">
            <v>106.59</v>
          </cell>
          <cell r="DS36">
            <v>121.16</v>
          </cell>
          <cell r="DT36">
            <v>811</v>
          </cell>
          <cell r="DU36">
            <v>17247155</v>
          </cell>
          <cell r="DV36">
            <v>824</v>
          </cell>
          <cell r="DW36">
            <v>17223485.5</v>
          </cell>
          <cell r="DX36">
            <v>101.6</v>
          </cell>
          <cell r="DY36">
            <v>99.86</v>
          </cell>
          <cell r="DZ36">
            <v>1.2</v>
          </cell>
          <cell r="EA36">
            <v>91</v>
          </cell>
          <cell r="EB36">
            <v>2207122</v>
          </cell>
          <cell r="EC36">
            <v>92</v>
          </cell>
          <cell r="ED36">
            <v>2320774.81</v>
          </cell>
          <cell r="EE36">
            <v>101.09890109890109</v>
          </cell>
          <cell r="EF36">
            <v>105.15</v>
          </cell>
          <cell r="EG36">
            <v>903</v>
          </cell>
          <cell r="EH36">
            <v>19454277</v>
          </cell>
          <cell r="EI36">
            <v>916</v>
          </cell>
          <cell r="EJ36">
            <v>19544260.309999999</v>
          </cell>
          <cell r="EK36">
            <v>101.43964562569214</v>
          </cell>
          <cell r="EL36">
            <v>100.46</v>
          </cell>
          <cell r="EM36">
            <v>78</v>
          </cell>
          <cell r="EO36">
            <v>1.2</v>
          </cell>
          <cell r="EP36">
            <v>994</v>
          </cell>
          <cell r="EQ36">
            <v>21511873.735869564</v>
          </cell>
          <cell r="ER36">
            <v>100</v>
          </cell>
          <cell r="ES36">
            <v>99.309720156887209</v>
          </cell>
          <cell r="ET36">
            <v>-149524.26413043588</v>
          </cell>
          <cell r="EU36">
            <v>6019.51</v>
          </cell>
          <cell r="EV36">
            <v>0.84910991367150024</v>
          </cell>
          <cell r="EZ36" t="str">
            <v>1(5)</v>
          </cell>
        </row>
        <row r="37">
          <cell r="B37" t="str">
            <v>областное государственное бюджетное учреждение здравоохранения «Осинская районная больница»</v>
          </cell>
          <cell r="C37">
            <v>1</v>
          </cell>
          <cell r="D37">
            <v>2600</v>
          </cell>
          <cell r="E37">
            <v>50714527</v>
          </cell>
          <cell r="F37">
            <v>0.7</v>
          </cell>
          <cell r="G37">
            <v>214</v>
          </cell>
          <cell r="H37">
            <v>3309085</v>
          </cell>
          <cell r="I37">
            <v>218</v>
          </cell>
          <cell r="J37">
            <v>3831698.63</v>
          </cell>
          <cell r="K37">
            <v>101.87</v>
          </cell>
          <cell r="L37">
            <v>115.79</v>
          </cell>
          <cell r="M37">
            <v>0.7</v>
          </cell>
          <cell r="N37">
            <v>214</v>
          </cell>
          <cell r="O37">
            <v>3506219</v>
          </cell>
          <cell r="P37">
            <v>180</v>
          </cell>
          <cell r="Q37">
            <v>2936442.4</v>
          </cell>
          <cell r="R37">
            <v>84.11</v>
          </cell>
          <cell r="S37">
            <v>83.75</v>
          </cell>
          <cell r="T37">
            <v>428</v>
          </cell>
          <cell r="U37">
            <v>6815304</v>
          </cell>
          <cell r="V37">
            <v>398</v>
          </cell>
          <cell r="W37">
            <v>6768141.0299999993</v>
          </cell>
          <cell r="X37">
            <v>92.99</v>
          </cell>
          <cell r="Y37">
            <v>99.31</v>
          </cell>
          <cell r="Z37">
            <v>0.7</v>
          </cell>
          <cell r="AA37">
            <v>213</v>
          </cell>
          <cell r="AB37">
            <v>3524674</v>
          </cell>
          <cell r="AC37">
            <v>212</v>
          </cell>
          <cell r="AD37">
            <v>3809166.7</v>
          </cell>
          <cell r="AE37">
            <v>99.53</v>
          </cell>
          <cell r="AF37">
            <v>108.07</v>
          </cell>
          <cell r="AG37">
            <v>641</v>
          </cell>
          <cell r="AH37">
            <v>10339978</v>
          </cell>
          <cell r="AI37">
            <v>610</v>
          </cell>
          <cell r="AJ37">
            <v>10577307.73</v>
          </cell>
          <cell r="AK37">
            <v>95.16</v>
          </cell>
          <cell r="AL37">
            <v>102.3</v>
          </cell>
          <cell r="AM37">
            <v>0.7</v>
          </cell>
          <cell r="AN37">
            <v>214</v>
          </cell>
          <cell r="AO37">
            <v>4418975</v>
          </cell>
          <cell r="AP37">
            <v>265</v>
          </cell>
          <cell r="AQ37">
            <v>5054516.8</v>
          </cell>
          <cell r="AR37">
            <v>123.83</v>
          </cell>
          <cell r="AS37">
            <v>114.38</v>
          </cell>
          <cell r="AT37">
            <v>855</v>
          </cell>
          <cell r="AU37">
            <v>14758953</v>
          </cell>
          <cell r="AV37">
            <v>875</v>
          </cell>
          <cell r="AW37">
            <v>15631824.530000001</v>
          </cell>
          <cell r="AX37">
            <v>102.34</v>
          </cell>
          <cell r="AY37">
            <v>105.91</v>
          </cell>
          <cell r="AZ37">
            <v>0.7</v>
          </cell>
          <cell r="BA37">
            <v>214</v>
          </cell>
          <cell r="BB37">
            <v>4418977</v>
          </cell>
          <cell r="BC37">
            <v>295</v>
          </cell>
          <cell r="BD37">
            <v>5307722.41</v>
          </cell>
          <cell r="BE37">
            <v>137.85</v>
          </cell>
          <cell r="BF37">
            <v>120.11</v>
          </cell>
          <cell r="BG37">
            <v>1069</v>
          </cell>
          <cell r="BH37">
            <v>19177930</v>
          </cell>
          <cell r="BI37">
            <v>1170</v>
          </cell>
          <cell r="BJ37">
            <v>20939546.940000001</v>
          </cell>
          <cell r="BK37">
            <v>109.45</v>
          </cell>
          <cell r="BL37">
            <v>109.19</v>
          </cell>
          <cell r="BM37">
            <v>0.8</v>
          </cell>
          <cell r="BN37">
            <v>215</v>
          </cell>
          <cell r="BO37">
            <v>4418974</v>
          </cell>
          <cell r="BP37">
            <v>243</v>
          </cell>
          <cell r="BQ37">
            <v>5225666.5999999996</v>
          </cell>
          <cell r="BR37">
            <v>113.02</v>
          </cell>
          <cell r="BS37">
            <v>118.26</v>
          </cell>
          <cell r="BT37">
            <v>1284</v>
          </cell>
          <cell r="BU37">
            <v>23596904</v>
          </cell>
          <cell r="BV37">
            <v>1413</v>
          </cell>
          <cell r="BW37">
            <v>26165213.539999999</v>
          </cell>
          <cell r="BX37">
            <v>110.05</v>
          </cell>
          <cell r="BY37">
            <v>110.88</v>
          </cell>
          <cell r="BZ37">
            <v>0.8</v>
          </cell>
          <cell r="CA37">
            <v>207</v>
          </cell>
          <cell r="CB37">
            <v>4418975</v>
          </cell>
          <cell r="CC37">
            <v>168</v>
          </cell>
          <cell r="CD37">
            <v>3389153.6</v>
          </cell>
          <cell r="CE37">
            <v>81.16</v>
          </cell>
          <cell r="CF37">
            <v>76.7</v>
          </cell>
          <cell r="CG37">
            <v>1491</v>
          </cell>
          <cell r="CH37">
            <v>28015879</v>
          </cell>
          <cell r="CI37">
            <v>1581</v>
          </cell>
          <cell r="CJ37">
            <v>29554367.140000001</v>
          </cell>
          <cell r="CK37">
            <v>106.04</v>
          </cell>
          <cell r="CL37">
            <v>105.49</v>
          </cell>
          <cell r="CM37">
            <v>0.8</v>
          </cell>
          <cell r="CN37">
            <v>207</v>
          </cell>
          <cell r="CO37">
            <v>4418977</v>
          </cell>
          <cell r="CP37">
            <v>128</v>
          </cell>
          <cell r="CQ37">
            <v>2486711.6</v>
          </cell>
          <cell r="CR37">
            <v>61.84</v>
          </cell>
          <cell r="CS37">
            <v>56.27</v>
          </cell>
          <cell r="CT37">
            <v>1698</v>
          </cell>
          <cell r="CU37">
            <v>32434856</v>
          </cell>
          <cell r="CV37">
            <v>1709</v>
          </cell>
          <cell r="CW37">
            <v>32041078.740000002</v>
          </cell>
          <cell r="CX37">
            <v>100.65</v>
          </cell>
          <cell r="CY37">
            <v>98.79</v>
          </cell>
          <cell r="CZ37">
            <v>0.8</v>
          </cell>
          <cell r="DA37">
            <v>206</v>
          </cell>
          <cell r="DB37">
            <v>4068974</v>
          </cell>
          <cell r="DC37">
            <v>221</v>
          </cell>
          <cell r="DD37">
            <v>4954347.25</v>
          </cell>
          <cell r="DE37">
            <v>107.28</v>
          </cell>
          <cell r="DF37">
            <v>121.76</v>
          </cell>
          <cell r="DG37">
            <v>1904</v>
          </cell>
          <cell r="DH37">
            <v>36503830</v>
          </cell>
          <cell r="DI37">
            <v>1930</v>
          </cell>
          <cell r="DJ37">
            <v>36995425.990000002</v>
          </cell>
          <cell r="DK37">
            <v>101.37</v>
          </cell>
          <cell r="DL37">
            <v>101.35</v>
          </cell>
          <cell r="DM37">
            <v>0.8</v>
          </cell>
          <cell r="DN37">
            <v>232</v>
          </cell>
          <cell r="DO37">
            <v>4813566</v>
          </cell>
          <cell r="DP37">
            <v>250</v>
          </cell>
          <cell r="DQ37">
            <v>5120025.6399999997</v>
          </cell>
          <cell r="DR37">
            <v>107.76</v>
          </cell>
          <cell r="DS37">
            <v>106.37</v>
          </cell>
          <cell r="DT37">
            <v>2136</v>
          </cell>
          <cell r="DU37">
            <v>41317396</v>
          </cell>
          <cell r="DV37">
            <v>2180</v>
          </cell>
          <cell r="DW37">
            <v>42115451.630000003</v>
          </cell>
          <cell r="DX37">
            <v>102.06</v>
          </cell>
          <cell r="DY37">
            <v>101.93</v>
          </cell>
          <cell r="DZ37">
            <v>0.8</v>
          </cell>
          <cell r="EA37">
            <v>232</v>
          </cell>
          <cell r="EB37">
            <v>4698566</v>
          </cell>
          <cell r="EC37">
            <v>217</v>
          </cell>
          <cell r="ED37">
            <v>4475350.45</v>
          </cell>
          <cell r="EE37">
            <v>93.534482758620683</v>
          </cell>
          <cell r="EF37">
            <v>95.25</v>
          </cell>
          <cell r="EG37">
            <v>2368</v>
          </cell>
          <cell r="EH37">
            <v>46015962</v>
          </cell>
          <cell r="EI37">
            <v>2397</v>
          </cell>
          <cell r="EJ37">
            <v>46590802.080000006</v>
          </cell>
          <cell r="EK37">
            <v>101.22466216216218</v>
          </cell>
          <cell r="EL37">
            <v>101.25</v>
          </cell>
          <cell r="EM37">
            <v>203</v>
          </cell>
          <cell r="EO37">
            <v>0.8</v>
          </cell>
          <cell r="EP37">
            <v>2600</v>
          </cell>
          <cell r="EQ37">
            <v>50777420.242903233</v>
          </cell>
          <cell r="ER37">
            <v>100</v>
          </cell>
          <cell r="ES37">
            <v>100.12401425513291</v>
          </cell>
          <cell r="ET37">
            <v>62893.242903232574</v>
          </cell>
          <cell r="EU37">
            <v>9286.75</v>
          </cell>
          <cell r="EV37">
            <v>0.69696741010301821</v>
          </cell>
          <cell r="EZ37" t="str">
            <v>1(2)</v>
          </cell>
        </row>
        <row r="38">
          <cell r="B38" t="str">
            <v>областное государственное бюджетное учреждение здравоохранения «Больница г. Свирска»</v>
          </cell>
          <cell r="C38">
            <v>1</v>
          </cell>
          <cell r="D38">
            <v>1400</v>
          </cell>
          <cell r="E38">
            <v>27616722</v>
          </cell>
          <cell r="F38">
            <v>0.7</v>
          </cell>
          <cell r="G38">
            <v>106</v>
          </cell>
          <cell r="H38">
            <v>2270304</v>
          </cell>
          <cell r="I38">
            <v>235</v>
          </cell>
          <cell r="J38">
            <v>3570319.96</v>
          </cell>
          <cell r="K38">
            <v>221.7</v>
          </cell>
          <cell r="L38">
            <v>157.26</v>
          </cell>
          <cell r="M38">
            <v>0.7</v>
          </cell>
          <cell r="N38">
            <v>106</v>
          </cell>
          <cell r="O38">
            <v>2139183</v>
          </cell>
          <cell r="P38">
            <v>154</v>
          </cell>
          <cell r="Q38">
            <v>2693799.25</v>
          </cell>
          <cell r="R38">
            <v>145.28</v>
          </cell>
          <cell r="S38">
            <v>125.93</v>
          </cell>
          <cell r="T38">
            <v>212</v>
          </cell>
          <cell r="U38">
            <v>4409487</v>
          </cell>
          <cell r="V38">
            <v>389</v>
          </cell>
          <cell r="W38">
            <v>6264119.21</v>
          </cell>
          <cell r="X38">
            <v>183.49</v>
          </cell>
          <cell r="Y38">
            <v>142.06</v>
          </cell>
          <cell r="Z38">
            <v>0.7</v>
          </cell>
          <cell r="AA38">
            <v>106</v>
          </cell>
          <cell r="AB38">
            <v>2244775</v>
          </cell>
          <cell r="AC38">
            <v>104</v>
          </cell>
          <cell r="AD38">
            <v>1905507.06</v>
          </cell>
          <cell r="AE38">
            <v>98.11</v>
          </cell>
          <cell r="AF38">
            <v>84.89</v>
          </cell>
          <cell r="AG38">
            <v>318</v>
          </cell>
          <cell r="AH38">
            <v>6654262</v>
          </cell>
          <cell r="AI38">
            <v>493</v>
          </cell>
          <cell r="AJ38">
            <v>8169626.2699999996</v>
          </cell>
          <cell r="AK38">
            <v>155.03</v>
          </cell>
          <cell r="AL38">
            <v>122.77</v>
          </cell>
          <cell r="AM38">
            <v>1</v>
          </cell>
          <cell r="AN38">
            <v>116</v>
          </cell>
          <cell r="AO38">
            <v>2397736</v>
          </cell>
          <cell r="AP38">
            <v>114</v>
          </cell>
          <cell r="AQ38">
            <v>2188050.37</v>
          </cell>
          <cell r="AR38">
            <v>98.28</v>
          </cell>
          <cell r="AS38">
            <v>91.25</v>
          </cell>
          <cell r="AT38">
            <v>434</v>
          </cell>
          <cell r="AU38">
            <v>9051998</v>
          </cell>
          <cell r="AV38">
            <v>607</v>
          </cell>
          <cell r="AW38">
            <v>10357676.640000001</v>
          </cell>
          <cell r="AX38">
            <v>139.86000000000001</v>
          </cell>
          <cell r="AY38">
            <v>114.42</v>
          </cell>
          <cell r="AZ38">
            <v>1</v>
          </cell>
          <cell r="BA38">
            <v>116</v>
          </cell>
          <cell r="BB38">
            <v>2379643</v>
          </cell>
          <cell r="BC38">
            <v>91</v>
          </cell>
          <cell r="BD38">
            <v>1990616.73</v>
          </cell>
          <cell r="BE38">
            <v>78.45</v>
          </cell>
          <cell r="BF38">
            <v>83.65</v>
          </cell>
          <cell r="BG38">
            <v>550</v>
          </cell>
          <cell r="BH38">
            <v>11431641</v>
          </cell>
          <cell r="BI38">
            <v>698</v>
          </cell>
          <cell r="BJ38">
            <v>12348293.370000001</v>
          </cell>
          <cell r="BK38">
            <v>126.91</v>
          </cell>
          <cell r="BL38">
            <v>108.02</v>
          </cell>
          <cell r="BM38">
            <v>1</v>
          </cell>
          <cell r="BN38">
            <v>115</v>
          </cell>
          <cell r="BO38">
            <v>2486883</v>
          </cell>
          <cell r="BP38">
            <v>87</v>
          </cell>
          <cell r="BQ38">
            <v>2010193.39</v>
          </cell>
          <cell r="BR38">
            <v>75.650000000000006</v>
          </cell>
          <cell r="BS38">
            <v>80.83</v>
          </cell>
          <cell r="BT38">
            <v>665</v>
          </cell>
          <cell r="BU38">
            <v>13918524</v>
          </cell>
          <cell r="BV38">
            <v>785</v>
          </cell>
          <cell r="BW38">
            <v>14358486.760000002</v>
          </cell>
          <cell r="BX38">
            <v>118.05</v>
          </cell>
          <cell r="BY38">
            <v>103.16</v>
          </cell>
          <cell r="BZ38">
            <v>1</v>
          </cell>
          <cell r="CA38">
            <v>119</v>
          </cell>
          <cell r="CB38">
            <v>2421419</v>
          </cell>
          <cell r="CC38">
            <v>87</v>
          </cell>
          <cell r="CD38">
            <v>1841422.21</v>
          </cell>
          <cell r="CE38">
            <v>73.11</v>
          </cell>
          <cell r="CF38">
            <v>76.05</v>
          </cell>
          <cell r="CG38">
            <v>784</v>
          </cell>
          <cell r="CH38">
            <v>16339943</v>
          </cell>
          <cell r="CI38">
            <v>872</v>
          </cell>
          <cell r="CJ38">
            <v>16199908.970000003</v>
          </cell>
          <cell r="CK38">
            <v>111.22</v>
          </cell>
          <cell r="CL38">
            <v>99.14</v>
          </cell>
          <cell r="CM38">
            <v>1</v>
          </cell>
          <cell r="CN38">
            <v>119</v>
          </cell>
          <cell r="CO38">
            <v>2421424</v>
          </cell>
          <cell r="CP38">
            <v>100</v>
          </cell>
          <cell r="CQ38">
            <v>2031291.97</v>
          </cell>
          <cell r="CR38">
            <v>84.03</v>
          </cell>
          <cell r="CS38">
            <v>83.89</v>
          </cell>
          <cell r="CT38">
            <v>903</v>
          </cell>
          <cell r="CU38">
            <v>18761367</v>
          </cell>
          <cell r="CV38">
            <v>972</v>
          </cell>
          <cell r="CW38">
            <v>18231200.940000001</v>
          </cell>
          <cell r="CX38">
            <v>107.64</v>
          </cell>
          <cell r="CY38">
            <v>97.17</v>
          </cell>
          <cell r="CZ38">
            <v>1.2</v>
          </cell>
          <cell r="DA38">
            <v>118</v>
          </cell>
          <cell r="DB38">
            <v>2346419</v>
          </cell>
          <cell r="DC38">
            <v>56</v>
          </cell>
          <cell r="DD38">
            <v>1301758.26</v>
          </cell>
          <cell r="DE38">
            <v>47.46</v>
          </cell>
          <cell r="DF38">
            <v>55.48</v>
          </cell>
          <cell r="DG38">
            <v>1021</v>
          </cell>
          <cell r="DH38">
            <v>21107786</v>
          </cell>
          <cell r="DI38">
            <v>1028</v>
          </cell>
          <cell r="DJ38">
            <v>19532959.200000003</v>
          </cell>
          <cell r="DK38">
            <v>100.69</v>
          </cell>
          <cell r="DL38">
            <v>92.54</v>
          </cell>
          <cell r="DM38">
            <v>1.2</v>
          </cell>
          <cell r="DN38">
            <v>126</v>
          </cell>
          <cell r="DO38">
            <v>2386312</v>
          </cell>
          <cell r="DP38">
            <v>124</v>
          </cell>
          <cell r="DQ38">
            <v>3051100.36</v>
          </cell>
          <cell r="DR38">
            <v>98.41</v>
          </cell>
          <cell r="DS38">
            <v>127.86</v>
          </cell>
          <cell r="DT38">
            <v>1147</v>
          </cell>
          <cell r="DU38">
            <v>23494098</v>
          </cell>
          <cell r="DV38">
            <v>1152</v>
          </cell>
          <cell r="DW38">
            <v>22584059.560000002</v>
          </cell>
          <cell r="DX38">
            <v>100.44</v>
          </cell>
          <cell r="DY38">
            <v>96.13</v>
          </cell>
          <cell r="DZ38">
            <v>1.2</v>
          </cell>
          <cell r="EA38">
            <v>126</v>
          </cell>
          <cell r="EB38">
            <v>2386313</v>
          </cell>
          <cell r="EC38">
            <v>97</v>
          </cell>
          <cell r="ED38">
            <v>2263861.96</v>
          </cell>
          <cell r="EE38">
            <v>76.984126984126988</v>
          </cell>
          <cell r="EF38">
            <v>94.87</v>
          </cell>
          <cell r="EG38">
            <v>1274</v>
          </cell>
          <cell r="EH38">
            <v>25880411</v>
          </cell>
          <cell r="EI38">
            <v>1249</v>
          </cell>
          <cell r="EJ38">
            <v>24847921.520000003</v>
          </cell>
          <cell r="EK38">
            <v>98.037676609105191</v>
          </cell>
          <cell r="EL38">
            <v>96.01</v>
          </cell>
          <cell r="EM38">
            <v>151</v>
          </cell>
          <cell r="EO38">
            <v>1.2</v>
          </cell>
          <cell r="EP38">
            <v>1361</v>
          </cell>
          <cell r="EQ38">
            <v>27461865.226391755</v>
          </cell>
          <cell r="ER38">
            <v>97.214285714285722</v>
          </cell>
          <cell r="ES38">
            <v>99.439264465897708</v>
          </cell>
          <cell r="ET38">
            <v>-154856.77360824496</v>
          </cell>
          <cell r="EU38">
            <v>4721.6400000000003</v>
          </cell>
          <cell r="EV38">
            <v>0.56525375707319414</v>
          </cell>
          <cell r="EX38">
            <v>112</v>
          </cell>
          <cell r="EY38">
            <v>7</v>
          </cell>
          <cell r="EZ38" t="str">
            <v>1(5)</v>
          </cell>
        </row>
        <row r="39">
          <cell r="B39" t="str">
            <v>областное государственное бюджетное учреждение здравоохранения «Слюдянская районная больница»</v>
          </cell>
          <cell r="C39">
            <v>1</v>
          </cell>
          <cell r="D39">
            <v>4200</v>
          </cell>
          <cell r="E39">
            <v>95660188</v>
          </cell>
          <cell r="F39">
            <v>1</v>
          </cell>
          <cell r="G39">
            <v>350</v>
          </cell>
          <cell r="H39">
            <v>7728697</v>
          </cell>
          <cell r="I39">
            <v>221</v>
          </cell>
          <cell r="J39">
            <v>4803402</v>
          </cell>
          <cell r="K39">
            <v>63.14</v>
          </cell>
          <cell r="L39">
            <v>62.15</v>
          </cell>
          <cell r="M39">
            <v>1</v>
          </cell>
          <cell r="N39">
            <v>350</v>
          </cell>
          <cell r="O39">
            <v>7666952</v>
          </cell>
          <cell r="P39">
            <v>396</v>
          </cell>
          <cell r="Q39">
            <v>10179219.92</v>
          </cell>
          <cell r="R39">
            <v>113.14</v>
          </cell>
          <cell r="S39">
            <v>132.77000000000001</v>
          </cell>
          <cell r="T39">
            <v>700</v>
          </cell>
          <cell r="U39">
            <v>15395649</v>
          </cell>
          <cell r="V39">
            <v>617</v>
          </cell>
          <cell r="W39">
            <v>14982621.92</v>
          </cell>
          <cell r="X39">
            <v>88.14</v>
          </cell>
          <cell r="Y39">
            <v>97.32</v>
          </cell>
          <cell r="Z39">
            <v>0.9</v>
          </cell>
          <cell r="AA39">
            <v>350</v>
          </cell>
          <cell r="AB39">
            <v>7790445</v>
          </cell>
          <cell r="AC39">
            <v>345</v>
          </cell>
          <cell r="AD39">
            <v>8179001.5899999999</v>
          </cell>
          <cell r="AE39">
            <v>98.57</v>
          </cell>
          <cell r="AF39">
            <v>104.99</v>
          </cell>
          <cell r="AG39">
            <v>1050</v>
          </cell>
          <cell r="AH39">
            <v>23186094</v>
          </cell>
          <cell r="AI39">
            <v>962</v>
          </cell>
          <cell r="AJ39">
            <v>23161623.509999998</v>
          </cell>
          <cell r="AK39">
            <v>91.62</v>
          </cell>
          <cell r="AL39">
            <v>99.89</v>
          </cell>
          <cell r="AM39">
            <v>0.8</v>
          </cell>
          <cell r="AN39">
            <v>329</v>
          </cell>
          <cell r="AO39">
            <v>7901513</v>
          </cell>
          <cell r="AP39">
            <v>323</v>
          </cell>
          <cell r="AQ39">
            <v>6874470.7999999998</v>
          </cell>
          <cell r="AR39">
            <v>98.18</v>
          </cell>
          <cell r="AS39">
            <v>87</v>
          </cell>
          <cell r="AT39">
            <v>1379</v>
          </cell>
          <cell r="AU39">
            <v>31087607</v>
          </cell>
          <cell r="AV39">
            <v>1285</v>
          </cell>
          <cell r="AW39">
            <v>30036094.309999999</v>
          </cell>
          <cell r="AX39">
            <v>93.18</v>
          </cell>
          <cell r="AY39">
            <v>96.62</v>
          </cell>
          <cell r="AZ39">
            <v>0.9</v>
          </cell>
          <cell r="BA39">
            <v>329</v>
          </cell>
          <cell r="BB39">
            <v>7796514</v>
          </cell>
          <cell r="BC39">
            <v>303</v>
          </cell>
          <cell r="BD39">
            <v>6833692.3899999997</v>
          </cell>
          <cell r="BE39">
            <v>92.1</v>
          </cell>
          <cell r="BF39">
            <v>87.65</v>
          </cell>
          <cell r="BG39">
            <v>1708</v>
          </cell>
          <cell r="BH39">
            <v>38884121</v>
          </cell>
          <cell r="BI39">
            <v>1588</v>
          </cell>
          <cell r="BJ39">
            <v>36869786.699999996</v>
          </cell>
          <cell r="BK39">
            <v>92.97</v>
          </cell>
          <cell r="BL39">
            <v>94.82</v>
          </cell>
          <cell r="BM39">
            <v>0.9</v>
          </cell>
          <cell r="BN39">
            <v>328</v>
          </cell>
          <cell r="BO39">
            <v>7796511</v>
          </cell>
          <cell r="BP39">
            <v>344</v>
          </cell>
          <cell r="BQ39">
            <v>8111711.3499999996</v>
          </cell>
          <cell r="BR39">
            <v>104.88</v>
          </cell>
          <cell r="BS39">
            <v>104.04</v>
          </cell>
          <cell r="BT39">
            <v>2036</v>
          </cell>
          <cell r="BU39">
            <v>46680632</v>
          </cell>
          <cell r="BV39">
            <v>1932</v>
          </cell>
          <cell r="BW39">
            <v>44981498.049999997</v>
          </cell>
          <cell r="BX39">
            <v>94.89</v>
          </cell>
          <cell r="BY39">
            <v>96.36</v>
          </cell>
          <cell r="BZ39">
            <v>0.9</v>
          </cell>
          <cell r="CA39">
            <v>329</v>
          </cell>
          <cell r="CB39">
            <v>7901513</v>
          </cell>
          <cell r="CC39">
            <v>290</v>
          </cell>
          <cell r="CD39">
            <v>6964635.8899999997</v>
          </cell>
          <cell r="CE39">
            <v>88.15</v>
          </cell>
          <cell r="CF39">
            <v>88.14</v>
          </cell>
          <cell r="CG39">
            <v>2365</v>
          </cell>
          <cell r="CH39">
            <v>54582145</v>
          </cell>
          <cell r="CI39">
            <v>2222</v>
          </cell>
          <cell r="CJ39">
            <v>51946133.939999998</v>
          </cell>
          <cell r="CK39">
            <v>93.95</v>
          </cell>
          <cell r="CL39">
            <v>95.17</v>
          </cell>
          <cell r="CM39">
            <v>0.9</v>
          </cell>
          <cell r="CN39">
            <v>329</v>
          </cell>
          <cell r="CO39">
            <v>7901514</v>
          </cell>
          <cell r="CP39">
            <v>272</v>
          </cell>
          <cell r="CQ39">
            <v>5698334.0599999996</v>
          </cell>
          <cell r="CR39">
            <v>82.67</v>
          </cell>
          <cell r="CS39">
            <v>72.12</v>
          </cell>
          <cell r="CT39">
            <v>2694</v>
          </cell>
          <cell r="CU39">
            <v>62483659</v>
          </cell>
          <cell r="CV39">
            <v>2494</v>
          </cell>
          <cell r="CW39">
            <v>57644468</v>
          </cell>
          <cell r="CX39">
            <v>92.58</v>
          </cell>
          <cell r="CY39">
            <v>92.26</v>
          </cell>
          <cell r="CZ39">
            <v>1</v>
          </cell>
          <cell r="DA39">
            <v>329</v>
          </cell>
          <cell r="DB39">
            <v>8126511</v>
          </cell>
          <cell r="DC39">
            <v>315</v>
          </cell>
          <cell r="DD39">
            <v>7569931.79</v>
          </cell>
          <cell r="DE39">
            <v>95.74</v>
          </cell>
          <cell r="DF39">
            <v>93.15</v>
          </cell>
          <cell r="DG39">
            <v>3023</v>
          </cell>
          <cell r="DH39">
            <v>70610170</v>
          </cell>
          <cell r="DI39">
            <v>2809</v>
          </cell>
          <cell r="DJ39">
            <v>65214399.789999999</v>
          </cell>
          <cell r="DK39">
            <v>92.92</v>
          </cell>
          <cell r="DL39">
            <v>92.36</v>
          </cell>
          <cell r="DM39">
            <v>1</v>
          </cell>
          <cell r="DN39">
            <v>392</v>
          </cell>
          <cell r="DO39">
            <v>9516673</v>
          </cell>
          <cell r="DP39">
            <v>333</v>
          </cell>
          <cell r="DQ39">
            <v>7721396.5499999998</v>
          </cell>
          <cell r="DR39">
            <v>84.95</v>
          </cell>
          <cell r="DS39">
            <v>81.14</v>
          </cell>
          <cell r="DT39">
            <v>3415</v>
          </cell>
          <cell r="DU39">
            <v>80126843</v>
          </cell>
          <cell r="DV39">
            <v>3142</v>
          </cell>
          <cell r="DW39">
            <v>72935796.340000004</v>
          </cell>
          <cell r="DX39">
            <v>92.01</v>
          </cell>
          <cell r="DY39">
            <v>91.03</v>
          </cell>
          <cell r="DZ39">
            <v>1.2</v>
          </cell>
          <cell r="EA39">
            <v>392</v>
          </cell>
          <cell r="EB39">
            <v>11016674</v>
          </cell>
          <cell r="EC39">
            <v>346</v>
          </cell>
          <cell r="ED39">
            <v>9850802.25</v>
          </cell>
          <cell r="EE39">
            <v>88.265306122448976</v>
          </cell>
          <cell r="EF39">
            <v>89.42</v>
          </cell>
          <cell r="EG39">
            <v>3808</v>
          </cell>
          <cell r="EH39">
            <v>91143517</v>
          </cell>
          <cell r="EI39">
            <v>3488</v>
          </cell>
          <cell r="EJ39">
            <v>82786598.590000004</v>
          </cell>
          <cell r="EK39">
            <v>91.596638655462186</v>
          </cell>
          <cell r="EL39">
            <v>90.83</v>
          </cell>
          <cell r="EM39">
            <v>712</v>
          </cell>
          <cell r="EO39">
            <v>1.2</v>
          </cell>
          <cell r="EP39">
            <v>3940</v>
          </cell>
          <cell r="EQ39">
            <v>95655276.673815027</v>
          </cell>
          <cell r="ER39">
            <v>93.80952380952381</v>
          </cell>
          <cell r="ES39">
            <v>99.994865861872469</v>
          </cell>
          <cell r="ET39">
            <v>-4911.3261849731207</v>
          </cell>
          <cell r="EU39">
            <v>30094.09</v>
          </cell>
          <cell r="EV39">
            <v>1.4611295578904893</v>
          </cell>
          <cell r="EW39">
            <v>452</v>
          </cell>
          <cell r="EZ39" t="str">
            <v>1(5)</v>
          </cell>
        </row>
        <row r="40">
          <cell r="B40" t="str">
            <v>областное государственное бюджетное учреждение здравоохранения «Тайшетский областной кожно-венерологический диспансер»</v>
          </cell>
          <cell r="C40">
            <v>1</v>
          </cell>
          <cell r="D40">
            <v>690</v>
          </cell>
          <cell r="E40">
            <v>11030146</v>
          </cell>
          <cell r="F40">
            <v>0.7</v>
          </cell>
          <cell r="G40">
            <v>57</v>
          </cell>
          <cell r="H40">
            <v>899703</v>
          </cell>
          <cell r="I40">
            <v>34</v>
          </cell>
          <cell r="J40">
            <v>569159.31999999995</v>
          </cell>
          <cell r="K40">
            <v>59.65</v>
          </cell>
          <cell r="L40">
            <v>63.26</v>
          </cell>
          <cell r="M40">
            <v>0.7</v>
          </cell>
          <cell r="N40">
            <v>57</v>
          </cell>
          <cell r="O40">
            <v>899703</v>
          </cell>
          <cell r="P40">
            <v>54</v>
          </cell>
          <cell r="Q40">
            <v>722184.4</v>
          </cell>
          <cell r="R40">
            <v>94.74</v>
          </cell>
          <cell r="S40">
            <v>80.27</v>
          </cell>
          <cell r="T40">
            <v>114</v>
          </cell>
          <cell r="U40">
            <v>1799406</v>
          </cell>
          <cell r="V40">
            <v>88</v>
          </cell>
          <cell r="W40">
            <v>1291343.72</v>
          </cell>
          <cell r="X40">
            <v>77.19</v>
          </cell>
          <cell r="Y40">
            <v>71.77</v>
          </cell>
          <cell r="Z40">
            <v>0.7</v>
          </cell>
          <cell r="AA40">
            <v>58</v>
          </cell>
          <cell r="AB40">
            <v>904761</v>
          </cell>
          <cell r="AC40">
            <v>47</v>
          </cell>
          <cell r="AD40">
            <v>747117.67</v>
          </cell>
          <cell r="AE40">
            <v>81.03</v>
          </cell>
          <cell r="AF40">
            <v>82.58</v>
          </cell>
          <cell r="AG40">
            <v>172</v>
          </cell>
          <cell r="AH40">
            <v>2704167</v>
          </cell>
          <cell r="AI40">
            <v>135</v>
          </cell>
          <cell r="AJ40">
            <v>2038461.3900000001</v>
          </cell>
          <cell r="AK40">
            <v>78.489999999999995</v>
          </cell>
          <cell r="AL40">
            <v>75.38</v>
          </cell>
          <cell r="AM40">
            <v>0.7</v>
          </cell>
          <cell r="AN40">
            <v>57</v>
          </cell>
          <cell r="AO40">
            <v>926579</v>
          </cell>
          <cell r="AP40">
            <v>68</v>
          </cell>
          <cell r="AQ40">
            <v>1066893.96</v>
          </cell>
          <cell r="AR40">
            <v>119.3</v>
          </cell>
          <cell r="AS40">
            <v>115.14</v>
          </cell>
          <cell r="AT40">
            <v>229</v>
          </cell>
          <cell r="AU40">
            <v>3630746</v>
          </cell>
          <cell r="AV40">
            <v>203</v>
          </cell>
          <cell r="AW40">
            <v>3105355.35</v>
          </cell>
          <cell r="AX40">
            <v>88.65</v>
          </cell>
          <cell r="AY40">
            <v>85.53</v>
          </cell>
          <cell r="AZ40">
            <v>0.7</v>
          </cell>
          <cell r="BA40">
            <v>57</v>
          </cell>
          <cell r="BB40">
            <v>843990</v>
          </cell>
          <cell r="BC40">
            <v>54</v>
          </cell>
          <cell r="BD40">
            <v>786489.81</v>
          </cell>
          <cell r="BE40">
            <v>94.74</v>
          </cell>
          <cell r="BF40">
            <v>93.19</v>
          </cell>
          <cell r="BG40">
            <v>286</v>
          </cell>
          <cell r="BH40">
            <v>4474736</v>
          </cell>
          <cell r="BI40">
            <v>257</v>
          </cell>
          <cell r="BJ40">
            <v>3891845.16</v>
          </cell>
          <cell r="BK40">
            <v>89.86</v>
          </cell>
          <cell r="BL40">
            <v>86.97</v>
          </cell>
          <cell r="BM40">
            <v>0.8</v>
          </cell>
          <cell r="BN40">
            <v>58</v>
          </cell>
          <cell r="BO40">
            <v>1014250</v>
          </cell>
          <cell r="BP40">
            <v>99</v>
          </cell>
          <cell r="BQ40">
            <v>1707716.73</v>
          </cell>
          <cell r="BR40">
            <v>170.69</v>
          </cell>
          <cell r="BS40">
            <v>168.37</v>
          </cell>
          <cell r="BT40">
            <v>344</v>
          </cell>
          <cell r="BU40">
            <v>5488986</v>
          </cell>
          <cell r="BV40">
            <v>356</v>
          </cell>
          <cell r="BW40">
            <v>5599561.8900000006</v>
          </cell>
          <cell r="BX40">
            <v>103.49</v>
          </cell>
          <cell r="BY40">
            <v>102.01</v>
          </cell>
          <cell r="BZ40">
            <v>0.8</v>
          </cell>
          <cell r="CA40">
            <v>58</v>
          </cell>
          <cell r="CB40">
            <v>926580</v>
          </cell>
          <cell r="CC40">
            <v>62</v>
          </cell>
          <cell r="CD40">
            <v>1146142.6200000001</v>
          </cell>
          <cell r="CE40">
            <v>106.9</v>
          </cell>
          <cell r="CF40">
            <v>123.7</v>
          </cell>
          <cell r="CG40">
            <v>402</v>
          </cell>
          <cell r="CH40">
            <v>6415566</v>
          </cell>
          <cell r="CI40">
            <v>418</v>
          </cell>
          <cell r="CJ40">
            <v>6745704.5100000007</v>
          </cell>
          <cell r="CK40">
            <v>103.98</v>
          </cell>
          <cell r="CL40">
            <v>105.15</v>
          </cell>
          <cell r="CM40">
            <v>0.7</v>
          </cell>
          <cell r="CN40">
            <v>58</v>
          </cell>
          <cell r="CO40">
            <v>902304</v>
          </cell>
          <cell r="CP40">
            <v>61</v>
          </cell>
          <cell r="CQ40">
            <v>945312.27</v>
          </cell>
          <cell r="CR40">
            <v>105.17</v>
          </cell>
          <cell r="CS40">
            <v>104.77</v>
          </cell>
          <cell r="CT40">
            <v>460</v>
          </cell>
          <cell r="CU40">
            <v>7317870</v>
          </cell>
          <cell r="CV40">
            <v>479</v>
          </cell>
          <cell r="CW40">
            <v>7691016.7800000012</v>
          </cell>
          <cell r="CX40">
            <v>104.13</v>
          </cell>
          <cell r="CY40">
            <v>105.1</v>
          </cell>
          <cell r="CZ40">
            <v>0.7</v>
          </cell>
          <cell r="DA40">
            <v>58</v>
          </cell>
          <cell r="DB40">
            <v>930936</v>
          </cell>
          <cell r="DC40">
            <v>52</v>
          </cell>
          <cell r="DD40">
            <v>780767.01</v>
          </cell>
          <cell r="DE40">
            <v>89.66</v>
          </cell>
          <cell r="DF40">
            <v>83.87</v>
          </cell>
          <cell r="DG40">
            <v>518</v>
          </cell>
          <cell r="DH40">
            <v>8248806</v>
          </cell>
          <cell r="DI40">
            <v>531</v>
          </cell>
          <cell r="DJ40">
            <v>8471783.790000001</v>
          </cell>
          <cell r="DK40">
            <v>102.51</v>
          </cell>
          <cell r="DL40">
            <v>102.7</v>
          </cell>
          <cell r="DM40">
            <v>0.8</v>
          </cell>
          <cell r="DN40">
            <v>57</v>
          </cell>
          <cell r="DO40">
            <v>919447</v>
          </cell>
          <cell r="DP40">
            <v>63</v>
          </cell>
          <cell r="DQ40">
            <v>1065627.76</v>
          </cell>
          <cell r="DR40">
            <v>110.53</v>
          </cell>
          <cell r="DS40">
            <v>115.9</v>
          </cell>
          <cell r="DT40">
            <v>575</v>
          </cell>
          <cell r="DU40">
            <v>9168253</v>
          </cell>
          <cell r="DV40">
            <v>594</v>
          </cell>
          <cell r="DW40">
            <v>9537411.5500000007</v>
          </cell>
          <cell r="DX40">
            <v>103.3</v>
          </cell>
          <cell r="DY40">
            <v>104.03</v>
          </cell>
          <cell r="DZ40">
            <v>0.8</v>
          </cell>
          <cell r="EA40">
            <v>58</v>
          </cell>
          <cell r="EB40">
            <v>930948</v>
          </cell>
          <cell r="EC40">
            <v>63</v>
          </cell>
          <cell r="ED40">
            <v>1069774.3799999999</v>
          </cell>
          <cell r="EE40">
            <v>108.62068965517241</v>
          </cell>
          <cell r="EF40">
            <v>114.91</v>
          </cell>
          <cell r="EG40">
            <v>632</v>
          </cell>
          <cell r="EH40">
            <v>10099201</v>
          </cell>
          <cell r="EI40">
            <v>657</v>
          </cell>
          <cell r="EJ40">
            <v>10607185.93</v>
          </cell>
          <cell r="EK40">
            <v>103.95569620253164</v>
          </cell>
          <cell r="EL40">
            <v>105.03</v>
          </cell>
          <cell r="EM40">
            <v>33</v>
          </cell>
          <cell r="EO40">
            <v>0.7</v>
          </cell>
          <cell r="EP40">
            <v>690</v>
          </cell>
          <cell r="EQ40">
            <v>11097499.1875</v>
          </cell>
          <cell r="ER40">
            <v>100</v>
          </cell>
          <cell r="ES40">
            <v>100.61062825007031</v>
          </cell>
          <cell r="ET40">
            <v>67353.1875</v>
          </cell>
          <cell r="EU40">
            <v>2093.3200000000002</v>
          </cell>
          <cell r="EV40">
            <v>1.8811474673243402</v>
          </cell>
          <cell r="EZ40" t="str">
            <v>1(1)</v>
          </cell>
        </row>
        <row r="41">
          <cell r="B41" t="str">
            <v>областное государственное бюджетное учреждение здравоохранения «Тайшетская районная больница»</v>
          </cell>
          <cell r="C41">
            <v>1</v>
          </cell>
          <cell r="D41">
            <v>9750</v>
          </cell>
          <cell r="E41">
            <v>221236334</v>
          </cell>
          <cell r="F41">
            <v>0.8</v>
          </cell>
          <cell r="G41">
            <v>812</v>
          </cell>
          <cell r="H41">
            <v>17743557</v>
          </cell>
          <cell r="I41">
            <v>803</v>
          </cell>
          <cell r="J41">
            <v>17139621.760000002</v>
          </cell>
          <cell r="K41">
            <v>98.89</v>
          </cell>
          <cell r="L41">
            <v>96.6</v>
          </cell>
          <cell r="M41">
            <v>0.8</v>
          </cell>
          <cell r="N41">
            <v>812</v>
          </cell>
          <cell r="O41">
            <v>17743559</v>
          </cell>
          <cell r="P41">
            <v>779</v>
          </cell>
          <cell r="Q41">
            <v>16331238.49</v>
          </cell>
          <cell r="R41">
            <v>95.94</v>
          </cell>
          <cell r="S41">
            <v>92.04</v>
          </cell>
          <cell r="T41">
            <v>1624</v>
          </cell>
          <cell r="U41">
            <v>35487116</v>
          </cell>
          <cell r="V41">
            <v>1582</v>
          </cell>
          <cell r="W41">
            <v>33470860.25</v>
          </cell>
          <cell r="X41">
            <v>97.41</v>
          </cell>
          <cell r="Y41">
            <v>94.32</v>
          </cell>
          <cell r="Z41">
            <v>0.8</v>
          </cell>
          <cell r="AA41">
            <v>813</v>
          </cell>
          <cell r="AB41">
            <v>17743555</v>
          </cell>
          <cell r="AC41">
            <v>1046</v>
          </cell>
          <cell r="AD41">
            <v>22527234.870000001</v>
          </cell>
          <cell r="AE41">
            <v>128.66</v>
          </cell>
          <cell r="AF41">
            <v>126.96</v>
          </cell>
          <cell r="AG41">
            <v>2437</v>
          </cell>
          <cell r="AH41">
            <v>53230671</v>
          </cell>
          <cell r="AI41">
            <v>2628</v>
          </cell>
          <cell r="AJ41">
            <v>55998095.120000005</v>
          </cell>
          <cell r="AK41">
            <v>107.84</v>
          </cell>
          <cell r="AL41">
            <v>105.2</v>
          </cell>
          <cell r="AM41">
            <v>0.8</v>
          </cell>
          <cell r="AN41">
            <v>797</v>
          </cell>
          <cell r="AO41">
            <v>17743557</v>
          </cell>
          <cell r="AP41">
            <v>840</v>
          </cell>
          <cell r="AQ41">
            <v>16578931.359999999</v>
          </cell>
          <cell r="AR41">
            <v>105.4</v>
          </cell>
          <cell r="AS41">
            <v>93.44</v>
          </cell>
          <cell r="AT41">
            <v>3234</v>
          </cell>
          <cell r="AU41">
            <v>70974228</v>
          </cell>
          <cell r="AV41">
            <v>3468</v>
          </cell>
          <cell r="AW41">
            <v>72577026.480000004</v>
          </cell>
          <cell r="AX41">
            <v>107.24</v>
          </cell>
          <cell r="AY41">
            <v>102.26</v>
          </cell>
          <cell r="AZ41">
            <v>0.8</v>
          </cell>
          <cell r="BA41">
            <v>797</v>
          </cell>
          <cell r="BB41">
            <v>17743559</v>
          </cell>
          <cell r="BC41">
            <v>842</v>
          </cell>
          <cell r="BD41">
            <v>17470381.030000001</v>
          </cell>
          <cell r="BE41">
            <v>105.65</v>
          </cell>
          <cell r="BF41">
            <v>98.46</v>
          </cell>
          <cell r="BG41">
            <v>4031</v>
          </cell>
          <cell r="BH41">
            <v>88717787</v>
          </cell>
          <cell r="BI41">
            <v>4310</v>
          </cell>
          <cell r="BJ41">
            <v>90047407.510000005</v>
          </cell>
          <cell r="BK41">
            <v>106.92</v>
          </cell>
          <cell r="BL41">
            <v>101.5</v>
          </cell>
          <cell r="BM41">
            <v>0.9</v>
          </cell>
          <cell r="BN41">
            <v>796</v>
          </cell>
          <cell r="BO41">
            <v>17743555</v>
          </cell>
          <cell r="BP41">
            <v>713</v>
          </cell>
          <cell r="BQ41">
            <v>16323841.960000001</v>
          </cell>
          <cell r="BR41">
            <v>89.57</v>
          </cell>
          <cell r="BS41">
            <v>92</v>
          </cell>
          <cell r="BT41">
            <v>4827</v>
          </cell>
          <cell r="BU41">
            <v>106461342</v>
          </cell>
          <cell r="BV41">
            <v>5023</v>
          </cell>
          <cell r="BW41">
            <v>106371249.47</v>
          </cell>
          <cell r="BX41">
            <v>104.06</v>
          </cell>
          <cell r="BY41">
            <v>99.92</v>
          </cell>
          <cell r="BZ41">
            <v>0.9</v>
          </cell>
          <cell r="CA41">
            <v>766</v>
          </cell>
          <cell r="CB41">
            <v>17743557</v>
          </cell>
          <cell r="CC41">
            <v>653</v>
          </cell>
          <cell r="CD41">
            <v>14133414.5</v>
          </cell>
          <cell r="CE41">
            <v>85.25</v>
          </cell>
          <cell r="CF41">
            <v>79.650000000000006</v>
          </cell>
          <cell r="CG41">
            <v>5593</v>
          </cell>
          <cell r="CH41">
            <v>124204899</v>
          </cell>
          <cell r="CI41">
            <v>5676</v>
          </cell>
          <cell r="CJ41">
            <v>120504663.97</v>
          </cell>
          <cell r="CK41">
            <v>101.48</v>
          </cell>
          <cell r="CL41">
            <v>97.02</v>
          </cell>
          <cell r="CM41">
            <v>0.9</v>
          </cell>
          <cell r="CN41">
            <v>766</v>
          </cell>
          <cell r="CO41">
            <v>17743559</v>
          </cell>
          <cell r="CP41">
            <v>679</v>
          </cell>
          <cell r="CQ41">
            <v>16378661.65</v>
          </cell>
          <cell r="CR41">
            <v>88.64</v>
          </cell>
          <cell r="CS41">
            <v>92.31</v>
          </cell>
          <cell r="CT41">
            <v>6359</v>
          </cell>
          <cell r="CU41">
            <v>141948458</v>
          </cell>
          <cell r="CV41">
            <v>6355</v>
          </cell>
          <cell r="CW41">
            <v>136883325.62</v>
          </cell>
          <cell r="CX41">
            <v>99.94</v>
          </cell>
          <cell r="CY41">
            <v>96.43</v>
          </cell>
          <cell r="CZ41">
            <v>0.9</v>
          </cell>
          <cell r="DA41">
            <v>767</v>
          </cell>
          <cell r="DB41">
            <v>18118555</v>
          </cell>
          <cell r="DC41">
            <v>706</v>
          </cell>
          <cell r="DD41">
            <v>17561966.440000001</v>
          </cell>
          <cell r="DE41">
            <v>92.05</v>
          </cell>
          <cell r="DF41">
            <v>96.93</v>
          </cell>
          <cell r="DG41">
            <v>7126</v>
          </cell>
          <cell r="DH41">
            <v>160067013</v>
          </cell>
          <cell r="DI41">
            <v>7061</v>
          </cell>
          <cell r="DJ41">
            <v>154445292.06</v>
          </cell>
          <cell r="DK41">
            <v>99.09</v>
          </cell>
          <cell r="DL41">
            <v>96.49</v>
          </cell>
          <cell r="DM41">
            <v>0.9</v>
          </cell>
          <cell r="DN41">
            <v>875</v>
          </cell>
          <cell r="DO41">
            <v>20389773</v>
          </cell>
          <cell r="DP41">
            <v>856</v>
          </cell>
          <cell r="DQ41">
            <v>20513238.059999999</v>
          </cell>
          <cell r="DR41">
            <v>97.83</v>
          </cell>
          <cell r="DS41">
            <v>100.61</v>
          </cell>
          <cell r="DT41">
            <v>8001</v>
          </cell>
          <cell r="DU41">
            <v>180456786</v>
          </cell>
          <cell r="DV41">
            <v>7917</v>
          </cell>
          <cell r="DW41">
            <v>174958530.12</v>
          </cell>
          <cell r="DX41">
            <v>98.95</v>
          </cell>
          <cell r="DY41">
            <v>96.95</v>
          </cell>
          <cell r="DZ41">
            <v>1</v>
          </cell>
          <cell r="EA41">
            <v>874</v>
          </cell>
          <cell r="EB41">
            <v>20389776</v>
          </cell>
          <cell r="EC41">
            <v>743</v>
          </cell>
          <cell r="ED41">
            <v>20409392.510000002</v>
          </cell>
          <cell r="EE41">
            <v>85.011441647597252</v>
          </cell>
          <cell r="EF41">
            <v>100.1</v>
          </cell>
          <cell r="EG41">
            <v>8876</v>
          </cell>
          <cell r="EH41">
            <v>200846562</v>
          </cell>
          <cell r="EI41">
            <v>8660</v>
          </cell>
          <cell r="EJ41">
            <v>195367922.63</v>
          </cell>
          <cell r="EK41">
            <v>97.566471383506084</v>
          </cell>
          <cell r="EL41">
            <v>97.27</v>
          </cell>
          <cell r="EM41">
            <v>1090</v>
          </cell>
          <cell r="EO41">
            <v>1.2</v>
          </cell>
          <cell r="EP41">
            <v>9500</v>
          </cell>
          <cell r="EQ41">
            <v>223056573.57223418</v>
          </cell>
          <cell r="ER41">
            <v>97.435897435897431</v>
          </cell>
          <cell r="ES41">
            <v>100.82275797077445</v>
          </cell>
          <cell r="ET41">
            <v>1820239.5722341835</v>
          </cell>
          <cell r="EU41">
            <v>13281.75</v>
          </cell>
          <cell r="EV41">
            <v>0.31687209035390523</v>
          </cell>
          <cell r="EZ41" t="str">
            <v>1(5)</v>
          </cell>
        </row>
        <row r="42">
          <cell r="B42" t="str">
            <v>областное государственное бюджетное учреждение здравоохранения «Усть-Илимская городская больница»</v>
          </cell>
          <cell r="C42">
            <v>1</v>
          </cell>
          <cell r="D42">
            <v>18450</v>
          </cell>
          <cell r="E42">
            <v>481057669</v>
          </cell>
          <cell r="F42">
            <v>1</v>
          </cell>
          <cell r="G42">
            <v>1535</v>
          </cell>
          <cell r="H42">
            <v>45583617</v>
          </cell>
          <cell r="I42">
            <v>1636</v>
          </cell>
          <cell r="J42">
            <v>44276844.25</v>
          </cell>
          <cell r="K42">
            <v>106.58</v>
          </cell>
          <cell r="L42">
            <v>97.13</v>
          </cell>
          <cell r="M42">
            <v>1</v>
          </cell>
          <cell r="N42">
            <v>1535</v>
          </cell>
          <cell r="O42">
            <v>45860909</v>
          </cell>
          <cell r="P42">
            <v>1912</v>
          </cell>
          <cell r="Q42">
            <v>54572009.82</v>
          </cell>
          <cell r="R42">
            <v>124.56</v>
          </cell>
          <cell r="S42">
            <v>118.99</v>
          </cell>
          <cell r="T42">
            <v>3070</v>
          </cell>
          <cell r="U42">
            <v>91444526</v>
          </cell>
          <cell r="V42">
            <v>3548</v>
          </cell>
          <cell r="W42">
            <v>98848854.069999993</v>
          </cell>
          <cell r="X42">
            <v>115.57</v>
          </cell>
          <cell r="Y42">
            <v>108.1</v>
          </cell>
          <cell r="Z42">
            <v>1</v>
          </cell>
          <cell r="AA42">
            <v>1536</v>
          </cell>
          <cell r="AB42">
            <v>45860909</v>
          </cell>
          <cell r="AC42">
            <v>1649</v>
          </cell>
          <cell r="AD42">
            <v>46744043.07</v>
          </cell>
          <cell r="AE42">
            <v>107.36</v>
          </cell>
          <cell r="AF42">
            <v>101.93</v>
          </cell>
          <cell r="AG42">
            <v>4606</v>
          </cell>
          <cell r="AH42">
            <v>137305435</v>
          </cell>
          <cell r="AI42">
            <v>5197</v>
          </cell>
          <cell r="AJ42">
            <v>145592897.13999999</v>
          </cell>
          <cell r="AK42">
            <v>112.83</v>
          </cell>
          <cell r="AL42">
            <v>106.04</v>
          </cell>
          <cell r="AM42">
            <v>1</v>
          </cell>
          <cell r="AN42">
            <v>1538</v>
          </cell>
          <cell r="AO42">
            <v>45123641</v>
          </cell>
          <cell r="AP42">
            <v>1750</v>
          </cell>
          <cell r="AQ42">
            <v>50243469.229999997</v>
          </cell>
          <cell r="AR42">
            <v>113.78</v>
          </cell>
          <cell r="AS42">
            <v>111.35</v>
          </cell>
          <cell r="AT42">
            <v>6144</v>
          </cell>
          <cell r="AU42">
            <v>182429076</v>
          </cell>
          <cell r="AV42">
            <v>6947</v>
          </cell>
          <cell r="AW42">
            <v>195836366.36999997</v>
          </cell>
          <cell r="AX42">
            <v>113.07</v>
          </cell>
          <cell r="AY42">
            <v>107.35</v>
          </cell>
          <cell r="AZ42">
            <v>1</v>
          </cell>
          <cell r="BA42">
            <v>1538</v>
          </cell>
          <cell r="BB42">
            <v>45123642</v>
          </cell>
          <cell r="BC42">
            <v>1520</v>
          </cell>
          <cell r="BD42">
            <v>44522520.57</v>
          </cell>
          <cell r="BE42">
            <v>98.83</v>
          </cell>
          <cell r="BF42">
            <v>98.67</v>
          </cell>
          <cell r="BG42">
            <v>7682</v>
          </cell>
          <cell r="BH42">
            <v>227552718</v>
          </cell>
          <cell r="BI42">
            <v>8467</v>
          </cell>
          <cell r="BJ42">
            <v>240358886.93999997</v>
          </cell>
          <cell r="BK42">
            <v>110.22</v>
          </cell>
          <cell r="BL42">
            <v>105.63</v>
          </cell>
          <cell r="BM42">
            <v>0.9</v>
          </cell>
          <cell r="BN42">
            <v>1538</v>
          </cell>
          <cell r="BO42">
            <v>45123639</v>
          </cell>
          <cell r="BP42">
            <v>1476</v>
          </cell>
          <cell r="BQ42">
            <v>38357806.710000001</v>
          </cell>
          <cell r="BR42">
            <v>95.97</v>
          </cell>
          <cell r="BS42">
            <v>85.01</v>
          </cell>
          <cell r="BT42">
            <v>9220</v>
          </cell>
          <cell r="BU42">
            <v>272676357</v>
          </cell>
          <cell r="BV42">
            <v>9943</v>
          </cell>
          <cell r="BW42">
            <v>278716693.64999998</v>
          </cell>
          <cell r="BX42">
            <v>107.84</v>
          </cell>
          <cell r="BY42">
            <v>102.22</v>
          </cell>
          <cell r="BZ42">
            <v>0.9</v>
          </cell>
          <cell r="CA42">
            <v>2038</v>
          </cell>
          <cell r="CB42">
            <v>45123641</v>
          </cell>
          <cell r="CC42">
            <v>1390</v>
          </cell>
          <cell r="CD42">
            <v>36148081.579999998</v>
          </cell>
          <cell r="CE42">
            <v>68.2</v>
          </cell>
          <cell r="CF42">
            <v>80.11</v>
          </cell>
          <cell r="CG42">
            <v>11258</v>
          </cell>
          <cell r="CH42">
            <v>317799998</v>
          </cell>
          <cell r="CI42">
            <v>11333</v>
          </cell>
          <cell r="CJ42">
            <v>314864775.22999996</v>
          </cell>
          <cell r="CK42">
            <v>100.67</v>
          </cell>
          <cell r="CL42">
            <v>99.08</v>
          </cell>
          <cell r="CM42">
            <v>0.9</v>
          </cell>
          <cell r="CN42">
            <v>2038</v>
          </cell>
          <cell r="CO42">
            <v>45123642</v>
          </cell>
          <cell r="CP42">
            <v>1438</v>
          </cell>
          <cell r="CQ42">
            <v>38286683.529999994</v>
          </cell>
          <cell r="CR42">
            <v>70.56</v>
          </cell>
          <cell r="CS42">
            <v>84.85</v>
          </cell>
          <cell r="CT42">
            <v>13296</v>
          </cell>
          <cell r="CU42">
            <v>362923640</v>
          </cell>
          <cell r="CV42">
            <v>12771</v>
          </cell>
          <cell r="CW42">
            <v>353151458.75999993</v>
          </cell>
          <cell r="CX42">
            <v>96.05</v>
          </cell>
          <cell r="CY42">
            <v>97.31</v>
          </cell>
          <cell r="CZ42">
            <v>0.7</v>
          </cell>
          <cell r="DA42">
            <v>2037</v>
          </cell>
          <cell r="DB42">
            <v>45123639</v>
          </cell>
          <cell r="DC42">
            <v>1244</v>
          </cell>
          <cell r="DD42">
            <v>26540546.84</v>
          </cell>
          <cell r="DE42">
            <v>61.07</v>
          </cell>
          <cell r="DF42">
            <v>58.82</v>
          </cell>
          <cell r="DG42">
            <v>15333</v>
          </cell>
          <cell r="DH42">
            <v>408047279</v>
          </cell>
          <cell r="DI42">
            <v>14015</v>
          </cell>
          <cell r="DJ42">
            <v>379692005.5999999</v>
          </cell>
          <cell r="DK42">
            <v>91.4</v>
          </cell>
          <cell r="DL42">
            <v>93.05</v>
          </cell>
          <cell r="DM42">
            <v>0.7</v>
          </cell>
          <cell r="DN42">
            <v>1039</v>
          </cell>
          <cell r="DO42">
            <v>23023642</v>
          </cell>
          <cell r="DP42">
            <v>1346</v>
          </cell>
          <cell r="DQ42">
            <v>30292793.850000001</v>
          </cell>
          <cell r="DR42">
            <v>129.55000000000001</v>
          </cell>
          <cell r="DS42">
            <v>131.57</v>
          </cell>
          <cell r="DT42">
            <v>16372</v>
          </cell>
          <cell r="DU42">
            <v>431070921</v>
          </cell>
          <cell r="DV42">
            <v>15361</v>
          </cell>
          <cell r="DW42">
            <v>409984799.44999993</v>
          </cell>
          <cell r="DX42">
            <v>93.82</v>
          </cell>
          <cell r="DY42">
            <v>95.11</v>
          </cell>
          <cell r="DZ42">
            <v>0.7</v>
          </cell>
          <cell r="EA42">
            <v>1039</v>
          </cell>
          <cell r="EB42">
            <v>24993376</v>
          </cell>
          <cell r="EC42">
            <v>1434</v>
          </cell>
          <cell r="ED42">
            <v>31524915.43</v>
          </cell>
          <cell r="EE42">
            <v>138.01732435033688</v>
          </cell>
          <cell r="EF42">
            <v>126.13</v>
          </cell>
          <cell r="EG42">
            <v>17411</v>
          </cell>
          <cell r="EH42">
            <v>456064297</v>
          </cell>
          <cell r="EI42">
            <v>16795</v>
          </cell>
          <cell r="EJ42">
            <v>441509714.87999994</v>
          </cell>
          <cell r="EK42">
            <v>96.462006777324689</v>
          </cell>
          <cell r="EL42">
            <v>96.81</v>
          </cell>
          <cell r="EM42">
            <v>1655</v>
          </cell>
          <cell r="EO42">
            <v>0.9</v>
          </cell>
          <cell r="EP42">
            <v>18450</v>
          </cell>
          <cell r="EQ42">
            <v>488288317.72218466</v>
          </cell>
          <cell r="ER42">
            <v>100</v>
          </cell>
          <cell r="ES42">
            <v>101.50307316318548</v>
          </cell>
          <cell r="EU42">
            <v>159195.29999999999</v>
          </cell>
          <cell r="EV42">
            <v>3.1819713614122613</v>
          </cell>
          <cell r="EW42">
            <v>-39547954.120000064</v>
          </cell>
          <cell r="EZ42" t="str">
            <v>1(3)</v>
          </cell>
        </row>
        <row r="43">
          <cell r="B43" t="str">
            <v>Акционерное общество Курорт «Русь»*</v>
          </cell>
          <cell r="C43">
            <v>1</v>
          </cell>
          <cell r="D43">
            <v>185</v>
          </cell>
          <cell r="E43">
            <v>8944777</v>
          </cell>
          <cell r="F43">
            <v>0.7</v>
          </cell>
          <cell r="G43">
            <v>15</v>
          </cell>
          <cell r="H43">
            <v>705980</v>
          </cell>
          <cell r="I43">
            <v>3</v>
          </cell>
          <cell r="J43">
            <v>136406.48000000001</v>
          </cell>
          <cell r="K43">
            <v>20</v>
          </cell>
          <cell r="L43">
            <v>19.32</v>
          </cell>
          <cell r="M43">
            <v>0.7</v>
          </cell>
          <cell r="N43">
            <v>15</v>
          </cell>
          <cell r="O43">
            <v>705982</v>
          </cell>
          <cell r="P43">
            <v>28</v>
          </cell>
          <cell r="Q43">
            <v>1601588.48</v>
          </cell>
          <cell r="R43">
            <v>186.67</v>
          </cell>
          <cell r="S43">
            <v>226.86</v>
          </cell>
          <cell r="T43">
            <v>30</v>
          </cell>
          <cell r="U43">
            <v>1411962</v>
          </cell>
          <cell r="V43">
            <v>31</v>
          </cell>
          <cell r="W43">
            <v>1737994.96</v>
          </cell>
          <cell r="X43">
            <v>103.33</v>
          </cell>
          <cell r="Y43">
            <v>123.09</v>
          </cell>
          <cell r="Z43">
            <v>0.7</v>
          </cell>
          <cell r="AA43">
            <v>15</v>
          </cell>
          <cell r="AB43">
            <v>749232</v>
          </cell>
          <cell r="AC43">
            <v>24</v>
          </cell>
          <cell r="AD43">
            <v>1459074.24</v>
          </cell>
          <cell r="AE43">
            <v>160</v>
          </cell>
          <cell r="AF43">
            <v>194.74</v>
          </cell>
          <cell r="AG43">
            <v>45</v>
          </cell>
          <cell r="AH43">
            <v>2161194</v>
          </cell>
          <cell r="AI43">
            <v>55</v>
          </cell>
          <cell r="AJ43">
            <v>3197069.2</v>
          </cell>
          <cell r="AK43">
            <v>122.22</v>
          </cell>
          <cell r="AL43">
            <v>147.93</v>
          </cell>
          <cell r="AM43">
            <v>0.7</v>
          </cell>
          <cell r="AN43">
            <v>16</v>
          </cell>
          <cell r="AO43">
            <v>721397</v>
          </cell>
          <cell r="AP43">
            <v>24</v>
          </cell>
          <cell r="AQ43">
            <v>1126541.06</v>
          </cell>
          <cell r="AR43">
            <v>150</v>
          </cell>
          <cell r="AS43">
            <v>156.16</v>
          </cell>
          <cell r="AT43">
            <v>61</v>
          </cell>
          <cell r="AU43">
            <v>2882591</v>
          </cell>
          <cell r="AV43">
            <v>79</v>
          </cell>
          <cell r="AW43">
            <v>4323610.26</v>
          </cell>
          <cell r="AX43">
            <v>129.51</v>
          </cell>
          <cell r="AY43">
            <v>149.99</v>
          </cell>
          <cell r="AZ43">
            <v>0.7</v>
          </cell>
          <cell r="BA43">
            <v>15</v>
          </cell>
          <cell r="BB43">
            <v>721401</v>
          </cell>
          <cell r="BC43">
            <v>33</v>
          </cell>
          <cell r="BD43">
            <v>1662666.02</v>
          </cell>
          <cell r="BE43">
            <v>220</v>
          </cell>
          <cell r="BF43">
            <v>230.48</v>
          </cell>
          <cell r="BG43">
            <v>76</v>
          </cell>
          <cell r="BH43">
            <v>3603992</v>
          </cell>
          <cell r="BI43">
            <v>112</v>
          </cell>
          <cell r="BJ43">
            <v>5986276.2799999993</v>
          </cell>
          <cell r="BK43">
            <v>147.37</v>
          </cell>
          <cell r="BL43">
            <v>166.1</v>
          </cell>
          <cell r="BM43">
            <v>0.7</v>
          </cell>
          <cell r="BN43">
            <v>15</v>
          </cell>
          <cell r="BO43">
            <v>718396</v>
          </cell>
          <cell r="BP43">
            <v>12</v>
          </cell>
          <cell r="BQ43">
            <v>814367.04</v>
          </cell>
          <cell r="BR43">
            <v>80</v>
          </cell>
          <cell r="BS43">
            <v>113.36</v>
          </cell>
          <cell r="BT43">
            <v>91</v>
          </cell>
          <cell r="BU43">
            <v>4322388</v>
          </cell>
          <cell r="BV43">
            <v>124</v>
          </cell>
          <cell r="BW43">
            <v>6800643.3199999994</v>
          </cell>
          <cell r="BX43">
            <v>136.26</v>
          </cell>
          <cell r="BY43">
            <v>157.34</v>
          </cell>
          <cell r="BZ43">
            <v>0.7</v>
          </cell>
          <cell r="CA43">
            <v>16</v>
          </cell>
          <cell r="CB43">
            <v>709962</v>
          </cell>
          <cell r="CC43">
            <v>15</v>
          </cell>
          <cell r="CD43">
            <v>1024745.18</v>
          </cell>
          <cell r="CE43">
            <v>93.75</v>
          </cell>
          <cell r="CF43">
            <v>144.34</v>
          </cell>
          <cell r="CG43">
            <v>107</v>
          </cell>
          <cell r="CH43">
            <v>5032350</v>
          </cell>
          <cell r="CI43">
            <v>139</v>
          </cell>
          <cell r="CJ43">
            <v>7825388.4999999991</v>
          </cell>
          <cell r="CK43">
            <v>129.91</v>
          </cell>
          <cell r="CL43">
            <v>155.5</v>
          </cell>
          <cell r="CM43">
            <v>0.7</v>
          </cell>
          <cell r="CN43">
            <v>15</v>
          </cell>
          <cell r="CO43">
            <v>706806</v>
          </cell>
          <cell r="CP43">
            <v>15</v>
          </cell>
          <cell r="CQ43">
            <v>505586.2</v>
          </cell>
          <cell r="CR43">
            <v>100</v>
          </cell>
          <cell r="CS43">
            <v>71.53</v>
          </cell>
          <cell r="CT43">
            <v>122</v>
          </cell>
          <cell r="CU43">
            <v>5739156</v>
          </cell>
          <cell r="CV43">
            <v>154</v>
          </cell>
          <cell r="CW43">
            <v>8330974.6999999993</v>
          </cell>
          <cell r="CX43">
            <v>126.23</v>
          </cell>
          <cell r="CY43">
            <v>145.16</v>
          </cell>
          <cell r="CZ43">
            <v>0.7</v>
          </cell>
          <cell r="DA43">
            <v>15</v>
          </cell>
          <cell r="DB43">
            <v>744426</v>
          </cell>
          <cell r="DC43">
            <v>12</v>
          </cell>
          <cell r="DD43">
            <v>495406.61</v>
          </cell>
          <cell r="DE43">
            <v>80</v>
          </cell>
          <cell r="DF43">
            <v>66.55</v>
          </cell>
          <cell r="DG43">
            <v>137</v>
          </cell>
          <cell r="DH43">
            <v>6483582</v>
          </cell>
          <cell r="DI43">
            <v>166</v>
          </cell>
          <cell r="DJ43">
            <v>8826381.3099999987</v>
          </cell>
          <cell r="DK43">
            <v>121.17</v>
          </cell>
          <cell r="DL43">
            <v>136.13</v>
          </cell>
          <cell r="DM43">
            <v>0.7</v>
          </cell>
          <cell r="DN43">
            <v>15</v>
          </cell>
          <cell r="DO43">
            <v>720398</v>
          </cell>
          <cell r="DP43">
            <v>18</v>
          </cell>
          <cell r="DQ43">
            <v>952742.71</v>
          </cell>
          <cell r="DR43">
            <v>120</v>
          </cell>
          <cell r="DS43">
            <v>132.25</v>
          </cell>
          <cell r="DT43">
            <v>152</v>
          </cell>
          <cell r="DU43">
            <v>7203980</v>
          </cell>
          <cell r="DV43">
            <v>184</v>
          </cell>
          <cell r="DW43">
            <v>9779124.0199999996</v>
          </cell>
          <cell r="DX43">
            <v>121.05</v>
          </cell>
          <cell r="DY43">
            <v>135.75</v>
          </cell>
          <cell r="DZ43">
            <v>0.7</v>
          </cell>
          <cell r="EA43">
            <v>16</v>
          </cell>
          <cell r="EB43">
            <v>870400</v>
          </cell>
          <cell r="EC43">
            <v>7</v>
          </cell>
          <cell r="ED43">
            <v>244649.8</v>
          </cell>
          <cell r="EE43">
            <v>43.75</v>
          </cell>
          <cell r="EF43">
            <v>28.11</v>
          </cell>
          <cell r="EG43">
            <v>169</v>
          </cell>
          <cell r="EH43">
            <v>8074380</v>
          </cell>
          <cell r="EI43">
            <v>191</v>
          </cell>
          <cell r="EJ43">
            <v>10023773.82</v>
          </cell>
          <cell r="EK43">
            <v>113.01775147928994</v>
          </cell>
          <cell r="EL43">
            <v>124.14</v>
          </cell>
          <cell r="EM43">
            <v>-6</v>
          </cell>
          <cell r="EO43">
            <v>0.7</v>
          </cell>
          <cell r="EP43">
            <v>186</v>
          </cell>
          <cell r="EQ43">
            <v>9849023.962857144</v>
          </cell>
          <cell r="ER43">
            <v>100.54054054054053</v>
          </cell>
          <cell r="ES43">
            <v>110.10921751159523</v>
          </cell>
          <cell r="EU43">
            <v>732.2</v>
          </cell>
          <cell r="EV43">
            <v>1.0646568437378829</v>
          </cell>
          <cell r="EZ43" t="str">
            <v>1(1)</v>
          </cell>
        </row>
        <row r="44">
          <cell r="B44" t="str">
            <v>Закрытое акционерное общество «Санаторий Усть-Кут»*</v>
          </cell>
          <cell r="C44">
            <v>1</v>
          </cell>
          <cell r="D44">
            <v>0</v>
          </cell>
          <cell r="E44">
            <v>1791416</v>
          </cell>
          <cell r="F44">
            <v>0.7</v>
          </cell>
          <cell r="G44">
            <v>0</v>
          </cell>
          <cell r="H44">
            <v>149285</v>
          </cell>
          <cell r="I44">
            <v>0</v>
          </cell>
          <cell r="J44">
            <v>0</v>
          </cell>
          <cell r="L44">
            <v>0</v>
          </cell>
          <cell r="M44">
            <v>0.7</v>
          </cell>
          <cell r="N44">
            <v>0</v>
          </cell>
          <cell r="O44">
            <v>149285</v>
          </cell>
          <cell r="P44">
            <v>0</v>
          </cell>
          <cell r="Q44">
            <v>0</v>
          </cell>
          <cell r="S44">
            <v>0</v>
          </cell>
          <cell r="T44">
            <v>0</v>
          </cell>
          <cell r="U44">
            <v>298570</v>
          </cell>
          <cell r="V44">
            <v>0</v>
          </cell>
          <cell r="W44">
            <v>0</v>
          </cell>
          <cell r="Y44">
            <v>0</v>
          </cell>
          <cell r="Z44">
            <v>0.7</v>
          </cell>
          <cell r="AA44">
            <v>0</v>
          </cell>
          <cell r="AB44">
            <v>149284</v>
          </cell>
          <cell r="AC44">
            <v>0</v>
          </cell>
          <cell r="AD44">
            <v>0</v>
          </cell>
          <cell r="AF44">
            <v>0</v>
          </cell>
          <cell r="AG44">
            <v>0</v>
          </cell>
          <cell r="AH44">
            <v>447854</v>
          </cell>
          <cell r="AI44">
            <v>0</v>
          </cell>
          <cell r="AJ44">
            <v>0</v>
          </cell>
          <cell r="AL44">
            <v>0</v>
          </cell>
          <cell r="AM44">
            <v>0.7</v>
          </cell>
          <cell r="AN44">
            <v>0</v>
          </cell>
          <cell r="AO44">
            <v>149285</v>
          </cell>
          <cell r="AP44">
            <v>0</v>
          </cell>
          <cell r="AQ44">
            <v>0</v>
          </cell>
          <cell r="AS44">
            <v>0</v>
          </cell>
          <cell r="AT44">
            <v>0</v>
          </cell>
          <cell r="AU44">
            <v>597139</v>
          </cell>
          <cell r="AV44">
            <v>0</v>
          </cell>
          <cell r="AW44">
            <v>0</v>
          </cell>
          <cell r="AY44">
            <v>0</v>
          </cell>
          <cell r="AZ44">
            <v>0.7</v>
          </cell>
          <cell r="BA44">
            <v>0</v>
          </cell>
          <cell r="BB44">
            <v>149285</v>
          </cell>
          <cell r="BC44">
            <v>0</v>
          </cell>
          <cell r="BD44">
            <v>0</v>
          </cell>
          <cell r="BF44">
            <v>0</v>
          </cell>
          <cell r="BG44">
            <v>0</v>
          </cell>
          <cell r="BH44">
            <v>746424</v>
          </cell>
          <cell r="BI44">
            <v>0</v>
          </cell>
          <cell r="BJ44">
            <v>0</v>
          </cell>
          <cell r="BL44">
            <v>0</v>
          </cell>
          <cell r="BM44">
            <v>0.7</v>
          </cell>
          <cell r="BN44">
            <v>0</v>
          </cell>
          <cell r="BO44">
            <v>149284</v>
          </cell>
          <cell r="BP44">
            <v>0</v>
          </cell>
          <cell r="BQ44">
            <v>0</v>
          </cell>
          <cell r="BS44">
            <v>0</v>
          </cell>
          <cell r="BT44">
            <v>0</v>
          </cell>
          <cell r="BU44">
            <v>895708</v>
          </cell>
          <cell r="BV44">
            <v>0</v>
          </cell>
          <cell r="BW44">
            <v>0</v>
          </cell>
          <cell r="BY44">
            <v>0</v>
          </cell>
          <cell r="BZ44">
            <v>0.7</v>
          </cell>
          <cell r="CA44">
            <v>0</v>
          </cell>
          <cell r="CB44">
            <v>149285</v>
          </cell>
          <cell r="CC44">
            <v>0</v>
          </cell>
          <cell r="CD44">
            <v>0</v>
          </cell>
          <cell r="CF44">
            <v>0</v>
          </cell>
          <cell r="CG44">
            <v>0</v>
          </cell>
          <cell r="CH44">
            <v>1044993</v>
          </cell>
          <cell r="CI44">
            <v>0</v>
          </cell>
          <cell r="CJ44">
            <v>0</v>
          </cell>
          <cell r="CL44">
            <v>0</v>
          </cell>
          <cell r="CM44">
            <v>0.7</v>
          </cell>
          <cell r="CN44">
            <v>0</v>
          </cell>
          <cell r="CO44">
            <v>149285</v>
          </cell>
          <cell r="CP44">
            <v>0</v>
          </cell>
          <cell r="CQ44">
            <v>0</v>
          </cell>
          <cell r="CS44">
            <v>0</v>
          </cell>
          <cell r="CT44">
            <v>0</v>
          </cell>
          <cell r="CU44">
            <v>1194278</v>
          </cell>
          <cell r="CV44">
            <v>0</v>
          </cell>
          <cell r="CW44">
            <v>0</v>
          </cell>
          <cell r="CY44">
            <v>0</v>
          </cell>
          <cell r="CZ44">
            <v>0.7</v>
          </cell>
          <cell r="DA44">
            <v>0</v>
          </cell>
          <cell r="DB44">
            <v>149284</v>
          </cell>
          <cell r="DC44">
            <v>0</v>
          </cell>
          <cell r="DD44">
            <v>0</v>
          </cell>
          <cell r="DF44">
            <v>0</v>
          </cell>
          <cell r="DG44">
            <v>0</v>
          </cell>
          <cell r="DH44">
            <v>1343562</v>
          </cell>
          <cell r="DI44">
            <v>0</v>
          </cell>
          <cell r="DJ44">
            <v>0</v>
          </cell>
          <cell r="DL44">
            <v>0</v>
          </cell>
          <cell r="DM44">
            <v>0.7</v>
          </cell>
          <cell r="DN44">
            <v>0</v>
          </cell>
          <cell r="DO44">
            <v>149285</v>
          </cell>
          <cell r="DP44">
            <v>0</v>
          </cell>
          <cell r="DQ44">
            <v>0</v>
          </cell>
          <cell r="DS44">
            <v>0</v>
          </cell>
          <cell r="DT44">
            <v>0</v>
          </cell>
          <cell r="DU44">
            <v>1492847</v>
          </cell>
          <cell r="DV44">
            <v>0</v>
          </cell>
          <cell r="DW44">
            <v>0</v>
          </cell>
          <cell r="DY44">
            <v>0</v>
          </cell>
          <cell r="DZ44">
            <v>0.7</v>
          </cell>
          <cell r="EA44">
            <v>0</v>
          </cell>
          <cell r="EB44">
            <v>149285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1642132</v>
          </cell>
          <cell r="EI44">
            <v>0</v>
          </cell>
          <cell r="EJ44">
            <v>0</v>
          </cell>
          <cell r="EL44">
            <v>0</v>
          </cell>
          <cell r="EM44">
            <v>0</v>
          </cell>
          <cell r="EO44">
            <v>0.7</v>
          </cell>
          <cell r="EP44">
            <v>0</v>
          </cell>
          <cell r="EQ44">
            <v>0</v>
          </cell>
          <cell r="ER44">
            <v>0</v>
          </cell>
          <cell r="ES44">
            <v>0</v>
          </cell>
          <cell r="EZ44" t="str">
            <v>1(1)</v>
          </cell>
        </row>
        <row r="45">
          <cell r="B45" t="str">
            <v>областное государственное бюджетное учреждение здравоохранения «Усть-Кутская районная больница»</v>
          </cell>
          <cell r="C45">
            <v>1</v>
          </cell>
          <cell r="D45">
            <v>7000</v>
          </cell>
          <cell r="E45">
            <v>173478814</v>
          </cell>
          <cell r="F45">
            <v>0.9</v>
          </cell>
          <cell r="G45">
            <v>583</v>
          </cell>
          <cell r="H45">
            <v>14997065</v>
          </cell>
          <cell r="I45">
            <v>593</v>
          </cell>
          <cell r="J45">
            <v>14052463.109999999</v>
          </cell>
          <cell r="K45">
            <v>101.72</v>
          </cell>
          <cell r="L45">
            <v>93.7</v>
          </cell>
          <cell r="M45">
            <v>0.9</v>
          </cell>
          <cell r="N45">
            <v>583</v>
          </cell>
          <cell r="O45">
            <v>14997066</v>
          </cell>
          <cell r="P45">
            <v>634</v>
          </cell>
          <cell r="Q45">
            <v>14004368.310000001</v>
          </cell>
          <cell r="R45">
            <v>108.75</v>
          </cell>
          <cell r="S45">
            <v>93.38</v>
          </cell>
          <cell r="T45">
            <v>1166</v>
          </cell>
          <cell r="U45">
            <v>29994131</v>
          </cell>
          <cell r="V45">
            <v>1227</v>
          </cell>
          <cell r="W45">
            <v>28056831.420000002</v>
          </cell>
          <cell r="X45">
            <v>105.23</v>
          </cell>
          <cell r="Y45">
            <v>93.54</v>
          </cell>
          <cell r="Z45">
            <v>1</v>
          </cell>
          <cell r="AA45">
            <v>584</v>
          </cell>
          <cell r="AB45">
            <v>14997061</v>
          </cell>
          <cell r="AC45">
            <v>629</v>
          </cell>
          <cell r="AD45">
            <v>16025369.52</v>
          </cell>
          <cell r="AE45">
            <v>107.71</v>
          </cell>
          <cell r="AF45">
            <v>106.86</v>
          </cell>
          <cell r="AG45">
            <v>1750</v>
          </cell>
          <cell r="AH45">
            <v>44991192</v>
          </cell>
          <cell r="AI45">
            <v>1856</v>
          </cell>
          <cell r="AJ45">
            <v>44082200.939999998</v>
          </cell>
          <cell r="AK45">
            <v>106.06</v>
          </cell>
          <cell r="AL45">
            <v>97.98</v>
          </cell>
          <cell r="AM45">
            <v>1</v>
          </cell>
          <cell r="AN45">
            <v>575</v>
          </cell>
          <cell r="AO45">
            <v>14943069</v>
          </cell>
          <cell r="AP45">
            <v>634</v>
          </cell>
          <cell r="AQ45">
            <v>16754616.18</v>
          </cell>
          <cell r="AR45">
            <v>110.26</v>
          </cell>
          <cell r="AS45">
            <v>112.12</v>
          </cell>
          <cell r="AT45">
            <v>2325</v>
          </cell>
          <cell r="AU45">
            <v>59934261</v>
          </cell>
          <cell r="AV45">
            <v>2490</v>
          </cell>
          <cell r="AW45">
            <v>60836817.119999997</v>
          </cell>
          <cell r="AX45">
            <v>107.1</v>
          </cell>
          <cell r="AY45">
            <v>101.51</v>
          </cell>
          <cell r="AZ45">
            <v>1</v>
          </cell>
          <cell r="BA45">
            <v>575</v>
          </cell>
          <cell r="BB45">
            <v>14776835</v>
          </cell>
          <cell r="BC45">
            <v>644</v>
          </cell>
          <cell r="BD45">
            <v>15877888.619999999</v>
          </cell>
          <cell r="BE45">
            <v>112</v>
          </cell>
          <cell r="BF45">
            <v>107.45</v>
          </cell>
          <cell r="BG45">
            <v>2900</v>
          </cell>
          <cell r="BH45">
            <v>74711096</v>
          </cell>
          <cell r="BI45">
            <v>3134</v>
          </cell>
          <cell r="BJ45">
            <v>76714705.739999995</v>
          </cell>
          <cell r="BK45">
            <v>108.07</v>
          </cell>
          <cell r="BL45">
            <v>102.68</v>
          </cell>
          <cell r="BM45">
            <v>1</v>
          </cell>
          <cell r="BN45">
            <v>575</v>
          </cell>
          <cell r="BO45">
            <v>15109304</v>
          </cell>
          <cell r="BP45">
            <v>626</v>
          </cell>
          <cell r="BQ45">
            <v>16559694.039999999</v>
          </cell>
          <cell r="BR45">
            <v>108.87</v>
          </cell>
          <cell r="BS45">
            <v>109.6</v>
          </cell>
          <cell r="BT45">
            <v>3475</v>
          </cell>
          <cell r="BU45">
            <v>89820400</v>
          </cell>
          <cell r="BV45">
            <v>3760</v>
          </cell>
          <cell r="BW45">
            <v>93274399.780000001</v>
          </cell>
          <cell r="BX45">
            <v>108.2</v>
          </cell>
          <cell r="BY45">
            <v>103.85</v>
          </cell>
          <cell r="BZ45">
            <v>1</v>
          </cell>
          <cell r="CA45">
            <v>658</v>
          </cell>
          <cell r="CB45">
            <v>15609736</v>
          </cell>
          <cell r="CC45">
            <v>631</v>
          </cell>
          <cell r="CD45">
            <v>15986684.24</v>
          </cell>
          <cell r="CE45">
            <v>95.9</v>
          </cell>
          <cell r="CF45">
            <v>102.41</v>
          </cell>
          <cell r="CG45">
            <v>4133</v>
          </cell>
          <cell r="CH45">
            <v>105430136</v>
          </cell>
          <cell r="CI45">
            <v>4391</v>
          </cell>
          <cell r="CJ45">
            <v>109261084.02</v>
          </cell>
          <cell r="CK45">
            <v>106.24</v>
          </cell>
          <cell r="CL45">
            <v>103.63</v>
          </cell>
          <cell r="CM45">
            <v>1</v>
          </cell>
          <cell r="CN45">
            <v>658</v>
          </cell>
          <cell r="CO45">
            <v>15609738</v>
          </cell>
          <cell r="CP45">
            <v>474</v>
          </cell>
          <cell r="CQ45">
            <v>13006305.029999999</v>
          </cell>
          <cell r="CR45">
            <v>72.040000000000006</v>
          </cell>
          <cell r="CS45">
            <v>83.32</v>
          </cell>
          <cell r="CT45">
            <v>4791</v>
          </cell>
          <cell r="CU45">
            <v>121039874</v>
          </cell>
          <cell r="CV45">
            <v>4865</v>
          </cell>
          <cell r="CW45">
            <v>122267389.05</v>
          </cell>
          <cell r="CX45">
            <v>101.54</v>
          </cell>
          <cell r="CY45">
            <v>101.01</v>
          </cell>
          <cell r="CZ45">
            <v>0.8</v>
          </cell>
          <cell r="DA45">
            <v>658</v>
          </cell>
          <cell r="DB45">
            <v>15609734</v>
          </cell>
          <cell r="DC45">
            <v>504</v>
          </cell>
          <cell r="DD45">
            <v>9919541.6300000008</v>
          </cell>
          <cell r="DE45">
            <v>76.599999999999994</v>
          </cell>
          <cell r="DF45">
            <v>63.55</v>
          </cell>
          <cell r="DG45">
            <v>5449</v>
          </cell>
          <cell r="DH45">
            <v>136649608</v>
          </cell>
          <cell r="DI45">
            <v>5369</v>
          </cell>
          <cell r="DJ45">
            <v>132186930.67999999</v>
          </cell>
          <cell r="DK45">
            <v>98.53</v>
          </cell>
          <cell r="DL45">
            <v>96.73</v>
          </cell>
          <cell r="DM45">
            <v>0.9</v>
          </cell>
          <cell r="DN45">
            <v>517</v>
          </cell>
          <cell r="DO45">
            <v>12276402</v>
          </cell>
          <cell r="DP45">
            <v>595</v>
          </cell>
          <cell r="DQ45">
            <v>14481169.77</v>
          </cell>
          <cell r="DR45">
            <v>115.09</v>
          </cell>
          <cell r="DS45">
            <v>117.96</v>
          </cell>
          <cell r="DT45">
            <v>5966</v>
          </cell>
          <cell r="DU45">
            <v>148926010</v>
          </cell>
          <cell r="DV45">
            <v>5964</v>
          </cell>
          <cell r="DW45">
            <v>146668100.44999999</v>
          </cell>
          <cell r="DX45">
            <v>99.97</v>
          </cell>
          <cell r="DY45">
            <v>98.48</v>
          </cell>
          <cell r="DZ45">
            <v>0.9</v>
          </cell>
          <cell r="EA45">
            <v>518</v>
          </cell>
          <cell r="EB45">
            <v>12276403</v>
          </cell>
          <cell r="EC45">
            <v>600</v>
          </cell>
          <cell r="ED45">
            <v>14953558.289999999</v>
          </cell>
          <cell r="EE45">
            <v>115.83011583011582</v>
          </cell>
          <cell r="EF45">
            <v>121.81</v>
          </cell>
          <cell r="EG45">
            <v>6482</v>
          </cell>
          <cell r="EH45">
            <v>161202413</v>
          </cell>
          <cell r="EI45">
            <v>6564</v>
          </cell>
          <cell r="EJ45">
            <v>161621658.73999998</v>
          </cell>
          <cell r="EK45">
            <v>101.26504165381056</v>
          </cell>
          <cell r="EL45">
            <v>100.26</v>
          </cell>
          <cell r="EM45">
            <v>436</v>
          </cell>
          <cell r="EO45">
            <v>0.9</v>
          </cell>
          <cell r="EP45">
            <v>7100</v>
          </cell>
          <cell r="EQ45">
            <v>174980170.81239998</v>
          </cell>
          <cell r="ER45">
            <v>101.42857142857142</v>
          </cell>
          <cell r="ES45">
            <v>100.86544101713768</v>
          </cell>
          <cell r="ET45">
            <v>1501356.8123999834</v>
          </cell>
          <cell r="EU45">
            <v>93648.8</v>
          </cell>
          <cell r="EV45">
            <v>2.53712708705722</v>
          </cell>
          <cell r="EZ45" t="str">
            <v>1(3)</v>
          </cell>
        </row>
        <row r="46">
          <cell r="B46" t="str">
            <v>областное государственное бюджетное учреждение здравоохранения «Чунская районная больница»</v>
          </cell>
          <cell r="C46">
            <v>1</v>
          </cell>
          <cell r="D46">
            <v>4368</v>
          </cell>
          <cell r="E46">
            <v>83992113</v>
          </cell>
          <cell r="F46">
            <v>0.7</v>
          </cell>
          <cell r="G46">
            <v>364</v>
          </cell>
          <cell r="H46">
            <v>5535256</v>
          </cell>
          <cell r="I46">
            <v>339</v>
          </cell>
          <cell r="J46">
            <v>6049349.5899999999</v>
          </cell>
          <cell r="K46">
            <v>93.13</v>
          </cell>
          <cell r="L46">
            <v>109.29</v>
          </cell>
          <cell r="M46">
            <v>0.7</v>
          </cell>
          <cell r="N46">
            <v>364</v>
          </cell>
          <cell r="O46">
            <v>5529547</v>
          </cell>
          <cell r="P46">
            <v>373</v>
          </cell>
          <cell r="Q46">
            <v>6795673.7999999998</v>
          </cell>
          <cell r="R46">
            <v>102.47</v>
          </cell>
          <cell r="S46">
            <v>122.9</v>
          </cell>
          <cell r="T46">
            <v>728</v>
          </cell>
          <cell r="U46">
            <v>11064803</v>
          </cell>
          <cell r="V46">
            <v>712</v>
          </cell>
          <cell r="W46">
            <v>12845023.390000001</v>
          </cell>
          <cell r="X46">
            <v>97.8</v>
          </cell>
          <cell r="Y46">
            <v>116.09</v>
          </cell>
          <cell r="Z46">
            <v>0.7</v>
          </cell>
          <cell r="AA46">
            <v>364</v>
          </cell>
          <cell r="AB46">
            <v>5650408</v>
          </cell>
          <cell r="AC46">
            <v>351</v>
          </cell>
          <cell r="AD46">
            <v>6449326.5199999996</v>
          </cell>
          <cell r="AE46">
            <v>96.43</v>
          </cell>
          <cell r="AF46">
            <v>114.14</v>
          </cell>
          <cell r="AG46">
            <v>1092</v>
          </cell>
          <cell r="AH46">
            <v>16715211</v>
          </cell>
          <cell r="AI46">
            <v>1063</v>
          </cell>
          <cell r="AJ46">
            <v>19294349.91</v>
          </cell>
          <cell r="AK46">
            <v>97.34</v>
          </cell>
          <cell r="AL46">
            <v>115.43</v>
          </cell>
          <cell r="AM46">
            <v>0.7</v>
          </cell>
          <cell r="AN46">
            <v>350</v>
          </cell>
          <cell r="AO46">
            <v>6032805</v>
          </cell>
          <cell r="AP46">
            <v>369</v>
          </cell>
          <cell r="AQ46">
            <v>6406127.5300000003</v>
          </cell>
          <cell r="AR46">
            <v>105.43</v>
          </cell>
          <cell r="AS46">
            <v>106.19</v>
          </cell>
          <cell r="AT46">
            <v>1442</v>
          </cell>
          <cell r="AU46">
            <v>22748016</v>
          </cell>
          <cell r="AV46">
            <v>1432</v>
          </cell>
          <cell r="AW46">
            <v>25700477.440000001</v>
          </cell>
          <cell r="AX46">
            <v>99.31</v>
          </cell>
          <cell r="AY46">
            <v>112.98</v>
          </cell>
          <cell r="AZ46">
            <v>0.7</v>
          </cell>
          <cell r="BA46">
            <v>350</v>
          </cell>
          <cell r="BB46">
            <v>5972961</v>
          </cell>
          <cell r="BC46">
            <v>358</v>
          </cell>
          <cell r="BD46">
            <v>6301197.1600000001</v>
          </cell>
          <cell r="BE46">
            <v>102.29</v>
          </cell>
          <cell r="BF46">
            <v>105.5</v>
          </cell>
          <cell r="BG46">
            <v>1792</v>
          </cell>
          <cell r="BH46">
            <v>28720977</v>
          </cell>
          <cell r="BI46">
            <v>1790</v>
          </cell>
          <cell r="BJ46">
            <v>32001674.600000001</v>
          </cell>
          <cell r="BK46">
            <v>99.89</v>
          </cell>
          <cell r="BL46">
            <v>111.42</v>
          </cell>
          <cell r="BM46">
            <v>0.7</v>
          </cell>
          <cell r="BN46">
            <v>349</v>
          </cell>
          <cell r="BO46">
            <v>6463202</v>
          </cell>
          <cell r="BP46">
            <v>341</v>
          </cell>
          <cell r="BQ46">
            <v>6327968.6200000001</v>
          </cell>
          <cell r="BR46">
            <v>97.71</v>
          </cell>
          <cell r="BS46">
            <v>97.91</v>
          </cell>
          <cell r="BT46">
            <v>2141</v>
          </cell>
          <cell r="BU46">
            <v>35184179</v>
          </cell>
          <cell r="BV46">
            <v>2131</v>
          </cell>
          <cell r="BW46">
            <v>38329643.219999999</v>
          </cell>
          <cell r="BX46">
            <v>99.53</v>
          </cell>
          <cell r="BY46">
            <v>108.94</v>
          </cell>
          <cell r="BZ46">
            <v>0.7</v>
          </cell>
          <cell r="CA46">
            <v>292</v>
          </cell>
          <cell r="CB46">
            <v>6346799</v>
          </cell>
          <cell r="CC46">
            <v>363</v>
          </cell>
          <cell r="CD46">
            <v>6692910.8499999996</v>
          </cell>
          <cell r="CE46">
            <v>124.32</v>
          </cell>
          <cell r="CF46">
            <v>105.45</v>
          </cell>
          <cell r="CG46">
            <v>2433</v>
          </cell>
          <cell r="CH46">
            <v>41530978</v>
          </cell>
          <cell r="CI46">
            <v>2494</v>
          </cell>
          <cell r="CJ46">
            <v>45022554.07</v>
          </cell>
          <cell r="CK46">
            <v>102.51</v>
          </cell>
          <cell r="CL46">
            <v>108.41</v>
          </cell>
          <cell r="CM46">
            <v>0.7</v>
          </cell>
          <cell r="CN46">
            <v>292</v>
          </cell>
          <cell r="CO46">
            <v>6346799</v>
          </cell>
          <cell r="CP46">
            <v>312</v>
          </cell>
          <cell r="CQ46">
            <v>5231905.33</v>
          </cell>
          <cell r="CR46">
            <v>106.85</v>
          </cell>
          <cell r="CS46">
            <v>82.43</v>
          </cell>
          <cell r="CT46">
            <v>2725</v>
          </cell>
          <cell r="CU46">
            <v>47877777</v>
          </cell>
          <cell r="CV46">
            <v>2806</v>
          </cell>
          <cell r="CW46">
            <v>50254459.399999999</v>
          </cell>
          <cell r="CX46">
            <v>102.97</v>
          </cell>
          <cell r="CY46">
            <v>104.96</v>
          </cell>
          <cell r="CZ46">
            <v>0.9</v>
          </cell>
          <cell r="DA46">
            <v>293</v>
          </cell>
          <cell r="DB46">
            <v>6521798</v>
          </cell>
          <cell r="DC46">
            <v>258</v>
          </cell>
          <cell r="DD46">
            <v>5705492.5300000003</v>
          </cell>
          <cell r="DE46">
            <v>88.05</v>
          </cell>
          <cell r="DF46">
            <v>87.48</v>
          </cell>
          <cell r="DG46">
            <v>3018</v>
          </cell>
          <cell r="DH46">
            <v>54399575</v>
          </cell>
          <cell r="DI46">
            <v>3064</v>
          </cell>
          <cell r="DJ46">
            <v>55959951.93</v>
          </cell>
          <cell r="DK46">
            <v>101.52</v>
          </cell>
          <cell r="DL46">
            <v>102.87</v>
          </cell>
          <cell r="DM46">
            <v>0.9</v>
          </cell>
          <cell r="DN46">
            <v>450</v>
          </cell>
          <cell r="DO46">
            <v>9864179</v>
          </cell>
          <cell r="DP46">
            <v>335</v>
          </cell>
          <cell r="DQ46">
            <v>7325250.9699999997</v>
          </cell>
          <cell r="DR46">
            <v>74.44</v>
          </cell>
          <cell r="DS46">
            <v>74.260000000000005</v>
          </cell>
          <cell r="DT46">
            <v>3468</v>
          </cell>
          <cell r="DU46">
            <v>64263754</v>
          </cell>
          <cell r="DV46">
            <v>3399</v>
          </cell>
          <cell r="DW46">
            <v>63285202.899999999</v>
          </cell>
          <cell r="DX46">
            <v>98.01</v>
          </cell>
          <cell r="DY46">
            <v>98.48</v>
          </cell>
          <cell r="DZ46">
            <v>0.9</v>
          </cell>
          <cell r="EA46">
            <v>450</v>
          </cell>
          <cell r="EB46">
            <v>9864180</v>
          </cell>
          <cell r="EC46">
            <v>328</v>
          </cell>
          <cell r="ED46">
            <v>7584565.7599999998</v>
          </cell>
          <cell r="EE46">
            <v>72.888888888888886</v>
          </cell>
          <cell r="EF46">
            <v>76.89</v>
          </cell>
          <cell r="EG46">
            <v>3918</v>
          </cell>
          <cell r="EH46">
            <v>74127934</v>
          </cell>
          <cell r="EI46">
            <v>3727</v>
          </cell>
          <cell r="EJ46">
            <v>70869768.659999996</v>
          </cell>
          <cell r="EK46">
            <v>95.125063808065335</v>
          </cell>
          <cell r="EL46">
            <v>95.6</v>
          </cell>
          <cell r="EM46">
            <v>641</v>
          </cell>
          <cell r="EO46">
            <v>1.2</v>
          </cell>
          <cell r="EP46">
            <v>4089</v>
          </cell>
          <cell r="EQ46">
            <v>82030796.323089421</v>
          </cell>
          <cell r="ER46">
            <v>93.612637362637358</v>
          </cell>
          <cell r="ES46">
            <v>97.664879943060157</v>
          </cell>
          <cell r="ET46">
            <v>-1961316.6769105792</v>
          </cell>
          <cell r="EU46">
            <v>3402.67</v>
          </cell>
          <cell r="EV46">
            <v>0.16016693453528152</v>
          </cell>
          <cell r="EZ46" t="str">
            <v>1(5)</v>
          </cell>
        </row>
        <row r="47">
          <cell r="B47" t="str">
            <v>областное государственное бюджетное учреждение здравоохранения «Шелеховская районная больница»</v>
          </cell>
          <cell r="C47">
            <v>1</v>
          </cell>
          <cell r="D47">
            <v>7000</v>
          </cell>
          <cell r="E47">
            <v>160088910</v>
          </cell>
          <cell r="F47">
            <v>0.7</v>
          </cell>
          <cell r="G47">
            <v>567</v>
          </cell>
          <cell r="H47">
            <v>13299617</v>
          </cell>
          <cell r="I47">
            <v>971</v>
          </cell>
          <cell r="J47">
            <v>16044989.76</v>
          </cell>
          <cell r="K47">
            <v>171.25</v>
          </cell>
          <cell r="L47">
            <v>120.64</v>
          </cell>
          <cell r="M47">
            <v>0.7</v>
          </cell>
          <cell r="N47">
            <v>567</v>
          </cell>
          <cell r="O47">
            <v>12942888</v>
          </cell>
          <cell r="P47">
            <v>833</v>
          </cell>
          <cell r="Q47">
            <v>14478299.73</v>
          </cell>
          <cell r="R47">
            <v>146.91</v>
          </cell>
          <cell r="S47">
            <v>111.86</v>
          </cell>
          <cell r="T47">
            <v>1134</v>
          </cell>
          <cell r="U47">
            <v>26242505</v>
          </cell>
          <cell r="V47">
            <v>1804</v>
          </cell>
          <cell r="W47">
            <v>30523289.490000002</v>
          </cell>
          <cell r="X47">
            <v>159.08000000000001</v>
          </cell>
          <cell r="Y47">
            <v>116.31</v>
          </cell>
          <cell r="Z47">
            <v>0.7</v>
          </cell>
          <cell r="AA47">
            <v>567</v>
          </cell>
          <cell r="AB47">
            <v>12942887</v>
          </cell>
          <cell r="AC47">
            <v>814</v>
          </cell>
          <cell r="AD47">
            <v>14653414.66</v>
          </cell>
          <cell r="AE47">
            <v>143.56</v>
          </cell>
          <cell r="AF47">
            <v>113.22</v>
          </cell>
          <cell r="AG47">
            <v>1701</v>
          </cell>
          <cell r="AH47">
            <v>39185392</v>
          </cell>
          <cell r="AI47">
            <v>2618</v>
          </cell>
          <cell r="AJ47">
            <v>45176704.150000006</v>
          </cell>
          <cell r="AK47">
            <v>153.91</v>
          </cell>
          <cell r="AL47">
            <v>115.29</v>
          </cell>
          <cell r="AM47">
            <v>1</v>
          </cell>
          <cell r="AN47">
            <v>663</v>
          </cell>
          <cell r="AO47">
            <v>12942888</v>
          </cell>
          <cell r="AP47">
            <v>658</v>
          </cell>
          <cell r="AQ47">
            <v>16460384.73</v>
          </cell>
          <cell r="AR47">
            <v>99.25</v>
          </cell>
          <cell r="AS47">
            <v>127.18</v>
          </cell>
          <cell r="AT47">
            <v>2364</v>
          </cell>
          <cell r="AU47">
            <v>52128280</v>
          </cell>
          <cell r="AV47">
            <v>3276</v>
          </cell>
          <cell r="AW47">
            <v>61637088.88000001</v>
          </cell>
          <cell r="AX47">
            <v>138.58000000000001</v>
          </cell>
          <cell r="AY47">
            <v>118.24</v>
          </cell>
          <cell r="AZ47">
            <v>0.8</v>
          </cell>
          <cell r="BA47">
            <v>663</v>
          </cell>
          <cell r="BB47">
            <v>16442890</v>
          </cell>
          <cell r="BC47">
            <v>477</v>
          </cell>
          <cell r="BD47">
            <v>8593138.1799999997</v>
          </cell>
          <cell r="BE47">
            <v>71.95</v>
          </cell>
          <cell r="BF47">
            <v>52.26</v>
          </cell>
          <cell r="BG47">
            <v>3027</v>
          </cell>
          <cell r="BH47">
            <v>68571170</v>
          </cell>
          <cell r="BI47">
            <v>3753</v>
          </cell>
          <cell r="BJ47">
            <v>70230227.060000002</v>
          </cell>
          <cell r="BK47">
            <v>123.98</v>
          </cell>
          <cell r="BL47">
            <v>102.42</v>
          </cell>
          <cell r="BM47">
            <v>1.2</v>
          </cell>
          <cell r="BN47">
            <v>664</v>
          </cell>
          <cell r="BO47">
            <v>16442887</v>
          </cell>
          <cell r="BP47">
            <v>425</v>
          </cell>
          <cell r="BQ47">
            <v>12612776.539999999</v>
          </cell>
          <cell r="BR47">
            <v>64.010000000000005</v>
          </cell>
          <cell r="BS47">
            <v>76.709999999999994</v>
          </cell>
          <cell r="BT47">
            <v>3691</v>
          </cell>
          <cell r="BU47">
            <v>85014057</v>
          </cell>
          <cell r="BV47">
            <v>4178</v>
          </cell>
          <cell r="BW47">
            <v>82843003.599999994</v>
          </cell>
          <cell r="BX47">
            <v>113.19</v>
          </cell>
          <cell r="BY47">
            <v>97.45</v>
          </cell>
          <cell r="BZ47">
            <v>1.2</v>
          </cell>
          <cell r="CA47">
            <v>459</v>
          </cell>
          <cell r="CB47">
            <v>10576222</v>
          </cell>
          <cell r="CC47">
            <v>348</v>
          </cell>
          <cell r="CD47">
            <v>12156994.83</v>
          </cell>
          <cell r="CE47">
            <v>75.819999999999993</v>
          </cell>
          <cell r="CF47">
            <v>114.95</v>
          </cell>
          <cell r="CG47">
            <v>4150</v>
          </cell>
          <cell r="CH47">
            <v>95590279</v>
          </cell>
          <cell r="CI47">
            <v>4526</v>
          </cell>
          <cell r="CJ47">
            <v>94999998.429999992</v>
          </cell>
          <cell r="CK47">
            <v>109.06</v>
          </cell>
          <cell r="CL47">
            <v>99.38</v>
          </cell>
          <cell r="CM47">
            <v>1</v>
          </cell>
          <cell r="CN47">
            <v>459</v>
          </cell>
          <cell r="CO47">
            <v>10576224</v>
          </cell>
          <cell r="CP47">
            <v>459</v>
          </cell>
          <cell r="CQ47">
            <v>12549080.629999999</v>
          </cell>
          <cell r="CR47">
            <v>100</v>
          </cell>
          <cell r="CS47">
            <v>118.65</v>
          </cell>
          <cell r="CT47">
            <v>4609</v>
          </cell>
          <cell r="CU47">
            <v>106166503</v>
          </cell>
          <cell r="CV47">
            <v>4985</v>
          </cell>
          <cell r="CW47">
            <v>107549079.05999999</v>
          </cell>
          <cell r="CX47">
            <v>108.16</v>
          </cell>
          <cell r="CY47">
            <v>101.3</v>
          </cell>
          <cell r="CZ47">
            <v>1</v>
          </cell>
          <cell r="DA47">
            <v>460</v>
          </cell>
          <cell r="DB47">
            <v>10576219</v>
          </cell>
          <cell r="DC47">
            <v>386</v>
          </cell>
          <cell r="DD47">
            <v>9070904.3000000007</v>
          </cell>
          <cell r="DE47">
            <v>83.91</v>
          </cell>
          <cell r="DF47">
            <v>85.77</v>
          </cell>
          <cell r="DG47">
            <v>5069</v>
          </cell>
          <cell r="DH47">
            <v>116742722</v>
          </cell>
          <cell r="DI47">
            <v>5371</v>
          </cell>
          <cell r="DJ47">
            <v>116619983.35999998</v>
          </cell>
          <cell r="DK47">
            <v>105.96</v>
          </cell>
          <cell r="DL47">
            <v>99.89</v>
          </cell>
          <cell r="DM47">
            <v>1.2</v>
          </cell>
          <cell r="DN47">
            <v>644</v>
          </cell>
          <cell r="DO47">
            <v>14815395</v>
          </cell>
          <cell r="DP47">
            <v>529</v>
          </cell>
          <cell r="DQ47">
            <v>12633329.52</v>
          </cell>
          <cell r="DR47">
            <v>82.14</v>
          </cell>
          <cell r="DS47">
            <v>85.27</v>
          </cell>
          <cell r="DT47">
            <v>5713</v>
          </cell>
          <cell r="DU47">
            <v>131558117</v>
          </cell>
          <cell r="DV47">
            <v>5900</v>
          </cell>
          <cell r="DW47">
            <v>129253312.87999998</v>
          </cell>
          <cell r="DX47">
            <v>103.27</v>
          </cell>
          <cell r="DY47">
            <v>98.25</v>
          </cell>
          <cell r="DZ47">
            <v>1.2</v>
          </cell>
          <cell r="EA47">
            <v>643</v>
          </cell>
          <cell r="EB47">
            <v>13015397</v>
          </cell>
          <cell r="EC47">
            <v>560</v>
          </cell>
          <cell r="ED47">
            <v>18628690.079999998</v>
          </cell>
          <cell r="EE47">
            <v>87.091757387247284</v>
          </cell>
          <cell r="EF47">
            <v>143.13</v>
          </cell>
          <cell r="EG47">
            <v>6357</v>
          </cell>
          <cell r="EH47">
            <v>144573514</v>
          </cell>
          <cell r="EI47">
            <v>6460</v>
          </cell>
          <cell r="EJ47">
            <v>147882002.95999998</v>
          </cell>
          <cell r="EK47">
            <v>101.62026112946359</v>
          </cell>
          <cell r="EL47">
            <v>102.29</v>
          </cell>
          <cell r="EM47">
            <v>540</v>
          </cell>
          <cell r="EO47">
            <v>0.9</v>
          </cell>
          <cell r="EP47">
            <v>7000</v>
          </cell>
          <cell r="EQ47">
            <v>161354537.74999997</v>
          </cell>
          <cell r="ER47">
            <v>100</v>
          </cell>
          <cell r="ES47">
            <v>100.79057802942127</v>
          </cell>
          <cell r="ET47">
            <v>1265627.7499999702</v>
          </cell>
          <cell r="EU47">
            <v>23267.08</v>
          </cell>
          <cell r="EV47">
            <v>0.68944126617886448</v>
          </cell>
          <cell r="EZ47" t="str">
            <v>1(3)</v>
          </cell>
        </row>
        <row r="48">
          <cell r="D48">
            <v>138048</v>
          </cell>
          <cell r="E48">
            <v>3373782196</v>
          </cell>
          <cell r="EA48">
            <v>11522</v>
          </cell>
          <cell r="EB48">
            <v>276555085</v>
          </cell>
          <cell r="EC48">
            <v>11497</v>
          </cell>
          <cell r="ED48">
            <v>302334843.30000001</v>
          </cell>
          <cell r="EG48">
            <v>126473</v>
          </cell>
          <cell r="EH48">
            <v>3101699158</v>
          </cell>
          <cell r="EI48">
            <v>125358</v>
          </cell>
          <cell r="EJ48">
            <v>3079949477.6900001</v>
          </cell>
          <cell r="EO48">
            <v>0.99557762517385284</v>
          </cell>
          <cell r="EP48">
            <v>137785</v>
          </cell>
          <cell r="EQ48">
            <v>3425130014.3301449</v>
          </cell>
        </row>
        <row r="49">
          <cell r="B49" t="str">
            <v>областное государственное автономное учреждение здравоохранения «Ангарская городская больница скорой медицинской помощи»</v>
          </cell>
          <cell r="C49">
            <v>2</v>
          </cell>
          <cell r="D49">
            <v>10800</v>
          </cell>
          <cell r="E49">
            <v>390502395</v>
          </cell>
          <cell r="F49">
            <v>0.9</v>
          </cell>
          <cell r="G49">
            <v>898</v>
          </cell>
          <cell r="H49">
            <v>31559560</v>
          </cell>
          <cell r="I49">
            <v>1220</v>
          </cell>
          <cell r="J49">
            <v>34508327.100000001</v>
          </cell>
          <cell r="K49">
            <v>135.86000000000001</v>
          </cell>
          <cell r="L49">
            <v>109.34</v>
          </cell>
          <cell r="M49">
            <v>0.9</v>
          </cell>
          <cell r="N49">
            <v>898</v>
          </cell>
          <cell r="O49">
            <v>31914105</v>
          </cell>
          <cell r="P49">
            <v>1151</v>
          </cell>
          <cell r="Q49">
            <v>30472604.68</v>
          </cell>
          <cell r="R49">
            <v>128.16999999999999</v>
          </cell>
          <cell r="S49">
            <v>95.48</v>
          </cell>
          <cell r="T49">
            <v>1796</v>
          </cell>
          <cell r="U49">
            <v>63473665</v>
          </cell>
          <cell r="V49">
            <v>2371</v>
          </cell>
          <cell r="W49">
            <v>64980931.780000001</v>
          </cell>
          <cell r="X49">
            <v>132.02000000000001</v>
          </cell>
          <cell r="Y49">
            <v>102.37</v>
          </cell>
          <cell r="Z49">
            <v>1</v>
          </cell>
          <cell r="AA49">
            <v>897</v>
          </cell>
          <cell r="AB49">
            <v>31914103</v>
          </cell>
          <cell r="AC49">
            <v>972</v>
          </cell>
          <cell r="AD49">
            <v>33211833.259999998</v>
          </cell>
          <cell r="AE49">
            <v>108.36</v>
          </cell>
          <cell r="AF49">
            <v>104.07</v>
          </cell>
          <cell r="AG49">
            <v>2693</v>
          </cell>
          <cell r="AH49">
            <v>95387768</v>
          </cell>
          <cell r="AI49">
            <v>3343</v>
          </cell>
          <cell r="AJ49">
            <v>98192765.039999992</v>
          </cell>
          <cell r="AK49">
            <v>124.14</v>
          </cell>
          <cell r="AL49">
            <v>102.94</v>
          </cell>
          <cell r="AM49">
            <v>1.1000000000000001</v>
          </cell>
          <cell r="AN49">
            <v>870</v>
          </cell>
          <cell r="AO49">
            <v>31580771</v>
          </cell>
          <cell r="AP49">
            <v>1005</v>
          </cell>
          <cell r="AQ49">
            <v>37720219.759999998</v>
          </cell>
          <cell r="AR49">
            <v>115.52</v>
          </cell>
          <cell r="AS49">
            <v>119.44</v>
          </cell>
          <cell r="AT49">
            <v>3563</v>
          </cell>
          <cell r="AU49">
            <v>126968539</v>
          </cell>
          <cell r="AV49">
            <v>4348</v>
          </cell>
          <cell r="AW49">
            <v>135912984.79999998</v>
          </cell>
          <cell r="AX49">
            <v>122.03</v>
          </cell>
          <cell r="AY49">
            <v>107.04</v>
          </cell>
          <cell r="AZ49">
            <v>1.1000000000000001</v>
          </cell>
          <cell r="BA49">
            <v>870</v>
          </cell>
          <cell r="BB49">
            <v>31580772</v>
          </cell>
          <cell r="BC49">
            <v>980</v>
          </cell>
          <cell r="BD49">
            <v>37814089.280000001</v>
          </cell>
          <cell r="BE49">
            <v>112.64</v>
          </cell>
          <cell r="BF49">
            <v>119.74</v>
          </cell>
          <cell r="BG49">
            <v>4433</v>
          </cell>
          <cell r="BH49">
            <v>158549311</v>
          </cell>
          <cell r="BI49">
            <v>5328</v>
          </cell>
          <cell r="BJ49">
            <v>173727074.07999998</v>
          </cell>
          <cell r="BK49">
            <v>120.19</v>
          </cell>
          <cell r="BL49">
            <v>109.57</v>
          </cell>
          <cell r="BM49">
            <v>0.9</v>
          </cell>
          <cell r="BN49">
            <v>871</v>
          </cell>
          <cell r="BO49">
            <v>31580771</v>
          </cell>
          <cell r="BP49">
            <v>1017</v>
          </cell>
          <cell r="BQ49">
            <v>31822925.329999998</v>
          </cell>
          <cell r="BR49">
            <v>116.76</v>
          </cell>
          <cell r="BS49">
            <v>100.77</v>
          </cell>
          <cell r="BT49">
            <v>5304</v>
          </cell>
          <cell r="BU49">
            <v>190130082</v>
          </cell>
          <cell r="BV49">
            <v>6345</v>
          </cell>
          <cell r="BW49">
            <v>205549999.40999997</v>
          </cell>
          <cell r="BX49">
            <v>119.63</v>
          </cell>
          <cell r="BY49">
            <v>108.11</v>
          </cell>
          <cell r="BZ49">
            <v>0.9</v>
          </cell>
          <cell r="CA49">
            <v>869</v>
          </cell>
          <cell r="CB49">
            <v>31580771</v>
          </cell>
          <cell r="CC49">
            <v>897</v>
          </cell>
          <cell r="CD49">
            <v>30509684.75</v>
          </cell>
          <cell r="CE49">
            <v>103.22</v>
          </cell>
          <cell r="CF49">
            <v>96.61</v>
          </cell>
          <cell r="CG49">
            <v>6173</v>
          </cell>
          <cell r="CH49">
            <v>221710853</v>
          </cell>
          <cell r="CI49">
            <v>7242</v>
          </cell>
          <cell r="CJ49">
            <v>236059684.15999997</v>
          </cell>
          <cell r="CK49">
            <v>117.32</v>
          </cell>
          <cell r="CL49">
            <v>106.47</v>
          </cell>
          <cell r="CM49">
            <v>1</v>
          </cell>
          <cell r="CN49">
            <v>869</v>
          </cell>
          <cell r="CO49">
            <v>31580772</v>
          </cell>
          <cell r="CP49">
            <v>768</v>
          </cell>
          <cell r="CQ49">
            <v>30354740.029999997</v>
          </cell>
          <cell r="CR49">
            <v>88.38</v>
          </cell>
          <cell r="CS49">
            <v>96.12</v>
          </cell>
          <cell r="CT49">
            <v>7042</v>
          </cell>
          <cell r="CU49">
            <v>253291625</v>
          </cell>
          <cell r="CV49">
            <v>8010</v>
          </cell>
          <cell r="CW49">
            <v>266414424.18999997</v>
          </cell>
          <cell r="CX49">
            <v>113.75</v>
          </cell>
          <cell r="CY49">
            <v>105.18</v>
          </cell>
          <cell r="CZ49">
            <v>1</v>
          </cell>
          <cell r="DA49">
            <v>868</v>
          </cell>
          <cell r="DB49">
            <v>31818271</v>
          </cell>
          <cell r="DC49">
            <v>760</v>
          </cell>
          <cell r="DD49">
            <v>30943599.57</v>
          </cell>
          <cell r="DE49">
            <v>87.56</v>
          </cell>
          <cell r="DF49">
            <v>97.25</v>
          </cell>
          <cell r="DG49">
            <v>7910</v>
          </cell>
          <cell r="DH49">
            <v>285109896</v>
          </cell>
          <cell r="DI49">
            <v>8770</v>
          </cell>
          <cell r="DJ49">
            <v>297358023.75999999</v>
          </cell>
          <cell r="DK49">
            <v>110.87</v>
          </cell>
          <cell r="DL49">
            <v>104.3</v>
          </cell>
          <cell r="DM49">
            <v>1</v>
          </cell>
          <cell r="DN49">
            <v>963</v>
          </cell>
          <cell r="DO49">
            <v>35130834</v>
          </cell>
          <cell r="DP49">
            <v>786</v>
          </cell>
          <cell r="DQ49">
            <v>28718880.75</v>
          </cell>
          <cell r="DR49">
            <v>81.62</v>
          </cell>
          <cell r="DS49">
            <v>81.75</v>
          </cell>
          <cell r="DT49">
            <v>8873</v>
          </cell>
          <cell r="DU49">
            <v>320240730</v>
          </cell>
          <cell r="DV49">
            <v>9556</v>
          </cell>
          <cell r="DW49">
            <v>326076904.50999999</v>
          </cell>
          <cell r="DX49">
            <v>107.7</v>
          </cell>
          <cell r="DY49">
            <v>101.82</v>
          </cell>
          <cell r="DZ49">
            <v>1.1000000000000001</v>
          </cell>
          <cell r="EA49">
            <v>964</v>
          </cell>
          <cell r="EB49">
            <v>35130834</v>
          </cell>
          <cell r="EC49">
            <v>808</v>
          </cell>
          <cell r="ED49">
            <v>31641085.739999998</v>
          </cell>
          <cell r="EE49">
            <v>83.817427385892117</v>
          </cell>
          <cell r="EF49">
            <v>90.07</v>
          </cell>
          <cell r="EG49">
            <v>9836</v>
          </cell>
          <cell r="EH49">
            <v>355371564</v>
          </cell>
          <cell r="EI49">
            <v>10364</v>
          </cell>
          <cell r="EJ49">
            <v>357717990.25</v>
          </cell>
          <cell r="EK49">
            <v>105.36803578690525</v>
          </cell>
          <cell r="EL49">
            <v>100.66</v>
          </cell>
          <cell r="EM49">
            <v>436</v>
          </cell>
          <cell r="EO49">
            <v>1.2</v>
          </cell>
          <cell r="EP49">
            <v>11124</v>
          </cell>
          <cell r="EQ49">
            <v>390184990.91930693</v>
          </cell>
          <cell r="ER49">
            <v>103</v>
          </cell>
          <cell r="ES49">
            <v>99.918719043786382</v>
          </cell>
          <cell r="ET49">
            <v>-317404.08069306612</v>
          </cell>
          <cell r="EU49">
            <v>31970.6</v>
          </cell>
          <cell r="EV49">
            <v>0.57773250721926195</v>
          </cell>
          <cell r="EW49">
            <v>436</v>
          </cell>
          <cell r="EZ49" t="str">
            <v>2(4)</v>
          </cell>
        </row>
        <row r="50">
          <cell r="B50" t="str">
            <v>Федеральное государственное бюджетное научное учреждение «Восточно-Сибирский институт медико-экологических исследований»</v>
          </cell>
          <cell r="C50">
            <v>2</v>
          </cell>
          <cell r="D50">
            <v>624</v>
          </cell>
          <cell r="E50">
            <v>23319396</v>
          </cell>
          <cell r="F50">
            <v>1.4</v>
          </cell>
          <cell r="G50">
            <v>57</v>
          </cell>
          <cell r="H50">
            <v>3767282</v>
          </cell>
          <cell r="I50">
            <v>85</v>
          </cell>
          <cell r="J50">
            <v>2599745.4</v>
          </cell>
          <cell r="K50">
            <v>149.12</v>
          </cell>
          <cell r="L50">
            <v>69.010000000000005</v>
          </cell>
          <cell r="M50">
            <v>1.3</v>
          </cell>
          <cell r="N50">
            <v>57</v>
          </cell>
          <cell r="O50">
            <v>2675301</v>
          </cell>
          <cell r="P50">
            <v>91</v>
          </cell>
          <cell r="Q50">
            <v>3122865.64</v>
          </cell>
          <cell r="R50">
            <v>159.65</v>
          </cell>
          <cell r="S50">
            <v>116.73</v>
          </cell>
          <cell r="T50">
            <v>114</v>
          </cell>
          <cell r="U50">
            <v>6442583</v>
          </cell>
          <cell r="V50">
            <v>176</v>
          </cell>
          <cell r="W50">
            <v>5722611.04</v>
          </cell>
          <cell r="X50">
            <v>154.38999999999999</v>
          </cell>
          <cell r="Y50">
            <v>88.82</v>
          </cell>
          <cell r="Z50">
            <v>1.3</v>
          </cell>
          <cell r="AA50">
            <v>57</v>
          </cell>
          <cell r="AB50">
            <v>2675299</v>
          </cell>
          <cell r="AC50">
            <v>52</v>
          </cell>
          <cell r="AD50">
            <v>2373079.1800000002</v>
          </cell>
          <cell r="AE50">
            <v>91.23</v>
          </cell>
          <cell r="AF50">
            <v>88.7</v>
          </cell>
          <cell r="AG50">
            <v>171</v>
          </cell>
          <cell r="AH50">
            <v>9117882</v>
          </cell>
          <cell r="AI50">
            <v>228</v>
          </cell>
          <cell r="AJ50">
            <v>8095690.2200000007</v>
          </cell>
          <cell r="AK50">
            <v>133.33000000000001</v>
          </cell>
          <cell r="AL50">
            <v>88.79</v>
          </cell>
          <cell r="AM50">
            <v>1.3</v>
          </cell>
          <cell r="AN50">
            <v>50</v>
          </cell>
          <cell r="AO50">
            <v>2675303</v>
          </cell>
          <cell r="AP50">
            <v>57</v>
          </cell>
          <cell r="AQ50">
            <v>2295593.71</v>
          </cell>
          <cell r="AR50">
            <v>114</v>
          </cell>
          <cell r="AS50">
            <v>85.81</v>
          </cell>
          <cell r="AT50">
            <v>221</v>
          </cell>
          <cell r="AU50">
            <v>11793185</v>
          </cell>
          <cell r="AV50">
            <v>285</v>
          </cell>
          <cell r="AW50">
            <v>10391283.93</v>
          </cell>
          <cell r="AX50">
            <v>128.96</v>
          </cell>
          <cell r="AY50">
            <v>88.11</v>
          </cell>
          <cell r="AZ50">
            <v>1.3</v>
          </cell>
          <cell r="BA50">
            <v>50</v>
          </cell>
          <cell r="BB50">
            <v>2675303</v>
          </cell>
          <cell r="BC50">
            <v>18</v>
          </cell>
          <cell r="BD50">
            <v>692529.3</v>
          </cell>
          <cell r="BE50">
            <v>36</v>
          </cell>
          <cell r="BF50">
            <v>25.89</v>
          </cell>
          <cell r="BG50">
            <v>271</v>
          </cell>
          <cell r="BH50">
            <v>14468488</v>
          </cell>
          <cell r="BI50">
            <v>303</v>
          </cell>
          <cell r="BJ50">
            <v>11083813.23</v>
          </cell>
          <cell r="BK50">
            <v>111.81</v>
          </cell>
          <cell r="BL50">
            <v>76.61</v>
          </cell>
          <cell r="BM50">
            <v>1.3</v>
          </cell>
          <cell r="BN50">
            <v>51</v>
          </cell>
          <cell r="BO50">
            <v>2675299</v>
          </cell>
          <cell r="BP50">
            <v>19</v>
          </cell>
          <cell r="BQ50">
            <v>932222.83</v>
          </cell>
          <cell r="BR50">
            <v>37.25</v>
          </cell>
          <cell r="BS50">
            <v>34.85</v>
          </cell>
          <cell r="BT50">
            <v>322</v>
          </cell>
          <cell r="BU50">
            <v>17143787</v>
          </cell>
          <cell r="BV50">
            <v>322</v>
          </cell>
          <cell r="BW50">
            <v>12016036.060000001</v>
          </cell>
          <cell r="BX50">
            <v>100</v>
          </cell>
          <cell r="BY50">
            <v>70.09</v>
          </cell>
          <cell r="BZ50">
            <v>1.3</v>
          </cell>
          <cell r="CA50">
            <v>94</v>
          </cell>
          <cell r="CB50">
            <v>2675303</v>
          </cell>
          <cell r="CC50">
            <v>15</v>
          </cell>
          <cell r="CD50">
            <v>590575.47</v>
          </cell>
          <cell r="CE50">
            <v>15.96</v>
          </cell>
          <cell r="CF50">
            <v>22.08</v>
          </cell>
          <cell r="CG50">
            <v>416</v>
          </cell>
          <cell r="CH50">
            <v>19819090</v>
          </cell>
          <cell r="CI50">
            <v>337</v>
          </cell>
          <cell r="CJ50">
            <v>12606611.530000001</v>
          </cell>
          <cell r="CK50">
            <v>81.010000000000005</v>
          </cell>
          <cell r="CL50">
            <v>63.61</v>
          </cell>
          <cell r="CM50">
            <v>1.3</v>
          </cell>
          <cell r="CN50">
            <v>94</v>
          </cell>
          <cell r="CO50">
            <v>1875303</v>
          </cell>
          <cell r="CP50">
            <v>37</v>
          </cell>
          <cell r="CQ50">
            <v>1394991.68</v>
          </cell>
          <cell r="CR50">
            <v>39.36</v>
          </cell>
          <cell r="CS50">
            <v>74.39</v>
          </cell>
          <cell r="CT50">
            <v>510</v>
          </cell>
          <cell r="CU50">
            <v>21694393</v>
          </cell>
          <cell r="CV50">
            <v>374</v>
          </cell>
          <cell r="CW50">
            <v>14001603.210000001</v>
          </cell>
          <cell r="CX50">
            <v>73.33</v>
          </cell>
          <cell r="CY50">
            <v>64.540000000000006</v>
          </cell>
          <cell r="CZ50">
            <v>1.3</v>
          </cell>
          <cell r="DA50">
            <v>93</v>
          </cell>
          <cell r="DB50">
            <v>786937</v>
          </cell>
          <cell r="DC50">
            <v>106</v>
          </cell>
          <cell r="DD50">
            <v>3727256.83</v>
          </cell>
          <cell r="DE50">
            <v>113.98</v>
          </cell>
          <cell r="DF50">
            <v>473.64</v>
          </cell>
          <cell r="DG50">
            <v>603</v>
          </cell>
          <cell r="DH50">
            <v>22481330</v>
          </cell>
          <cell r="DI50">
            <v>480</v>
          </cell>
          <cell r="DJ50">
            <v>17728860.039999999</v>
          </cell>
          <cell r="DK50">
            <v>79.599999999999994</v>
          </cell>
          <cell r="DL50">
            <v>78.86</v>
          </cell>
          <cell r="DM50">
            <v>1.3</v>
          </cell>
          <cell r="DN50">
            <v>7</v>
          </cell>
          <cell r="DO50">
            <v>129356</v>
          </cell>
          <cell r="DP50">
            <v>71</v>
          </cell>
          <cell r="DQ50">
            <v>2755350.36</v>
          </cell>
          <cell r="DR50">
            <v>1014.29</v>
          </cell>
          <cell r="DS50">
            <v>2130.0500000000002</v>
          </cell>
          <cell r="DT50">
            <v>610</v>
          </cell>
          <cell r="DU50">
            <v>22610686</v>
          </cell>
          <cell r="DV50">
            <v>551</v>
          </cell>
          <cell r="DW50">
            <v>20484210.399999999</v>
          </cell>
          <cell r="DX50">
            <v>90.33</v>
          </cell>
          <cell r="DY50">
            <v>90.6</v>
          </cell>
          <cell r="DZ50">
            <v>1.3</v>
          </cell>
          <cell r="EA50">
            <v>7</v>
          </cell>
          <cell r="EB50">
            <v>354357</v>
          </cell>
          <cell r="EC50">
            <v>55</v>
          </cell>
          <cell r="ED50">
            <v>2101369.29</v>
          </cell>
          <cell r="EE50">
            <v>785.71428571428567</v>
          </cell>
          <cell r="EF50">
            <v>593.01</v>
          </cell>
          <cell r="EG50">
            <v>617</v>
          </cell>
          <cell r="EH50">
            <v>22965043</v>
          </cell>
          <cell r="EI50">
            <v>606</v>
          </cell>
          <cell r="EJ50">
            <v>22585579.689999998</v>
          </cell>
          <cell r="EK50">
            <v>98.217179902755277</v>
          </cell>
          <cell r="EL50">
            <v>98.35</v>
          </cell>
          <cell r="EM50">
            <v>18</v>
          </cell>
          <cell r="EO50">
            <v>1.3</v>
          </cell>
          <cell r="EP50">
            <v>624</v>
          </cell>
          <cell r="EQ50">
            <v>23273300.548545454</v>
          </cell>
          <cell r="ER50">
            <v>100</v>
          </cell>
          <cell r="ES50">
            <v>99.802329994076416</v>
          </cell>
          <cell r="EU50">
            <v>11789.2</v>
          </cell>
          <cell r="EV50">
            <v>4.311597118092382</v>
          </cell>
          <cell r="EZ50" t="str">
            <v>2(5)</v>
          </cell>
        </row>
        <row r="51">
          <cell r="B51" t="str">
            <v>областное государственное автономное учреждение здравоохранения «Братская городская больница № 1»</v>
          </cell>
          <cell r="C51">
            <v>2</v>
          </cell>
          <cell r="D51">
            <v>8217</v>
          </cell>
          <cell r="E51">
            <v>268318548</v>
          </cell>
          <cell r="F51">
            <v>1</v>
          </cell>
          <cell r="G51">
            <v>685</v>
          </cell>
          <cell r="H51">
            <v>21081205</v>
          </cell>
          <cell r="I51">
            <v>696</v>
          </cell>
          <cell r="J51">
            <v>21902921.149999999</v>
          </cell>
          <cell r="K51">
            <v>101.61</v>
          </cell>
          <cell r="L51">
            <v>103.9</v>
          </cell>
          <cell r="M51">
            <v>1</v>
          </cell>
          <cell r="N51">
            <v>685</v>
          </cell>
          <cell r="O51">
            <v>21081207</v>
          </cell>
          <cell r="P51">
            <v>750</v>
          </cell>
          <cell r="Q51">
            <v>23852505.900000002</v>
          </cell>
          <cell r="R51">
            <v>109.49</v>
          </cell>
          <cell r="S51">
            <v>113.15</v>
          </cell>
          <cell r="T51">
            <v>1370</v>
          </cell>
          <cell r="U51">
            <v>42162412</v>
          </cell>
          <cell r="V51">
            <v>1446</v>
          </cell>
          <cell r="W51">
            <v>45755427.049999997</v>
          </cell>
          <cell r="X51">
            <v>105.55</v>
          </cell>
          <cell r="Y51">
            <v>108.52</v>
          </cell>
          <cell r="Z51">
            <v>1</v>
          </cell>
          <cell r="AA51">
            <v>684</v>
          </cell>
          <cell r="AB51">
            <v>21081204</v>
          </cell>
          <cell r="AC51">
            <v>573</v>
          </cell>
          <cell r="AD51">
            <v>18759865.5</v>
          </cell>
          <cell r="AE51">
            <v>83.77</v>
          </cell>
          <cell r="AF51">
            <v>88.99</v>
          </cell>
          <cell r="AG51">
            <v>2054</v>
          </cell>
          <cell r="AH51">
            <v>63243616</v>
          </cell>
          <cell r="AI51">
            <v>2019</v>
          </cell>
          <cell r="AJ51">
            <v>64515292.549999997</v>
          </cell>
          <cell r="AK51">
            <v>98.3</v>
          </cell>
          <cell r="AL51">
            <v>102.01</v>
          </cell>
          <cell r="AM51">
            <v>1</v>
          </cell>
          <cell r="AN51">
            <v>686</v>
          </cell>
          <cell r="AO51">
            <v>23167798</v>
          </cell>
          <cell r="AP51">
            <v>703</v>
          </cell>
          <cell r="AQ51">
            <v>22864219.760000002</v>
          </cell>
          <cell r="AR51">
            <v>102.48</v>
          </cell>
          <cell r="AS51">
            <v>98.69</v>
          </cell>
          <cell r="AT51">
            <v>2740</v>
          </cell>
          <cell r="AU51">
            <v>86411414</v>
          </cell>
          <cell r="AV51">
            <v>2722</v>
          </cell>
          <cell r="AW51">
            <v>87379512.310000002</v>
          </cell>
          <cell r="AX51">
            <v>99.34</v>
          </cell>
          <cell r="AY51">
            <v>101.12</v>
          </cell>
          <cell r="AZ51">
            <v>1</v>
          </cell>
          <cell r="BA51">
            <v>686</v>
          </cell>
          <cell r="BB51">
            <v>23167799</v>
          </cell>
          <cell r="BC51">
            <v>553</v>
          </cell>
          <cell r="BD51">
            <v>18881366.690000001</v>
          </cell>
          <cell r="BE51">
            <v>80.61</v>
          </cell>
          <cell r="BF51">
            <v>81.5</v>
          </cell>
          <cell r="BG51">
            <v>3426</v>
          </cell>
          <cell r="BH51">
            <v>109579213</v>
          </cell>
          <cell r="BI51">
            <v>3275</v>
          </cell>
          <cell r="BJ51">
            <v>106260879</v>
          </cell>
          <cell r="BK51">
            <v>95.59</v>
          </cell>
          <cell r="BL51">
            <v>96.97</v>
          </cell>
          <cell r="BM51">
            <v>1</v>
          </cell>
          <cell r="BN51">
            <v>685</v>
          </cell>
          <cell r="BO51">
            <v>23167795</v>
          </cell>
          <cell r="BP51">
            <v>681</v>
          </cell>
          <cell r="BQ51">
            <v>23336885.25</v>
          </cell>
          <cell r="BR51">
            <v>99.42</v>
          </cell>
          <cell r="BS51">
            <v>100.73</v>
          </cell>
          <cell r="BT51">
            <v>4111</v>
          </cell>
          <cell r="BU51">
            <v>132747008</v>
          </cell>
          <cell r="BV51">
            <v>3956</v>
          </cell>
          <cell r="BW51">
            <v>129597764.25</v>
          </cell>
          <cell r="BX51">
            <v>96.23</v>
          </cell>
          <cell r="BY51">
            <v>97.63</v>
          </cell>
          <cell r="BZ51">
            <v>1</v>
          </cell>
          <cell r="CA51">
            <v>703</v>
          </cell>
          <cell r="CB51">
            <v>23167798</v>
          </cell>
          <cell r="CC51">
            <v>743</v>
          </cell>
          <cell r="CD51">
            <v>25591817.149999999</v>
          </cell>
          <cell r="CE51">
            <v>105.69</v>
          </cell>
          <cell r="CF51">
            <v>110.46</v>
          </cell>
          <cell r="CG51">
            <v>4814</v>
          </cell>
          <cell r="CH51">
            <v>155914806</v>
          </cell>
          <cell r="CI51">
            <v>4699</v>
          </cell>
          <cell r="CJ51">
            <v>155189581.40000001</v>
          </cell>
          <cell r="CK51">
            <v>97.61</v>
          </cell>
          <cell r="CL51">
            <v>99.53</v>
          </cell>
          <cell r="CM51">
            <v>1</v>
          </cell>
          <cell r="CN51">
            <v>703</v>
          </cell>
          <cell r="CO51">
            <v>23167799</v>
          </cell>
          <cell r="CP51">
            <v>702</v>
          </cell>
          <cell r="CQ51">
            <v>21333932.309999999</v>
          </cell>
          <cell r="CR51">
            <v>99.86</v>
          </cell>
          <cell r="CS51">
            <v>92.08</v>
          </cell>
          <cell r="CT51">
            <v>5517</v>
          </cell>
          <cell r="CU51">
            <v>179082605</v>
          </cell>
          <cell r="CV51">
            <v>5401</v>
          </cell>
          <cell r="CW51">
            <v>176523513.71000001</v>
          </cell>
          <cell r="CX51">
            <v>97.9</v>
          </cell>
          <cell r="CY51">
            <v>98.57</v>
          </cell>
          <cell r="CZ51">
            <v>1</v>
          </cell>
          <cell r="DA51">
            <v>702</v>
          </cell>
          <cell r="DB51">
            <v>21542795</v>
          </cell>
          <cell r="DC51">
            <v>704</v>
          </cell>
          <cell r="DD51">
            <v>23043790.25</v>
          </cell>
          <cell r="DE51">
            <v>100.28</v>
          </cell>
          <cell r="DF51">
            <v>106.97</v>
          </cell>
          <cell r="DG51">
            <v>6219</v>
          </cell>
          <cell r="DH51">
            <v>200625400</v>
          </cell>
          <cell r="DI51">
            <v>6105</v>
          </cell>
          <cell r="DJ51">
            <v>199567303.96000001</v>
          </cell>
          <cell r="DK51">
            <v>98.17</v>
          </cell>
          <cell r="DL51">
            <v>99.47</v>
          </cell>
          <cell r="DM51">
            <v>1</v>
          </cell>
          <cell r="DN51">
            <v>666</v>
          </cell>
          <cell r="DO51">
            <v>21474382</v>
          </cell>
          <cell r="DP51">
            <v>688</v>
          </cell>
          <cell r="DQ51">
            <v>22880939.379999999</v>
          </cell>
          <cell r="DR51">
            <v>103.3</v>
          </cell>
          <cell r="DS51">
            <v>106.55</v>
          </cell>
          <cell r="DT51">
            <v>6885</v>
          </cell>
          <cell r="DU51">
            <v>222099782</v>
          </cell>
          <cell r="DV51">
            <v>6793</v>
          </cell>
          <cell r="DW51">
            <v>222448243.34</v>
          </cell>
          <cell r="DX51">
            <v>98.66</v>
          </cell>
          <cell r="DY51">
            <v>100.16</v>
          </cell>
          <cell r="DZ51">
            <v>0.9</v>
          </cell>
          <cell r="EA51">
            <v>666</v>
          </cell>
          <cell r="EB51">
            <v>21474384</v>
          </cell>
          <cell r="EC51">
            <v>704</v>
          </cell>
          <cell r="ED51">
            <v>22840711.82</v>
          </cell>
          <cell r="EE51">
            <v>105.7057057057057</v>
          </cell>
          <cell r="EF51">
            <v>106.36</v>
          </cell>
          <cell r="EG51">
            <v>7551</v>
          </cell>
          <cell r="EH51">
            <v>243574166</v>
          </cell>
          <cell r="EI51">
            <v>7497</v>
          </cell>
          <cell r="EJ51">
            <v>245288955.16</v>
          </cell>
          <cell r="EK51">
            <v>99.284862932061984</v>
          </cell>
          <cell r="EL51">
            <v>100.7</v>
          </cell>
          <cell r="EM51">
            <v>720</v>
          </cell>
          <cell r="EO51">
            <v>0.9</v>
          </cell>
          <cell r="EP51">
            <v>8200</v>
          </cell>
          <cell r="EQ51">
            <v>268097222.78707385</v>
          </cell>
          <cell r="ER51">
            <v>99.793111841304622</v>
          </cell>
          <cell r="ES51">
            <v>99.917514009159675</v>
          </cell>
          <cell r="ET51">
            <v>-221325.21292614937</v>
          </cell>
          <cell r="EU51">
            <v>22813.200000000001</v>
          </cell>
          <cell r="EV51">
            <v>0.57692537887994566</v>
          </cell>
          <cell r="EZ51" t="str">
            <v>2(1)</v>
          </cell>
        </row>
        <row r="52">
          <cell r="B52" t="str">
            <v>областное государственное бюджетное учреждение здравоохранения «Братская городская больница № 2»</v>
          </cell>
          <cell r="C52">
            <v>2</v>
          </cell>
          <cell r="D52">
            <v>4845</v>
          </cell>
          <cell r="E52">
            <v>149195594</v>
          </cell>
          <cell r="F52">
            <v>1</v>
          </cell>
          <cell r="G52">
            <v>412</v>
          </cell>
          <cell r="H52">
            <v>13075444</v>
          </cell>
          <cell r="I52">
            <v>381</v>
          </cell>
          <cell r="J52">
            <v>11689385.08</v>
          </cell>
          <cell r="K52">
            <v>92.48</v>
          </cell>
          <cell r="L52">
            <v>89.4</v>
          </cell>
          <cell r="M52">
            <v>1</v>
          </cell>
          <cell r="N52">
            <v>412</v>
          </cell>
          <cell r="O52">
            <v>12166355</v>
          </cell>
          <cell r="P52">
            <v>427</v>
          </cell>
          <cell r="Q52">
            <v>12398903.52</v>
          </cell>
          <cell r="R52">
            <v>103.64</v>
          </cell>
          <cell r="S52">
            <v>101.91</v>
          </cell>
          <cell r="T52">
            <v>824</v>
          </cell>
          <cell r="U52">
            <v>25241799</v>
          </cell>
          <cell r="V52">
            <v>808</v>
          </cell>
          <cell r="W52">
            <v>24088288.600000001</v>
          </cell>
          <cell r="X52">
            <v>98.06</v>
          </cell>
          <cell r="Y52">
            <v>95.43</v>
          </cell>
          <cell r="Z52">
            <v>1</v>
          </cell>
          <cell r="AA52">
            <v>411</v>
          </cell>
          <cell r="AB52">
            <v>12166352</v>
          </cell>
          <cell r="AC52">
            <v>367</v>
          </cell>
          <cell r="AD52">
            <v>9995444.3099999987</v>
          </cell>
          <cell r="AE52">
            <v>89.29</v>
          </cell>
          <cell r="AF52">
            <v>82.16</v>
          </cell>
          <cell r="AG52">
            <v>1235</v>
          </cell>
          <cell r="AH52">
            <v>37408151</v>
          </cell>
          <cell r="AI52">
            <v>1175</v>
          </cell>
          <cell r="AJ52">
            <v>34083732.909999996</v>
          </cell>
          <cell r="AK52">
            <v>95.14</v>
          </cell>
          <cell r="AL52">
            <v>91.11</v>
          </cell>
          <cell r="AM52">
            <v>1.1000000000000001</v>
          </cell>
          <cell r="AN52">
            <v>381</v>
          </cell>
          <cell r="AO52">
            <v>12166353</v>
          </cell>
          <cell r="AP52">
            <v>433</v>
          </cell>
          <cell r="AQ52">
            <v>14000532.58</v>
          </cell>
          <cell r="AR52">
            <v>113.65</v>
          </cell>
          <cell r="AS52">
            <v>115.08</v>
          </cell>
          <cell r="AT52">
            <v>1616</v>
          </cell>
          <cell r="AU52">
            <v>49574504</v>
          </cell>
          <cell r="AV52">
            <v>1608</v>
          </cell>
          <cell r="AW52">
            <v>48084265.489999995</v>
          </cell>
          <cell r="AX52">
            <v>99.5</v>
          </cell>
          <cell r="AY52">
            <v>96.99</v>
          </cell>
          <cell r="AZ52">
            <v>1.1000000000000001</v>
          </cell>
          <cell r="BA52">
            <v>381</v>
          </cell>
          <cell r="BB52">
            <v>12166355</v>
          </cell>
          <cell r="BC52">
            <v>387</v>
          </cell>
          <cell r="BD52">
            <v>12532631.029999999</v>
          </cell>
          <cell r="BE52">
            <v>101.57</v>
          </cell>
          <cell r="BF52">
            <v>103.01</v>
          </cell>
          <cell r="BG52">
            <v>1997</v>
          </cell>
          <cell r="BH52">
            <v>61740859</v>
          </cell>
          <cell r="BI52">
            <v>1995</v>
          </cell>
          <cell r="BJ52">
            <v>60616896.519999996</v>
          </cell>
          <cell r="BK52">
            <v>99.9</v>
          </cell>
          <cell r="BL52">
            <v>98.18</v>
          </cell>
          <cell r="BM52">
            <v>1.1000000000000001</v>
          </cell>
          <cell r="BN52">
            <v>380</v>
          </cell>
          <cell r="BO52">
            <v>12166352</v>
          </cell>
          <cell r="BP52">
            <v>390</v>
          </cell>
          <cell r="BQ52">
            <v>11971700.48</v>
          </cell>
          <cell r="BR52">
            <v>102.63</v>
          </cell>
          <cell r="BS52">
            <v>98.4</v>
          </cell>
          <cell r="BT52">
            <v>2377</v>
          </cell>
          <cell r="BU52">
            <v>73907211</v>
          </cell>
          <cell r="BV52">
            <v>2385</v>
          </cell>
          <cell r="BW52">
            <v>72588597</v>
          </cell>
          <cell r="BX52">
            <v>100.34</v>
          </cell>
          <cell r="BY52">
            <v>98.22</v>
          </cell>
          <cell r="BZ52">
            <v>1.1000000000000001</v>
          </cell>
          <cell r="CA52">
            <v>380</v>
          </cell>
          <cell r="CB52">
            <v>12166353</v>
          </cell>
          <cell r="CC52">
            <v>352</v>
          </cell>
          <cell r="CD52">
            <v>11178245.01</v>
          </cell>
          <cell r="CE52">
            <v>92.63</v>
          </cell>
          <cell r="CF52">
            <v>91.88</v>
          </cell>
          <cell r="CG52">
            <v>2757</v>
          </cell>
          <cell r="CH52">
            <v>86073564</v>
          </cell>
          <cell r="CI52">
            <v>2737</v>
          </cell>
          <cell r="CJ52">
            <v>83766842.010000005</v>
          </cell>
          <cell r="CK52">
            <v>99.27</v>
          </cell>
          <cell r="CL52">
            <v>97.32</v>
          </cell>
          <cell r="CM52">
            <v>1.1000000000000001</v>
          </cell>
          <cell r="CN52">
            <v>380</v>
          </cell>
          <cell r="CO52">
            <v>12166355</v>
          </cell>
          <cell r="CP52">
            <v>415</v>
          </cell>
          <cell r="CQ52">
            <v>11781954.83</v>
          </cell>
          <cell r="CR52">
            <v>109.21</v>
          </cell>
          <cell r="CS52">
            <v>96.84</v>
          </cell>
          <cell r="CT52">
            <v>3137</v>
          </cell>
          <cell r="CU52">
            <v>98239919</v>
          </cell>
          <cell r="CV52">
            <v>3152</v>
          </cell>
          <cell r="CW52">
            <v>95548796.840000004</v>
          </cell>
          <cell r="CX52">
            <v>100.48</v>
          </cell>
          <cell r="CY52">
            <v>97.26</v>
          </cell>
          <cell r="CZ52">
            <v>1.3</v>
          </cell>
          <cell r="DA52">
            <v>380</v>
          </cell>
          <cell r="DB52">
            <v>12166352</v>
          </cell>
          <cell r="DC52">
            <v>390</v>
          </cell>
          <cell r="DD52">
            <v>13948780.699999999</v>
          </cell>
          <cell r="DE52">
            <v>102.63</v>
          </cell>
          <cell r="DF52">
            <v>114.65</v>
          </cell>
          <cell r="DG52">
            <v>3517</v>
          </cell>
          <cell r="DH52">
            <v>110406271</v>
          </cell>
          <cell r="DI52">
            <v>3542</v>
          </cell>
          <cell r="DJ52">
            <v>109497577.54000001</v>
          </cell>
          <cell r="DK52">
            <v>100.71</v>
          </cell>
          <cell r="DL52">
            <v>99.18</v>
          </cell>
          <cell r="DM52">
            <v>1.3</v>
          </cell>
          <cell r="DN52">
            <v>443</v>
          </cell>
          <cell r="DO52">
            <v>14163108</v>
          </cell>
          <cell r="DP52">
            <v>361</v>
          </cell>
          <cell r="DQ52">
            <v>11966480.59</v>
          </cell>
          <cell r="DR52">
            <v>81.489999999999995</v>
          </cell>
          <cell r="DS52">
            <v>84.49</v>
          </cell>
          <cell r="DT52">
            <v>3960</v>
          </cell>
          <cell r="DU52">
            <v>124569379</v>
          </cell>
          <cell r="DV52">
            <v>3903</v>
          </cell>
          <cell r="DW52">
            <v>121464058.13000001</v>
          </cell>
          <cell r="DX52">
            <v>98.56</v>
          </cell>
          <cell r="DY52">
            <v>97.51</v>
          </cell>
          <cell r="DZ52">
            <v>1.3</v>
          </cell>
          <cell r="EA52">
            <v>442</v>
          </cell>
          <cell r="EB52">
            <v>12263108</v>
          </cell>
          <cell r="EC52">
            <v>425</v>
          </cell>
          <cell r="ED52">
            <v>15073504.210000001</v>
          </cell>
          <cell r="EE52">
            <v>96.15384615384616</v>
          </cell>
          <cell r="EF52">
            <v>122.92</v>
          </cell>
          <cell r="EG52">
            <v>4403</v>
          </cell>
          <cell r="EH52">
            <v>136832487</v>
          </cell>
          <cell r="EI52">
            <v>4328</v>
          </cell>
          <cell r="EJ52">
            <v>136537562.34</v>
          </cell>
          <cell r="EK52">
            <v>98.296615943674766</v>
          </cell>
          <cell r="EL52">
            <v>99.78</v>
          </cell>
          <cell r="EM52">
            <v>517</v>
          </cell>
          <cell r="EO52">
            <v>1.3</v>
          </cell>
          <cell r="EP52">
            <v>4693</v>
          </cell>
          <cell r="EQ52">
            <v>149483042.42623529</v>
          </cell>
          <cell r="ER52">
            <v>96.862745098039213</v>
          </cell>
          <cell r="ES52">
            <v>100.19266549267888</v>
          </cell>
          <cell r="ET52">
            <v>287448.42623528838</v>
          </cell>
          <cell r="EU52">
            <v>21097.200000000001</v>
          </cell>
          <cell r="EV52">
            <v>0.70559328426845835</v>
          </cell>
          <cell r="EZ52" t="str">
            <v>2(5)</v>
          </cell>
        </row>
        <row r="53">
          <cell r="B53" t="str">
            <v>областное государственное автономное учреждение здравоохранения «Братская городская больница № 3»</v>
          </cell>
          <cell r="C53">
            <v>2</v>
          </cell>
          <cell r="D53">
            <v>4561</v>
          </cell>
          <cell r="E53">
            <v>126784969</v>
          </cell>
          <cell r="F53">
            <v>1</v>
          </cell>
          <cell r="G53">
            <v>380</v>
          </cell>
          <cell r="H53">
            <v>10623748</v>
          </cell>
          <cell r="I53">
            <v>413</v>
          </cell>
          <cell r="J53">
            <v>10296448.449999999</v>
          </cell>
          <cell r="K53">
            <v>108.68</v>
          </cell>
          <cell r="L53">
            <v>96.92</v>
          </cell>
          <cell r="M53">
            <v>1</v>
          </cell>
          <cell r="N53">
            <v>380</v>
          </cell>
          <cell r="O53">
            <v>10623749</v>
          </cell>
          <cell r="P53">
            <v>344</v>
          </cell>
          <cell r="Q53">
            <v>9906025.3399999999</v>
          </cell>
          <cell r="R53">
            <v>90.53</v>
          </cell>
          <cell r="S53">
            <v>93.24</v>
          </cell>
          <cell r="T53">
            <v>760</v>
          </cell>
          <cell r="U53">
            <v>21247497</v>
          </cell>
          <cell r="V53">
            <v>757</v>
          </cell>
          <cell r="W53">
            <v>20202473.789999999</v>
          </cell>
          <cell r="X53">
            <v>99.61</v>
          </cell>
          <cell r="Y53">
            <v>95.08</v>
          </cell>
          <cell r="Z53">
            <v>1</v>
          </cell>
          <cell r="AA53">
            <v>380</v>
          </cell>
          <cell r="AB53">
            <v>10623746</v>
          </cell>
          <cell r="AC53">
            <v>459</v>
          </cell>
          <cell r="AD53">
            <v>11860413.130000001</v>
          </cell>
          <cell r="AE53">
            <v>120.79</v>
          </cell>
          <cell r="AF53">
            <v>111.64</v>
          </cell>
          <cell r="AG53">
            <v>1140</v>
          </cell>
          <cell r="AH53">
            <v>31871243</v>
          </cell>
          <cell r="AI53">
            <v>1216</v>
          </cell>
          <cell r="AJ53">
            <v>32062886.920000002</v>
          </cell>
          <cell r="AK53">
            <v>106.67</v>
          </cell>
          <cell r="AL53">
            <v>100.6</v>
          </cell>
          <cell r="AM53">
            <v>1.1000000000000001</v>
          </cell>
          <cell r="AN53">
            <v>380</v>
          </cell>
          <cell r="AO53">
            <v>10623748</v>
          </cell>
          <cell r="AP53">
            <v>375</v>
          </cell>
          <cell r="AQ53">
            <v>11750173.57</v>
          </cell>
          <cell r="AR53">
            <v>98.68</v>
          </cell>
          <cell r="AS53">
            <v>110.6</v>
          </cell>
          <cell r="AT53">
            <v>1520</v>
          </cell>
          <cell r="AU53">
            <v>42494991</v>
          </cell>
          <cell r="AV53">
            <v>1591</v>
          </cell>
          <cell r="AW53">
            <v>43813060.490000002</v>
          </cell>
          <cell r="AX53">
            <v>104.67</v>
          </cell>
          <cell r="AY53">
            <v>103.1</v>
          </cell>
          <cell r="AZ53">
            <v>1</v>
          </cell>
          <cell r="BA53">
            <v>380</v>
          </cell>
          <cell r="BB53">
            <v>10623749</v>
          </cell>
          <cell r="BC53">
            <v>382</v>
          </cell>
          <cell r="BD53">
            <v>10503601.59</v>
          </cell>
          <cell r="BE53">
            <v>100.53</v>
          </cell>
          <cell r="BF53">
            <v>98.87</v>
          </cell>
          <cell r="BG53">
            <v>1900</v>
          </cell>
          <cell r="BH53">
            <v>53118740</v>
          </cell>
          <cell r="BI53">
            <v>1973</v>
          </cell>
          <cell r="BJ53">
            <v>54316662.079999998</v>
          </cell>
          <cell r="BK53">
            <v>103.84</v>
          </cell>
          <cell r="BL53">
            <v>102.26</v>
          </cell>
          <cell r="BM53">
            <v>1</v>
          </cell>
          <cell r="BN53">
            <v>380</v>
          </cell>
          <cell r="BO53">
            <v>10623746</v>
          </cell>
          <cell r="BP53">
            <v>303</v>
          </cell>
          <cell r="BQ53">
            <v>8583602.6500000004</v>
          </cell>
          <cell r="BR53">
            <v>79.739999999999995</v>
          </cell>
          <cell r="BS53">
            <v>80.8</v>
          </cell>
          <cell r="BT53">
            <v>2280</v>
          </cell>
          <cell r="BU53">
            <v>63742486</v>
          </cell>
          <cell r="BV53">
            <v>2276</v>
          </cell>
          <cell r="BW53">
            <v>62900264.729999997</v>
          </cell>
          <cell r="BX53">
            <v>99.82</v>
          </cell>
          <cell r="BY53">
            <v>98.68</v>
          </cell>
          <cell r="BZ53">
            <v>1</v>
          </cell>
          <cell r="CA53">
            <v>364</v>
          </cell>
          <cell r="CB53">
            <v>10623748</v>
          </cell>
          <cell r="CC53">
            <v>276</v>
          </cell>
          <cell r="CD53">
            <v>7665339.3200000003</v>
          </cell>
          <cell r="CE53">
            <v>75.819999999999993</v>
          </cell>
          <cell r="CF53">
            <v>72.150000000000006</v>
          </cell>
          <cell r="CG53">
            <v>2644</v>
          </cell>
          <cell r="CH53">
            <v>74366234</v>
          </cell>
          <cell r="CI53">
            <v>2552</v>
          </cell>
          <cell r="CJ53">
            <v>70565604.049999997</v>
          </cell>
          <cell r="CK53">
            <v>96.52</v>
          </cell>
          <cell r="CL53">
            <v>94.89</v>
          </cell>
          <cell r="CM53">
            <v>1</v>
          </cell>
          <cell r="CN53">
            <v>364</v>
          </cell>
          <cell r="CO53">
            <v>9623749</v>
          </cell>
          <cell r="CP53">
            <v>300</v>
          </cell>
          <cell r="CQ53">
            <v>8251204.9400000004</v>
          </cell>
          <cell r="CR53">
            <v>82.42</v>
          </cell>
          <cell r="CS53">
            <v>85.74</v>
          </cell>
          <cell r="CT53">
            <v>3008</v>
          </cell>
          <cell r="CU53">
            <v>83989983</v>
          </cell>
          <cell r="CV53">
            <v>2852</v>
          </cell>
          <cell r="CW53">
            <v>78816808.989999995</v>
          </cell>
          <cell r="CX53">
            <v>94.81</v>
          </cell>
          <cell r="CY53">
            <v>93.84</v>
          </cell>
          <cell r="CZ53">
            <v>0.9</v>
          </cell>
          <cell r="DA53">
            <v>364</v>
          </cell>
          <cell r="DB53">
            <v>9423746</v>
          </cell>
          <cell r="DC53">
            <v>313</v>
          </cell>
          <cell r="DD53">
            <v>7665104.4299999997</v>
          </cell>
          <cell r="DE53">
            <v>85.99</v>
          </cell>
          <cell r="DF53">
            <v>81.34</v>
          </cell>
          <cell r="DG53">
            <v>3372</v>
          </cell>
          <cell r="DH53">
            <v>93413729</v>
          </cell>
          <cell r="DI53">
            <v>3165</v>
          </cell>
          <cell r="DJ53">
            <v>86481913.419999987</v>
          </cell>
          <cell r="DK53">
            <v>93.86</v>
          </cell>
          <cell r="DL53">
            <v>92.58</v>
          </cell>
          <cell r="DM53">
            <v>1</v>
          </cell>
          <cell r="DN53">
            <v>396</v>
          </cell>
          <cell r="DO53">
            <v>10757081</v>
          </cell>
          <cell r="DP53">
            <v>424</v>
          </cell>
          <cell r="DQ53">
            <v>12146777.15</v>
          </cell>
          <cell r="DR53">
            <v>107.07</v>
          </cell>
          <cell r="DS53">
            <v>112.92</v>
          </cell>
          <cell r="DT53">
            <v>3768</v>
          </cell>
          <cell r="DU53">
            <v>104170810</v>
          </cell>
          <cell r="DV53">
            <v>3589</v>
          </cell>
          <cell r="DW53">
            <v>98628690.569999993</v>
          </cell>
          <cell r="DX53">
            <v>95.25</v>
          </cell>
          <cell r="DY53">
            <v>94.68</v>
          </cell>
          <cell r="DZ53">
            <v>1</v>
          </cell>
          <cell r="EA53">
            <v>396</v>
          </cell>
          <cell r="EB53">
            <v>10757081</v>
          </cell>
          <cell r="EC53">
            <v>519</v>
          </cell>
          <cell r="ED53">
            <v>14084891.470000001</v>
          </cell>
          <cell r="EE53">
            <v>131.06060606060606</v>
          </cell>
          <cell r="EF53">
            <v>130.94</v>
          </cell>
          <cell r="EG53">
            <v>4165</v>
          </cell>
          <cell r="EH53">
            <v>114927891</v>
          </cell>
          <cell r="EI53">
            <v>4108</v>
          </cell>
          <cell r="EJ53">
            <v>112713582.03999999</v>
          </cell>
          <cell r="EK53">
            <v>98.631452581032406</v>
          </cell>
          <cell r="EL53">
            <v>98.07</v>
          </cell>
          <cell r="EM53">
            <v>453</v>
          </cell>
          <cell r="EO53">
            <v>1.2</v>
          </cell>
          <cell r="EP53">
            <v>4561</v>
          </cell>
          <cell r="EQ53">
            <v>127466081.08256647</v>
          </cell>
          <cell r="ER53">
            <v>100</v>
          </cell>
          <cell r="ES53">
            <v>100.53721832165014</v>
          </cell>
          <cell r="ET53">
            <v>681112.08256646991</v>
          </cell>
          <cell r="EU53">
            <v>18868.2</v>
          </cell>
          <cell r="EV53">
            <v>0.88650754331552983</v>
          </cell>
          <cell r="EZ53" t="str">
            <v>2(4)</v>
          </cell>
        </row>
        <row r="54">
          <cell r="B54" t="str">
            <v>областное государственное автономное учреждение здравоохранения «Братская городская больница № 5»</v>
          </cell>
          <cell r="C54">
            <v>2</v>
          </cell>
          <cell r="D54">
            <v>6400</v>
          </cell>
          <cell r="E54">
            <v>263250642</v>
          </cell>
          <cell r="F54">
            <v>0.9</v>
          </cell>
          <cell r="G54">
            <v>533</v>
          </cell>
          <cell r="H54">
            <v>22169723</v>
          </cell>
          <cell r="I54">
            <v>692</v>
          </cell>
          <cell r="J54">
            <v>23612313.129999999</v>
          </cell>
          <cell r="K54">
            <v>129.83000000000001</v>
          </cell>
          <cell r="L54">
            <v>106.51</v>
          </cell>
          <cell r="M54">
            <v>0.9</v>
          </cell>
          <cell r="N54">
            <v>533</v>
          </cell>
          <cell r="O54">
            <v>22167128</v>
          </cell>
          <cell r="P54">
            <v>582</v>
          </cell>
          <cell r="Q54">
            <v>22721908.43</v>
          </cell>
          <cell r="R54">
            <v>109.19</v>
          </cell>
          <cell r="S54">
            <v>102.5</v>
          </cell>
          <cell r="T54">
            <v>1066</v>
          </cell>
          <cell r="U54">
            <v>44336851</v>
          </cell>
          <cell r="V54">
            <v>1274</v>
          </cell>
          <cell r="W54">
            <v>46334221.560000002</v>
          </cell>
          <cell r="X54">
            <v>119.51</v>
          </cell>
          <cell r="Y54">
            <v>104.5</v>
          </cell>
          <cell r="Z54">
            <v>0.9</v>
          </cell>
          <cell r="AA54">
            <v>534</v>
          </cell>
          <cell r="AB54">
            <v>22172319</v>
          </cell>
          <cell r="AC54">
            <v>586</v>
          </cell>
          <cell r="AD54">
            <v>21604134.600000001</v>
          </cell>
          <cell r="AE54">
            <v>109.74</v>
          </cell>
          <cell r="AF54">
            <v>97.44</v>
          </cell>
          <cell r="AG54">
            <v>1600</v>
          </cell>
          <cell r="AH54">
            <v>66509170</v>
          </cell>
          <cell r="AI54">
            <v>1860</v>
          </cell>
          <cell r="AJ54">
            <v>67938356.159999996</v>
          </cell>
          <cell r="AK54">
            <v>116.25</v>
          </cell>
          <cell r="AL54">
            <v>102.15</v>
          </cell>
          <cell r="AM54">
            <v>1</v>
          </cell>
          <cell r="AN54">
            <v>513</v>
          </cell>
          <cell r="AO54">
            <v>22169723</v>
          </cell>
          <cell r="AP54">
            <v>394</v>
          </cell>
          <cell r="AQ54">
            <v>16842258.32</v>
          </cell>
          <cell r="AR54">
            <v>76.8</v>
          </cell>
          <cell r="AS54">
            <v>75.97</v>
          </cell>
          <cell r="AT54">
            <v>2113</v>
          </cell>
          <cell r="AU54">
            <v>88678893</v>
          </cell>
          <cell r="AV54">
            <v>2254</v>
          </cell>
          <cell r="AW54">
            <v>84780614.479999989</v>
          </cell>
          <cell r="AX54">
            <v>106.67</v>
          </cell>
          <cell r="AY54">
            <v>95.6</v>
          </cell>
          <cell r="AZ54">
            <v>1</v>
          </cell>
          <cell r="BA54">
            <v>513</v>
          </cell>
          <cell r="BB54">
            <v>21005700</v>
          </cell>
          <cell r="BC54">
            <v>532</v>
          </cell>
          <cell r="BD54">
            <v>22075177.920000002</v>
          </cell>
          <cell r="BE54">
            <v>103.7</v>
          </cell>
          <cell r="BF54">
            <v>105.09</v>
          </cell>
          <cell r="BG54">
            <v>2626</v>
          </cell>
          <cell r="BH54">
            <v>109684593</v>
          </cell>
          <cell r="BI54">
            <v>2786</v>
          </cell>
          <cell r="BJ54">
            <v>106855792.39999999</v>
          </cell>
          <cell r="BK54">
            <v>106.09</v>
          </cell>
          <cell r="BL54">
            <v>97.42</v>
          </cell>
          <cell r="BM54">
            <v>1</v>
          </cell>
          <cell r="BN54">
            <v>514</v>
          </cell>
          <cell r="BO54">
            <v>21005698</v>
          </cell>
          <cell r="BP54">
            <v>490</v>
          </cell>
          <cell r="BQ54">
            <v>23216593.93</v>
          </cell>
          <cell r="BR54">
            <v>95.33</v>
          </cell>
          <cell r="BS54">
            <v>110.53</v>
          </cell>
          <cell r="BT54">
            <v>3140</v>
          </cell>
          <cell r="BU54">
            <v>130690291</v>
          </cell>
          <cell r="BV54">
            <v>3276</v>
          </cell>
          <cell r="BW54">
            <v>130072386.32999998</v>
          </cell>
          <cell r="BX54">
            <v>104.33</v>
          </cell>
          <cell r="BY54">
            <v>99.53</v>
          </cell>
          <cell r="BZ54">
            <v>0.9</v>
          </cell>
          <cell r="CA54">
            <v>532</v>
          </cell>
          <cell r="CB54">
            <v>22169723</v>
          </cell>
          <cell r="CC54">
            <v>500</v>
          </cell>
          <cell r="CD54">
            <v>21354148.09</v>
          </cell>
          <cell r="CE54">
            <v>93.98</v>
          </cell>
          <cell r="CF54">
            <v>96.32</v>
          </cell>
          <cell r="CG54">
            <v>3672</v>
          </cell>
          <cell r="CH54">
            <v>152860014</v>
          </cell>
          <cell r="CI54">
            <v>3776</v>
          </cell>
          <cell r="CJ54">
            <v>151426534.41999999</v>
          </cell>
          <cell r="CK54">
            <v>102.83</v>
          </cell>
          <cell r="CL54">
            <v>99.06</v>
          </cell>
          <cell r="CM54">
            <v>0.9</v>
          </cell>
          <cell r="CN54">
            <v>532</v>
          </cell>
          <cell r="CO54">
            <v>22169726</v>
          </cell>
          <cell r="CP54">
            <v>572</v>
          </cell>
          <cell r="CQ54">
            <v>21696073.18</v>
          </cell>
          <cell r="CR54">
            <v>107.52</v>
          </cell>
          <cell r="CS54">
            <v>97.86</v>
          </cell>
          <cell r="CT54">
            <v>4204</v>
          </cell>
          <cell r="CU54">
            <v>175029740</v>
          </cell>
          <cell r="CV54">
            <v>4348</v>
          </cell>
          <cell r="CW54">
            <v>173122607.59999999</v>
          </cell>
          <cell r="CX54">
            <v>103.43</v>
          </cell>
          <cell r="CY54">
            <v>98.91</v>
          </cell>
          <cell r="CZ54">
            <v>1</v>
          </cell>
          <cell r="DA54">
            <v>531</v>
          </cell>
          <cell r="DB54">
            <v>20694721</v>
          </cell>
          <cell r="DC54">
            <v>520</v>
          </cell>
          <cell r="DD54">
            <v>23458176.359999999</v>
          </cell>
          <cell r="DE54">
            <v>97.93</v>
          </cell>
          <cell r="DF54">
            <v>113.35</v>
          </cell>
          <cell r="DG54">
            <v>4735</v>
          </cell>
          <cell r="DH54">
            <v>195724461</v>
          </cell>
          <cell r="DI54">
            <v>4868</v>
          </cell>
          <cell r="DJ54">
            <v>196580783.95999998</v>
          </cell>
          <cell r="DK54">
            <v>102.81</v>
          </cell>
          <cell r="DL54">
            <v>100.44</v>
          </cell>
          <cell r="DM54">
            <v>1</v>
          </cell>
          <cell r="DN54">
            <v>555</v>
          </cell>
          <cell r="DO54">
            <v>22647060</v>
          </cell>
          <cell r="DP54">
            <v>521</v>
          </cell>
          <cell r="DQ54">
            <v>24107808.879999999</v>
          </cell>
          <cell r="DR54">
            <v>93.87</v>
          </cell>
          <cell r="DS54">
            <v>106.45</v>
          </cell>
          <cell r="DT54">
            <v>5290</v>
          </cell>
          <cell r="DU54">
            <v>218371521</v>
          </cell>
          <cell r="DV54">
            <v>5389</v>
          </cell>
          <cell r="DW54">
            <v>220688592.83999997</v>
          </cell>
          <cell r="DX54">
            <v>101.87</v>
          </cell>
          <cell r="DY54">
            <v>101.06</v>
          </cell>
          <cell r="DZ54">
            <v>0.9</v>
          </cell>
          <cell r="EA54">
            <v>555</v>
          </cell>
          <cell r="EB54">
            <v>22647061</v>
          </cell>
          <cell r="EC54">
            <v>519</v>
          </cell>
          <cell r="ED54">
            <v>21219230.77</v>
          </cell>
          <cell r="EE54">
            <v>93.513513513513516</v>
          </cell>
          <cell r="EF54">
            <v>93.7</v>
          </cell>
          <cell r="EG54">
            <v>5845</v>
          </cell>
          <cell r="EH54">
            <v>241018582</v>
          </cell>
          <cell r="EI54">
            <v>5908</v>
          </cell>
          <cell r="EJ54">
            <v>241907823.60999998</v>
          </cell>
          <cell r="EK54">
            <v>101.07784431137725</v>
          </cell>
          <cell r="EL54">
            <v>100.37</v>
          </cell>
          <cell r="EM54">
            <v>492</v>
          </cell>
          <cell r="EO54">
            <v>0.9</v>
          </cell>
          <cell r="EP54">
            <v>6430</v>
          </cell>
          <cell r="EQ54">
            <v>263249708.89312136</v>
          </cell>
          <cell r="ER54">
            <v>100.46875</v>
          </cell>
          <cell r="ES54">
            <v>99.99964554431034</v>
          </cell>
          <cell r="ET54">
            <v>-933.10687863826752</v>
          </cell>
          <cell r="EU54">
            <v>28695.7</v>
          </cell>
          <cell r="EV54">
            <v>0.84495790772383683</v>
          </cell>
          <cell r="EW54">
            <v>21342818.390000015</v>
          </cell>
          <cell r="EZ54" t="str">
            <v>2(1)</v>
          </cell>
        </row>
        <row r="55">
          <cell r="B55" t="str">
            <v>областное государственное автономное учреждение здравоохранения «Братский перинатальный центр»</v>
          </cell>
          <cell r="C55">
            <v>2</v>
          </cell>
          <cell r="D55">
            <v>3900</v>
          </cell>
          <cell r="E55">
            <v>152742982</v>
          </cell>
          <cell r="F55">
            <v>0.9</v>
          </cell>
          <cell r="G55">
            <v>410</v>
          </cell>
          <cell r="H55">
            <v>12530318</v>
          </cell>
          <cell r="I55">
            <v>322</v>
          </cell>
          <cell r="J55">
            <v>9729664.2799999993</v>
          </cell>
          <cell r="K55">
            <v>78.540000000000006</v>
          </cell>
          <cell r="L55">
            <v>77.650000000000006</v>
          </cell>
          <cell r="M55">
            <v>0.9</v>
          </cell>
          <cell r="N55">
            <v>410</v>
          </cell>
          <cell r="O55">
            <v>12530319</v>
          </cell>
          <cell r="P55">
            <v>320</v>
          </cell>
          <cell r="Q55">
            <v>10440884.92</v>
          </cell>
          <cell r="R55">
            <v>78.05</v>
          </cell>
          <cell r="S55">
            <v>83.32</v>
          </cell>
          <cell r="T55">
            <v>820</v>
          </cell>
          <cell r="U55">
            <v>25060637</v>
          </cell>
          <cell r="V55">
            <v>642</v>
          </cell>
          <cell r="W55">
            <v>20170549.199999999</v>
          </cell>
          <cell r="X55">
            <v>78.290000000000006</v>
          </cell>
          <cell r="Y55">
            <v>80.489999999999995</v>
          </cell>
          <cell r="Z55">
            <v>0.9</v>
          </cell>
          <cell r="AA55">
            <v>409</v>
          </cell>
          <cell r="AB55">
            <v>12458364</v>
          </cell>
          <cell r="AC55">
            <v>262</v>
          </cell>
          <cell r="AD55">
            <v>7959584.7999999998</v>
          </cell>
          <cell r="AE55">
            <v>64.06</v>
          </cell>
          <cell r="AF55">
            <v>63.89</v>
          </cell>
          <cell r="AG55">
            <v>1229</v>
          </cell>
          <cell r="AH55">
            <v>37519001</v>
          </cell>
          <cell r="AI55">
            <v>904</v>
          </cell>
          <cell r="AJ55">
            <v>28130134</v>
          </cell>
          <cell r="AK55">
            <v>73.56</v>
          </cell>
          <cell r="AL55">
            <v>74.98</v>
          </cell>
          <cell r="AM55">
            <v>0.9</v>
          </cell>
          <cell r="AN55">
            <v>402</v>
          </cell>
          <cell r="AO55">
            <v>12791701</v>
          </cell>
          <cell r="AP55">
            <v>315</v>
          </cell>
          <cell r="AQ55">
            <v>9046485.2300000004</v>
          </cell>
          <cell r="AR55">
            <v>78.36</v>
          </cell>
          <cell r="AS55">
            <v>70.72</v>
          </cell>
          <cell r="AT55">
            <v>1631</v>
          </cell>
          <cell r="AU55">
            <v>50310702</v>
          </cell>
          <cell r="AV55">
            <v>1219</v>
          </cell>
          <cell r="AW55">
            <v>37176619.230000004</v>
          </cell>
          <cell r="AX55">
            <v>74.739999999999995</v>
          </cell>
          <cell r="AY55">
            <v>73.89</v>
          </cell>
          <cell r="AZ55">
            <v>1</v>
          </cell>
          <cell r="BA55">
            <v>402</v>
          </cell>
          <cell r="BB55">
            <v>12541701</v>
          </cell>
          <cell r="BC55">
            <v>261</v>
          </cell>
          <cell r="BD55">
            <v>8913290.9700000007</v>
          </cell>
          <cell r="BE55">
            <v>64.930000000000007</v>
          </cell>
          <cell r="BF55">
            <v>71.069999999999993</v>
          </cell>
          <cell r="BG55">
            <v>2033</v>
          </cell>
          <cell r="BH55">
            <v>62852403</v>
          </cell>
          <cell r="BI55">
            <v>1480</v>
          </cell>
          <cell r="BJ55">
            <v>46089910.200000003</v>
          </cell>
          <cell r="BK55">
            <v>72.8</v>
          </cell>
          <cell r="BL55">
            <v>73.33</v>
          </cell>
          <cell r="BM55">
            <v>1</v>
          </cell>
          <cell r="BN55">
            <v>402</v>
          </cell>
          <cell r="BO55">
            <v>12541699</v>
          </cell>
          <cell r="BP55">
            <v>294</v>
          </cell>
          <cell r="BQ55">
            <v>9868439.1600000001</v>
          </cell>
          <cell r="BR55">
            <v>73.13</v>
          </cell>
          <cell r="BS55">
            <v>78.69</v>
          </cell>
          <cell r="BT55">
            <v>2435</v>
          </cell>
          <cell r="BU55">
            <v>75394102</v>
          </cell>
          <cell r="BV55">
            <v>1774</v>
          </cell>
          <cell r="BW55">
            <v>55958349.359999999</v>
          </cell>
          <cell r="BX55">
            <v>72.849999999999994</v>
          </cell>
          <cell r="BY55">
            <v>74.22</v>
          </cell>
          <cell r="BZ55">
            <v>1</v>
          </cell>
          <cell r="CA55">
            <v>399</v>
          </cell>
          <cell r="CB55">
            <v>12541700</v>
          </cell>
          <cell r="CC55">
            <v>291</v>
          </cell>
          <cell r="CD55">
            <v>10122721.17</v>
          </cell>
          <cell r="CE55">
            <v>72.930000000000007</v>
          </cell>
          <cell r="CF55">
            <v>80.709999999999994</v>
          </cell>
          <cell r="CG55">
            <v>2834</v>
          </cell>
          <cell r="CH55">
            <v>87935802</v>
          </cell>
          <cell r="CI55">
            <v>2065</v>
          </cell>
          <cell r="CJ55">
            <v>66081070.530000001</v>
          </cell>
          <cell r="CK55">
            <v>72.87</v>
          </cell>
          <cell r="CL55">
            <v>75.150000000000006</v>
          </cell>
          <cell r="CM55">
            <v>1.1000000000000001</v>
          </cell>
          <cell r="CN55">
            <v>399</v>
          </cell>
          <cell r="CO55">
            <v>12541702</v>
          </cell>
          <cell r="CP55">
            <v>294</v>
          </cell>
          <cell r="CQ55">
            <v>11191632.949999999</v>
          </cell>
          <cell r="CR55">
            <v>73.680000000000007</v>
          </cell>
          <cell r="CS55">
            <v>89.24</v>
          </cell>
          <cell r="CT55">
            <v>3233</v>
          </cell>
          <cell r="CU55">
            <v>100477504</v>
          </cell>
          <cell r="CV55">
            <v>2359</v>
          </cell>
          <cell r="CW55">
            <v>77272703.480000004</v>
          </cell>
          <cell r="CX55">
            <v>72.97</v>
          </cell>
          <cell r="CY55">
            <v>76.91</v>
          </cell>
          <cell r="CZ55">
            <v>1.3</v>
          </cell>
          <cell r="DA55">
            <v>399</v>
          </cell>
          <cell r="DB55">
            <v>12497949</v>
          </cell>
          <cell r="DC55">
            <v>311</v>
          </cell>
          <cell r="DD55">
            <v>14754608.34</v>
          </cell>
          <cell r="DE55">
            <v>77.94</v>
          </cell>
          <cell r="DF55">
            <v>118.06</v>
          </cell>
          <cell r="DG55">
            <v>3632</v>
          </cell>
          <cell r="DH55">
            <v>112975453</v>
          </cell>
          <cell r="DI55">
            <v>2670</v>
          </cell>
          <cell r="DJ55">
            <v>92027311.820000008</v>
          </cell>
          <cell r="DK55">
            <v>73.510000000000005</v>
          </cell>
          <cell r="DL55">
            <v>81.459999999999994</v>
          </cell>
          <cell r="DM55">
            <v>1.3</v>
          </cell>
          <cell r="DN55">
            <v>423</v>
          </cell>
          <cell r="DO55">
            <v>13255843</v>
          </cell>
          <cell r="DP55">
            <v>296</v>
          </cell>
          <cell r="DQ55">
            <v>14178851.699999999</v>
          </cell>
          <cell r="DR55">
            <v>69.98</v>
          </cell>
          <cell r="DS55">
            <v>106.96</v>
          </cell>
          <cell r="DT55">
            <v>4055</v>
          </cell>
          <cell r="DU55">
            <v>126231296</v>
          </cell>
          <cell r="DV55">
            <v>2966</v>
          </cell>
          <cell r="DW55">
            <v>106206163.52000001</v>
          </cell>
          <cell r="DX55">
            <v>73.14</v>
          </cell>
          <cell r="DY55">
            <v>84.14</v>
          </cell>
          <cell r="DZ55">
            <v>1.3</v>
          </cell>
          <cell r="EA55">
            <v>422</v>
          </cell>
          <cell r="EB55">
            <v>13255844</v>
          </cell>
          <cell r="EC55">
            <v>307</v>
          </cell>
          <cell r="ED55">
            <v>14192937.210000001</v>
          </cell>
          <cell r="EE55">
            <v>72.748815165876778</v>
          </cell>
          <cell r="EF55">
            <v>107.07</v>
          </cell>
          <cell r="EG55">
            <v>4478</v>
          </cell>
          <cell r="EH55">
            <v>139487140</v>
          </cell>
          <cell r="EI55">
            <v>3273</v>
          </cell>
          <cell r="EJ55">
            <v>120399100.73000002</v>
          </cell>
          <cell r="EK55">
            <v>73.090665475658781</v>
          </cell>
          <cell r="EL55">
            <v>86.32</v>
          </cell>
          <cell r="EM55">
            <v>627</v>
          </cell>
          <cell r="EN55">
            <v>-1000</v>
          </cell>
          <cell r="EO55">
            <v>1.3</v>
          </cell>
          <cell r="EP55">
            <v>3900</v>
          </cell>
          <cell r="EQ55">
            <v>149385979.00579807</v>
          </cell>
          <cell r="ER55">
            <v>100</v>
          </cell>
          <cell r="ES55">
            <v>97.802188388464273</v>
          </cell>
          <cell r="ET55">
            <v>-3357002.9942019284</v>
          </cell>
          <cell r="EU55">
            <v>6010.5</v>
          </cell>
          <cell r="EV55">
            <v>0.5310953064466406</v>
          </cell>
          <cell r="EZ55" t="str">
            <v>2(5)</v>
          </cell>
        </row>
        <row r="56">
          <cell r="B56" t="str">
            <v>Акционерное общество «Международный Аэропорт Иркутск»</v>
          </cell>
          <cell r="C56">
            <v>2</v>
          </cell>
          <cell r="D56">
            <v>1402</v>
          </cell>
          <cell r="E56">
            <v>46330755</v>
          </cell>
          <cell r="F56">
            <v>1.3</v>
          </cell>
          <cell r="G56">
            <v>120</v>
          </cell>
          <cell r="H56">
            <v>4217588</v>
          </cell>
          <cell r="I56">
            <v>117</v>
          </cell>
          <cell r="J56">
            <v>3077400.48</v>
          </cell>
          <cell r="K56">
            <v>97.5</v>
          </cell>
          <cell r="L56">
            <v>72.97</v>
          </cell>
          <cell r="M56">
            <v>1.3</v>
          </cell>
          <cell r="N56">
            <v>120</v>
          </cell>
          <cell r="O56">
            <v>3828471</v>
          </cell>
          <cell r="P56">
            <v>109</v>
          </cell>
          <cell r="Q56">
            <v>3569405.53</v>
          </cell>
          <cell r="R56">
            <v>90.83</v>
          </cell>
          <cell r="S56">
            <v>93.23</v>
          </cell>
          <cell r="T56">
            <v>240</v>
          </cell>
          <cell r="U56">
            <v>8046059</v>
          </cell>
          <cell r="V56">
            <v>226</v>
          </cell>
          <cell r="W56">
            <v>6646806.0099999998</v>
          </cell>
          <cell r="X56">
            <v>94.17</v>
          </cell>
          <cell r="Y56">
            <v>82.61</v>
          </cell>
          <cell r="Z56">
            <v>1.3</v>
          </cell>
          <cell r="AA56">
            <v>120</v>
          </cell>
          <cell r="AB56">
            <v>3828470</v>
          </cell>
          <cell r="AC56">
            <v>116</v>
          </cell>
          <cell r="AD56">
            <v>3480434.11</v>
          </cell>
          <cell r="AE56">
            <v>96.67</v>
          </cell>
          <cell r="AF56">
            <v>90.91</v>
          </cell>
          <cell r="AG56">
            <v>360</v>
          </cell>
          <cell r="AH56">
            <v>11874529</v>
          </cell>
          <cell r="AI56">
            <v>342</v>
          </cell>
          <cell r="AJ56">
            <v>10127240.119999999</v>
          </cell>
          <cell r="AK56">
            <v>95</v>
          </cell>
          <cell r="AL56">
            <v>85.29</v>
          </cell>
          <cell r="AM56">
            <v>1.3</v>
          </cell>
          <cell r="AN56">
            <v>116</v>
          </cell>
          <cell r="AO56">
            <v>3828470</v>
          </cell>
          <cell r="AP56">
            <v>119</v>
          </cell>
          <cell r="AQ56">
            <v>4305825.34</v>
          </cell>
          <cell r="AR56">
            <v>102.59</v>
          </cell>
          <cell r="AS56">
            <v>112.47</v>
          </cell>
          <cell r="AT56">
            <v>476</v>
          </cell>
          <cell r="AU56">
            <v>15702999</v>
          </cell>
          <cell r="AV56">
            <v>461</v>
          </cell>
          <cell r="AW56">
            <v>14433065.459999999</v>
          </cell>
          <cell r="AX56">
            <v>96.85</v>
          </cell>
          <cell r="AY56">
            <v>91.91</v>
          </cell>
          <cell r="AZ56">
            <v>1.3</v>
          </cell>
          <cell r="BA56">
            <v>116</v>
          </cell>
          <cell r="BB56">
            <v>3828472</v>
          </cell>
          <cell r="BC56">
            <v>122</v>
          </cell>
          <cell r="BD56">
            <v>3992098.88</v>
          </cell>
          <cell r="BE56">
            <v>105.17</v>
          </cell>
          <cell r="BF56">
            <v>104.27</v>
          </cell>
          <cell r="BG56">
            <v>592</v>
          </cell>
          <cell r="BH56">
            <v>19531471</v>
          </cell>
          <cell r="BI56">
            <v>583</v>
          </cell>
          <cell r="BJ56">
            <v>18425164.34</v>
          </cell>
          <cell r="BK56">
            <v>98.48</v>
          </cell>
          <cell r="BL56">
            <v>94.34</v>
          </cell>
          <cell r="BM56">
            <v>1.3</v>
          </cell>
          <cell r="BN56">
            <v>115</v>
          </cell>
          <cell r="BO56">
            <v>3828469</v>
          </cell>
          <cell r="BP56">
            <v>116</v>
          </cell>
          <cell r="BQ56">
            <v>3815367.49</v>
          </cell>
          <cell r="BR56">
            <v>100.87</v>
          </cell>
          <cell r="BS56">
            <v>99.66</v>
          </cell>
          <cell r="BT56">
            <v>707</v>
          </cell>
          <cell r="BU56">
            <v>23359940</v>
          </cell>
          <cell r="BV56">
            <v>699</v>
          </cell>
          <cell r="BW56">
            <v>22240531.829999998</v>
          </cell>
          <cell r="BX56">
            <v>98.87</v>
          </cell>
          <cell r="BY56">
            <v>95.21</v>
          </cell>
          <cell r="BZ56">
            <v>1.3</v>
          </cell>
          <cell r="CA56">
            <v>116</v>
          </cell>
          <cell r="CB56">
            <v>3828470</v>
          </cell>
          <cell r="CC56">
            <v>114</v>
          </cell>
          <cell r="CD56">
            <v>3883776.25</v>
          </cell>
          <cell r="CE56">
            <v>98.28</v>
          </cell>
          <cell r="CF56">
            <v>101.44</v>
          </cell>
          <cell r="CG56">
            <v>823</v>
          </cell>
          <cell r="CH56">
            <v>27188410</v>
          </cell>
          <cell r="CI56">
            <v>813</v>
          </cell>
          <cell r="CJ56">
            <v>26124308.079999998</v>
          </cell>
          <cell r="CK56">
            <v>98.78</v>
          </cell>
          <cell r="CL56">
            <v>96.09</v>
          </cell>
          <cell r="CM56">
            <v>1.3</v>
          </cell>
          <cell r="CN56">
            <v>116</v>
          </cell>
          <cell r="CO56">
            <v>3828472</v>
          </cell>
          <cell r="CP56">
            <v>116</v>
          </cell>
          <cell r="CQ56">
            <v>3815245.96</v>
          </cell>
          <cell r="CR56">
            <v>100</v>
          </cell>
          <cell r="CS56">
            <v>99.65</v>
          </cell>
          <cell r="CT56">
            <v>939</v>
          </cell>
          <cell r="CU56">
            <v>31016882</v>
          </cell>
          <cell r="CV56">
            <v>929</v>
          </cell>
          <cell r="CW56">
            <v>29939554.039999999</v>
          </cell>
          <cell r="CX56">
            <v>98.94</v>
          </cell>
          <cell r="CY56">
            <v>96.53</v>
          </cell>
          <cell r="CZ56">
            <v>1.3</v>
          </cell>
          <cell r="DA56">
            <v>116</v>
          </cell>
          <cell r="DB56">
            <v>3828469</v>
          </cell>
          <cell r="DC56">
            <v>129</v>
          </cell>
          <cell r="DD56">
            <v>4421469.45</v>
          </cell>
          <cell r="DE56">
            <v>111.21</v>
          </cell>
          <cell r="DF56">
            <v>115.49</v>
          </cell>
          <cell r="DG56">
            <v>1055</v>
          </cell>
          <cell r="DH56">
            <v>34845351</v>
          </cell>
          <cell r="DI56">
            <v>1058</v>
          </cell>
          <cell r="DJ56">
            <v>34361023.490000002</v>
          </cell>
          <cell r="DK56">
            <v>100.28</v>
          </cell>
          <cell r="DL56">
            <v>98.61</v>
          </cell>
          <cell r="DM56">
            <v>1.3</v>
          </cell>
          <cell r="DN56">
            <v>116</v>
          </cell>
          <cell r="DO56">
            <v>3828468</v>
          </cell>
          <cell r="DP56">
            <v>112</v>
          </cell>
          <cell r="DQ56">
            <v>3763727.36</v>
          </cell>
          <cell r="DR56">
            <v>96.55</v>
          </cell>
          <cell r="DS56">
            <v>98.31</v>
          </cell>
          <cell r="DT56">
            <v>1171</v>
          </cell>
          <cell r="DU56">
            <v>38673819</v>
          </cell>
          <cell r="DV56">
            <v>1170</v>
          </cell>
          <cell r="DW56">
            <v>38124750.850000001</v>
          </cell>
          <cell r="DX56">
            <v>99.91</v>
          </cell>
          <cell r="DY56">
            <v>98.58</v>
          </cell>
          <cell r="DZ56">
            <v>1.3</v>
          </cell>
          <cell r="EA56">
            <v>115</v>
          </cell>
          <cell r="EB56">
            <v>3828470</v>
          </cell>
          <cell r="EC56">
            <v>116</v>
          </cell>
          <cell r="ED56">
            <v>4076644.97</v>
          </cell>
          <cell r="EE56">
            <v>100.8695652173913</v>
          </cell>
          <cell r="EF56">
            <v>106.48</v>
          </cell>
          <cell r="EG56">
            <v>1287</v>
          </cell>
          <cell r="EH56">
            <v>42502289</v>
          </cell>
          <cell r="EI56">
            <v>1286</v>
          </cell>
          <cell r="EJ56">
            <v>42201395.82</v>
          </cell>
          <cell r="EK56">
            <v>99.922299922299914</v>
          </cell>
          <cell r="EL56">
            <v>99.29</v>
          </cell>
          <cell r="EM56">
            <v>116</v>
          </cell>
          <cell r="EO56">
            <v>1.3</v>
          </cell>
          <cell r="EP56">
            <v>1402</v>
          </cell>
          <cell r="EQ56">
            <v>46278040.789999999</v>
          </cell>
          <cell r="ER56">
            <v>100</v>
          </cell>
          <cell r="ES56">
            <v>99.886221992281364</v>
          </cell>
          <cell r="EU56">
            <v>9404.7000000000007</v>
          </cell>
          <cell r="EV56">
            <v>1.4400287861826326</v>
          </cell>
          <cell r="EZ56" t="str">
            <v>2(5)</v>
          </cell>
        </row>
        <row r="57">
          <cell r="B57" t="str">
            <v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v>
          </cell>
          <cell r="C57">
            <v>2</v>
          </cell>
          <cell r="D57">
            <v>4053</v>
          </cell>
          <cell r="E57">
            <v>119803288</v>
          </cell>
          <cell r="F57">
            <v>1.4</v>
          </cell>
          <cell r="G57">
            <v>437</v>
          </cell>
          <cell r="H57">
            <v>13498477</v>
          </cell>
          <cell r="I57">
            <v>338</v>
          </cell>
          <cell r="J57">
            <v>9561554.3599999994</v>
          </cell>
          <cell r="K57">
            <v>77.349999999999994</v>
          </cell>
          <cell r="L57">
            <v>70.83</v>
          </cell>
          <cell r="M57">
            <v>1.3</v>
          </cell>
          <cell r="N57">
            <v>437</v>
          </cell>
          <cell r="O57">
            <v>12600438</v>
          </cell>
          <cell r="P57">
            <v>405</v>
          </cell>
          <cell r="Q57">
            <v>12838066.970000001</v>
          </cell>
          <cell r="R57">
            <v>92.68</v>
          </cell>
          <cell r="S57">
            <v>101.89</v>
          </cell>
          <cell r="T57">
            <v>874</v>
          </cell>
          <cell r="U57">
            <v>26098915</v>
          </cell>
          <cell r="V57">
            <v>743</v>
          </cell>
          <cell r="W57">
            <v>22399621.329999998</v>
          </cell>
          <cell r="X57">
            <v>85.01</v>
          </cell>
          <cell r="Y57">
            <v>85.83</v>
          </cell>
          <cell r="Z57">
            <v>1.3</v>
          </cell>
          <cell r="AA57">
            <v>436</v>
          </cell>
          <cell r="AB57">
            <v>12600437</v>
          </cell>
          <cell r="AC57">
            <v>336</v>
          </cell>
          <cell r="AD57">
            <v>11158798.84</v>
          </cell>
          <cell r="AE57">
            <v>77.06</v>
          </cell>
          <cell r="AF57">
            <v>88.56</v>
          </cell>
          <cell r="AG57">
            <v>1310</v>
          </cell>
          <cell r="AH57">
            <v>38699352</v>
          </cell>
          <cell r="AI57">
            <v>1079</v>
          </cell>
          <cell r="AJ57">
            <v>33558420.170000002</v>
          </cell>
          <cell r="AK57">
            <v>82.37</v>
          </cell>
          <cell r="AL57">
            <v>86.72</v>
          </cell>
          <cell r="AM57">
            <v>1.3</v>
          </cell>
          <cell r="AN57">
            <v>426</v>
          </cell>
          <cell r="AO57">
            <v>12600438</v>
          </cell>
          <cell r="AP57">
            <v>433</v>
          </cell>
          <cell r="AQ57">
            <v>14345927.85</v>
          </cell>
          <cell r="AR57">
            <v>101.64</v>
          </cell>
          <cell r="AS57">
            <v>113.85</v>
          </cell>
          <cell r="AT57">
            <v>1736</v>
          </cell>
          <cell r="AU57">
            <v>51299790</v>
          </cell>
          <cell r="AV57">
            <v>1512</v>
          </cell>
          <cell r="AW57">
            <v>47904348.020000003</v>
          </cell>
          <cell r="AX57">
            <v>87.1</v>
          </cell>
          <cell r="AY57">
            <v>93.38</v>
          </cell>
          <cell r="AZ57">
            <v>1.3</v>
          </cell>
          <cell r="BA57">
            <v>426</v>
          </cell>
          <cell r="BB57">
            <v>12600439</v>
          </cell>
          <cell r="BC57">
            <v>352</v>
          </cell>
          <cell r="BD57">
            <v>12076115.689999999</v>
          </cell>
          <cell r="BE57">
            <v>82.63</v>
          </cell>
          <cell r="BF57">
            <v>95.84</v>
          </cell>
          <cell r="BG57">
            <v>2162</v>
          </cell>
          <cell r="BH57">
            <v>63900229</v>
          </cell>
          <cell r="BI57">
            <v>1864</v>
          </cell>
          <cell r="BJ57">
            <v>59980463.710000001</v>
          </cell>
          <cell r="BK57">
            <v>86.22</v>
          </cell>
          <cell r="BL57">
            <v>93.87</v>
          </cell>
          <cell r="BM57">
            <v>1.3</v>
          </cell>
          <cell r="BN57">
            <v>427</v>
          </cell>
          <cell r="BO57">
            <v>12600436</v>
          </cell>
          <cell r="BP57">
            <v>373</v>
          </cell>
          <cell r="BQ57">
            <v>12659876.76</v>
          </cell>
          <cell r="BR57">
            <v>87.35</v>
          </cell>
          <cell r="BS57">
            <v>100.47</v>
          </cell>
          <cell r="BT57">
            <v>2589</v>
          </cell>
          <cell r="BU57">
            <v>76500665</v>
          </cell>
          <cell r="BV57">
            <v>2237</v>
          </cell>
          <cell r="BW57">
            <v>72640340.469999999</v>
          </cell>
          <cell r="BX57">
            <v>86.4</v>
          </cell>
          <cell r="BY57">
            <v>94.95</v>
          </cell>
          <cell r="BZ57">
            <v>1.3</v>
          </cell>
          <cell r="CA57">
            <v>426</v>
          </cell>
          <cell r="CB57">
            <v>12600438</v>
          </cell>
          <cell r="CC57">
            <v>391</v>
          </cell>
          <cell r="CD57">
            <v>12728177.210000001</v>
          </cell>
          <cell r="CE57">
            <v>91.78</v>
          </cell>
          <cell r="CF57">
            <v>101.01</v>
          </cell>
          <cell r="CG57">
            <v>3015</v>
          </cell>
          <cell r="CH57">
            <v>89101103</v>
          </cell>
          <cell r="CI57">
            <v>2628</v>
          </cell>
          <cell r="CJ57">
            <v>85368517.680000007</v>
          </cell>
          <cell r="CK57">
            <v>87.16</v>
          </cell>
          <cell r="CL57">
            <v>95.81</v>
          </cell>
          <cell r="CM57">
            <v>1.3</v>
          </cell>
          <cell r="CN57">
            <v>426</v>
          </cell>
          <cell r="CO57">
            <v>12600439</v>
          </cell>
          <cell r="CP57">
            <v>380</v>
          </cell>
          <cell r="CQ57">
            <v>12216725.199999999</v>
          </cell>
          <cell r="CR57">
            <v>89.2</v>
          </cell>
          <cell r="CS57">
            <v>96.95</v>
          </cell>
          <cell r="CT57">
            <v>3441</v>
          </cell>
          <cell r="CU57">
            <v>101701542</v>
          </cell>
          <cell r="CV57">
            <v>3008</v>
          </cell>
          <cell r="CW57">
            <v>97585242.88000001</v>
          </cell>
          <cell r="CX57">
            <v>87.42</v>
          </cell>
          <cell r="CY57">
            <v>95.95</v>
          </cell>
          <cell r="CZ57">
            <v>0.9</v>
          </cell>
          <cell r="DA57">
            <v>426</v>
          </cell>
          <cell r="DB57">
            <v>12600436</v>
          </cell>
          <cell r="DC57">
            <v>359</v>
          </cell>
          <cell r="DD57">
            <v>8722742.0199999996</v>
          </cell>
          <cell r="DE57">
            <v>84.27</v>
          </cell>
          <cell r="DF57">
            <v>69.23</v>
          </cell>
          <cell r="DG57">
            <v>3867</v>
          </cell>
          <cell r="DH57">
            <v>114301978</v>
          </cell>
          <cell r="DI57">
            <v>3367</v>
          </cell>
          <cell r="DJ57">
            <v>106307984.90000001</v>
          </cell>
          <cell r="DK57">
            <v>87.07</v>
          </cell>
          <cell r="DL57">
            <v>93.01</v>
          </cell>
          <cell r="DM57">
            <v>0.9</v>
          </cell>
          <cell r="DN57">
            <v>62</v>
          </cell>
          <cell r="DO57">
            <v>1833770</v>
          </cell>
          <cell r="DP57">
            <v>390</v>
          </cell>
          <cell r="DQ57">
            <v>9563345.0500000007</v>
          </cell>
          <cell r="DR57">
            <v>629.03</v>
          </cell>
          <cell r="DS57">
            <v>521.51</v>
          </cell>
          <cell r="DT57">
            <v>3929</v>
          </cell>
          <cell r="DU57">
            <v>116135748</v>
          </cell>
          <cell r="DV57">
            <v>3757</v>
          </cell>
          <cell r="DW57">
            <v>115871329.95</v>
          </cell>
          <cell r="DX57">
            <v>95.62</v>
          </cell>
          <cell r="DY57">
            <v>99.77</v>
          </cell>
          <cell r="DZ57">
            <v>0.9</v>
          </cell>
          <cell r="EA57">
            <v>62</v>
          </cell>
          <cell r="EB57">
            <v>1833770</v>
          </cell>
          <cell r="EC57">
            <v>183</v>
          </cell>
          <cell r="ED57">
            <v>4662458.59</v>
          </cell>
          <cell r="EE57">
            <v>295.16129032258067</v>
          </cell>
          <cell r="EF57">
            <v>254.26</v>
          </cell>
          <cell r="EG57">
            <v>3991</v>
          </cell>
          <cell r="EH57">
            <v>117969518</v>
          </cell>
          <cell r="EI57">
            <v>3940</v>
          </cell>
          <cell r="EJ57">
            <v>120533788.54000001</v>
          </cell>
          <cell r="EK57">
            <v>98.722124780756701</v>
          </cell>
          <cell r="EL57">
            <v>102.17</v>
          </cell>
          <cell r="EM57">
            <v>113</v>
          </cell>
          <cell r="EO57">
            <v>0.9</v>
          </cell>
          <cell r="EP57">
            <v>4053</v>
          </cell>
          <cell r="EQ57">
            <v>123412793.02453552</v>
          </cell>
          <cell r="ER57">
            <v>100</v>
          </cell>
          <cell r="ES57">
            <v>103.01285973431339</v>
          </cell>
          <cell r="EU57">
            <v>156602.47112999999</v>
          </cell>
          <cell r="EV57">
            <v>8.9610931685299811</v>
          </cell>
          <cell r="EZ57" t="str">
            <v>2(1)</v>
          </cell>
        </row>
        <row r="58">
          <cell r="B58" t="str">
            <v>областное государственное бюджетное учреждение здравоохранения «Иркутская городская больница № 6»</v>
          </cell>
          <cell r="C58">
            <v>2</v>
          </cell>
          <cell r="D58">
            <v>3816</v>
          </cell>
          <cell r="E58">
            <v>96068542</v>
          </cell>
          <cell r="F58">
            <v>1.2</v>
          </cell>
          <cell r="G58">
            <v>319</v>
          </cell>
          <cell r="H58">
            <v>8294046</v>
          </cell>
          <cell r="I58">
            <v>305</v>
          </cell>
          <cell r="J58">
            <v>8589460.5700000003</v>
          </cell>
          <cell r="K58">
            <v>95.61</v>
          </cell>
          <cell r="L58">
            <v>103.56</v>
          </cell>
          <cell r="M58">
            <v>1.2</v>
          </cell>
          <cell r="N58">
            <v>319</v>
          </cell>
          <cell r="O58">
            <v>8294047</v>
          </cell>
          <cell r="P58">
            <v>352</v>
          </cell>
          <cell r="Q58">
            <v>11045459.01</v>
          </cell>
          <cell r="R58">
            <v>110.34</v>
          </cell>
          <cell r="S58">
            <v>133.16999999999999</v>
          </cell>
          <cell r="T58">
            <v>638</v>
          </cell>
          <cell r="U58">
            <v>16588093</v>
          </cell>
          <cell r="V58">
            <v>657</v>
          </cell>
          <cell r="W58">
            <v>19634919.579999998</v>
          </cell>
          <cell r="X58">
            <v>102.98</v>
          </cell>
          <cell r="Y58">
            <v>118.37</v>
          </cell>
          <cell r="Z58">
            <v>1</v>
          </cell>
          <cell r="AA58">
            <v>319</v>
          </cell>
          <cell r="AB58">
            <v>8294044</v>
          </cell>
          <cell r="AC58">
            <v>317</v>
          </cell>
          <cell r="AD58">
            <v>5612230.3200000003</v>
          </cell>
          <cell r="AE58">
            <v>99.37</v>
          </cell>
          <cell r="AF58">
            <v>67.67</v>
          </cell>
          <cell r="AG58">
            <v>957</v>
          </cell>
          <cell r="AH58">
            <v>24882137</v>
          </cell>
          <cell r="AI58">
            <v>974</v>
          </cell>
          <cell r="AJ58">
            <v>25247149.899999999</v>
          </cell>
          <cell r="AK58">
            <v>101.78</v>
          </cell>
          <cell r="AL58">
            <v>101.47</v>
          </cell>
          <cell r="AM58">
            <v>1.3</v>
          </cell>
          <cell r="AN58">
            <v>316</v>
          </cell>
          <cell r="AO58">
            <v>8327379</v>
          </cell>
          <cell r="AP58">
            <v>325</v>
          </cell>
          <cell r="AQ58">
            <v>7122470.2699999996</v>
          </cell>
          <cell r="AR58">
            <v>102.85</v>
          </cell>
          <cell r="AS58">
            <v>85.53</v>
          </cell>
          <cell r="AT58">
            <v>1273</v>
          </cell>
          <cell r="AU58">
            <v>33209516</v>
          </cell>
          <cell r="AV58">
            <v>1299</v>
          </cell>
          <cell r="AW58">
            <v>32369620.169999998</v>
          </cell>
          <cell r="AX58">
            <v>102.04</v>
          </cell>
          <cell r="AY58">
            <v>97.47</v>
          </cell>
          <cell r="AZ58">
            <v>1.3</v>
          </cell>
          <cell r="BA58">
            <v>316</v>
          </cell>
          <cell r="BB58">
            <v>7690713</v>
          </cell>
          <cell r="BC58">
            <v>325</v>
          </cell>
          <cell r="BD58">
            <v>9032348.0399999991</v>
          </cell>
          <cell r="BE58">
            <v>102.85</v>
          </cell>
          <cell r="BF58">
            <v>117.44</v>
          </cell>
          <cell r="BG58">
            <v>1589</v>
          </cell>
          <cell r="BH58">
            <v>40900229</v>
          </cell>
          <cell r="BI58">
            <v>1624</v>
          </cell>
          <cell r="BJ58">
            <v>41401968.209999993</v>
          </cell>
          <cell r="BK58">
            <v>102.2</v>
          </cell>
          <cell r="BL58">
            <v>101.23</v>
          </cell>
          <cell r="BM58">
            <v>1.2</v>
          </cell>
          <cell r="BN58">
            <v>316</v>
          </cell>
          <cell r="BO58">
            <v>8149282</v>
          </cell>
          <cell r="BP58">
            <v>317</v>
          </cell>
          <cell r="BQ58">
            <v>8449024.8699999992</v>
          </cell>
          <cell r="BR58">
            <v>100.32</v>
          </cell>
          <cell r="BS58">
            <v>103.68</v>
          </cell>
          <cell r="BT58">
            <v>1905</v>
          </cell>
          <cell r="BU58">
            <v>49049511</v>
          </cell>
          <cell r="BV58">
            <v>1941</v>
          </cell>
          <cell r="BW58">
            <v>49850993.079999991</v>
          </cell>
          <cell r="BX58">
            <v>101.89</v>
          </cell>
          <cell r="BY58">
            <v>101.63</v>
          </cell>
          <cell r="BZ58">
            <v>1.2</v>
          </cell>
          <cell r="CA58">
            <v>334</v>
          </cell>
          <cell r="CB58">
            <v>8159839</v>
          </cell>
          <cell r="CC58">
            <v>313</v>
          </cell>
          <cell r="CD58">
            <v>8385561.4400000004</v>
          </cell>
          <cell r="CE58">
            <v>93.71</v>
          </cell>
          <cell r="CF58">
            <v>102.77</v>
          </cell>
          <cell r="CG58">
            <v>2239</v>
          </cell>
          <cell r="CH58">
            <v>57209350</v>
          </cell>
          <cell r="CI58">
            <v>2254</v>
          </cell>
          <cell r="CJ58">
            <v>58236554.519999988</v>
          </cell>
          <cell r="CK58">
            <v>100.67</v>
          </cell>
          <cell r="CL58">
            <v>101.8</v>
          </cell>
          <cell r="CM58">
            <v>1.1000000000000001</v>
          </cell>
          <cell r="CN58">
            <v>334</v>
          </cell>
          <cell r="CO58">
            <v>8141437</v>
          </cell>
          <cell r="CP58">
            <v>299</v>
          </cell>
          <cell r="CQ58">
            <v>6937240.6799999997</v>
          </cell>
          <cell r="CR58">
            <v>89.52</v>
          </cell>
          <cell r="CS58">
            <v>85.21</v>
          </cell>
          <cell r="CT58">
            <v>2573</v>
          </cell>
          <cell r="CU58">
            <v>65350787</v>
          </cell>
          <cell r="CV58">
            <v>2553</v>
          </cell>
          <cell r="CW58">
            <v>65173795.199999988</v>
          </cell>
          <cell r="CX58">
            <v>99.22</v>
          </cell>
          <cell r="CY58">
            <v>99.73</v>
          </cell>
          <cell r="CZ58">
            <v>1.1000000000000001</v>
          </cell>
          <cell r="DA58">
            <v>335</v>
          </cell>
          <cell r="DB58">
            <v>7693242</v>
          </cell>
          <cell r="DC58">
            <v>315</v>
          </cell>
          <cell r="DD58">
            <v>7629293.8700000001</v>
          </cell>
          <cell r="DE58">
            <v>94.03</v>
          </cell>
          <cell r="DF58">
            <v>99.17</v>
          </cell>
          <cell r="DG58">
            <v>2908</v>
          </cell>
          <cell r="DH58">
            <v>73044029</v>
          </cell>
          <cell r="DI58">
            <v>2868</v>
          </cell>
          <cell r="DJ58">
            <v>72803089.069999993</v>
          </cell>
          <cell r="DK58">
            <v>98.62</v>
          </cell>
          <cell r="DL58">
            <v>99.67</v>
          </cell>
          <cell r="DM58">
            <v>1.1000000000000001</v>
          </cell>
          <cell r="DN58">
            <v>290</v>
          </cell>
          <cell r="DO58">
            <v>7674837</v>
          </cell>
          <cell r="DP58">
            <v>319</v>
          </cell>
          <cell r="DQ58">
            <v>8442335.8000000007</v>
          </cell>
          <cell r="DR58">
            <v>110</v>
          </cell>
          <cell r="DS58">
            <v>110</v>
          </cell>
          <cell r="DT58">
            <v>3198</v>
          </cell>
          <cell r="DU58">
            <v>80718866</v>
          </cell>
          <cell r="DV58">
            <v>3187</v>
          </cell>
          <cell r="DW58">
            <v>81245424.86999999</v>
          </cell>
          <cell r="DX58">
            <v>99.66</v>
          </cell>
          <cell r="DY58">
            <v>100.65</v>
          </cell>
          <cell r="DZ58">
            <v>1</v>
          </cell>
          <cell r="EA58">
            <v>304</v>
          </cell>
          <cell r="EB58">
            <v>7674840</v>
          </cell>
          <cell r="EC58">
            <v>325</v>
          </cell>
          <cell r="ED58">
            <v>7764114.6399999997</v>
          </cell>
          <cell r="EE58">
            <v>106.9078947368421</v>
          </cell>
          <cell r="EF58">
            <v>101.16</v>
          </cell>
          <cell r="EG58">
            <v>3512</v>
          </cell>
          <cell r="EH58">
            <v>88393706</v>
          </cell>
          <cell r="EI58">
            <v>3512</v>
          </cell>
          <cell r="EJ58">
            <v>89009539.50999999</v>
          </cell>
          <cell r="EK58">
            <v>100</v>
          </cell>
          <cell r="EL58">
            <v>100.7</v>
          </cell>
          <cell r="EM58">
            <v>304</v>
          </cell>
          <cell r="EO58">
            <v>1</v>
          </cell>
          <cell r="EP58">
            <v>3816</v>
          </cell>
          <cell r="EQ58">
            <v>96271972.896338448</v>
          </cell>
          <cell r="ER58">
            <v>100</v>
          </cell>
          <cell r="ES58">
            <v>100.21175599431753</v>
          </cell>
          <cell r="ET58">
            <v>203430.89633844793</v>
          </cell>
          <cell r="EU58">
            <v>29560.208879999998</v>
          </cell>
          <cell r="EV58">
            <v>3.3188319041732104</v>
          </cell>
          <cell r="EZ58" t="str">
            <v>2(2)</v>
          </cell>
        </row>
        <row r="59">
          <cell r="B59" t="str">
            <v>областное государственное автономное учреждение здравоохранения «Иркутская городская клиническая больница № 10»</v>
          </cell>
          <cell r="C59">
            <v>2</v>
          </cell>
          <cell r="D59">
            <v>6167</v>
          </cell>
          <cell r="E59">
            <v>173263640</v>
          </cell>
          <cell r="F59">
            <v>0.9</v>
          </cell>
          <cell r="G59">
            <v>511</v>
          </cell>
          <cell r="H59">
            <v>13791818</v>
          </cell>
          <cell r="I59">
            <v>575</v>
          </cell>
          <cell r="J59">
            <v>14785330.83</v>
          </cell>
          <cell r="K59">
            <v>112.52</v>
          </cell>
          <cell r="L59">
            <v>107.2</v>
          </cell>
          <cell r="M59">
            <v>0.9</v>
          </cell>
          <cell r="N59">
            <v>511</v>
          </cell>
          <cell r="O59">
            <v>14091819</v>
          </cell>
          <cell r="P59">
            <v>626</v>
          </cell>
          <cell r="Q59">
            <v>18162189.41</v>
          </cell>
          <cell r="R59">
            <v>122.5</v>
          </cell>
          <cell r="S59">
            <v>128.88</v>
          </cell>
          <cell r="T59">
            <v>1022</v>
          </cell>
          <cell r="U59">
            <v>27883637</v>
          </cell>
          <cell r="V59">
            <v>1201</v>
          </cell>
          <cell r="W59">
            <v>32947520.240000002</v>
          </cell>
          <cell r="X59">
            <v>117.51</v>
          </cell>
          <cell r="Y59">
            <v>118.16</v>
          </cell>
          <cell r="Z59">
            <v>0.9</v>
          </cell>
          <cell r="AA59">
            <v>512</v>
          </cell>
          <cell r="AB59">
            <v>14091816</v>
          </cell>
          <cell r="AC59">
            <v>415</v>
          </cell>
          <cell r="AD59">
            <v>11591605.390000001</v>
          </cell>
          <cell r="AE59">
            <v>81.05</v>
          </cell>
          <cell r="AF59">
            <v>82.26</v>
          </cell>
          <cell r="AG59">
            <v>1534</v>
          </cell>
          <cell r="AH59">
            <v>41975453</v>
          </cell>
          <cell r="AI59">
            <v>1616</v>
          </cell>
          <cell r="AJ59">
            <v>44539125.630000003</v>
          </cell>
          <cell r="AK59">
            <v>105.35</v>
          </cell>
          <cell r="AL59">
            <v>106.11</v>
          </cell>
          <cell r="AM59">
            <v>0.9</v>
          </cell>
          <cell r="AN59">
            <v>496</v>
          </cell>
          <cell r="AO59">
            <v>14107905</v>
          </cell>
          <cell r="AP59">
            <v>535</v>
          </cell>
          <cell r="AQ59">
            <v>15413397.51</v>
          </cell>
          <cell r="AR59">
            <v>107.86</v>
          </cell>
          <cell r="AS59">
            <v>109.25</v>
          </cell>
          <cell r="AT59">
            <v>2030</v>
          </cell>
          <cell r="AU59">
            <v>56083358</v>
          </cell>
          <cell r="AV59">
            <v>2151</v>
          </cell>
          <cell r="AW59">
            <v>59952523.140000001</v>
          </cell>
          <cell r="AX59">
            <v>105.96</v>
          </cell>
          <cell r="AY59">
            <v>106.9</v>
          </cell>
          <cell r="AZ59">
            <v>0.9</v>
          </cell>
          <cell r="BA59">
            <v>496</v>
          </cell>
          <cell r="BB59">
            <v>14400656</v>
          </cell>
          <cell r="BC59">
            <v>424</v>
          </cell>
          <cell r="BD59">
            <v>11093111.85</v>
          </cell>
          <cell r="BE59">
            <v>85.48</v>
          </cell>
          <cell r="BF59">
            <v>77.03</v>
          </cell>
          <cell r="BG59">
            <v>2526</v>
          </cell>
          <cell r="BH59">
            <v>70484014</v>
          </cell>
          <cell r="BI59">
            <v>2575</v>
          </cell>
          <cell r="BJ59">
            <v>71045634.989999995</v>
          </cell>
          <cell r="BK59">
            <v>101.94</v>
          </cell>
          <cell r="BL59">
            <v>100.8</v>
          </cell>
          <cell r="BM59">
            <v>1</v>
          </cell>
          <cell r="BN59">
            <v>495</v>
          </cell>
          <cell r="BO59">
            <v>14400652</v>
          </cell>
          <cell r="BP59">
            <v>458</v>
          </cell>
          <cell r="BQ59">
            <v>13615803.6</v>
          </cell>
          <cell r="BR59">
            <v>92.53</v>
          </cell>
          <cell r="BS59">
            <v>94.55</v>
          </cell>
          <cell r="BT59">
            <v>3021</v>
          </cell>
          <cell r="BU59">
            <v>84884666</v>
          </cell>
          <cell r="BV59">
            <v>3033</v>
          </cell>
          <cell r="BW59">
            <v>84661438.589999989</v>
          </cell>
          <cell r="BX59">
            <v>100.4</v>
          </cell>
          <cell r="BY59">
            <v>99.74</v>
          </cell>
          <cell r="BZ59">
            <v>1</v>
          </cell>
          <cell r="CA59">
            <v>496</v>
          </cell>
          <cell r="CB59">
            <v>14400654</v>
          </cell>
          <cell r="CC59">
            <v>436</v>
          </cell>
          <cell r="CD59">
            <v>13512336.27</v>
          </cell>
          <cell r="CE59">
            <v>87.9</v>
          </cell>
          <cell r="CF59">
            <v>93.83</v>
          </cell>
          <cell r="CG59">
            <v>3517</v>
          </cell>
          <cell r="CH59">
            <v>99285320</v>
          </cell>
          <cell r="CI59">
            <v>3469</v>
          </cell>
          <cell r="CJ59">
            <v>98173774.859999985</v>
          </cell>
          <cell r="CK59">
            <v>98.64</v>
          </cell>
          <cell r="CL59">
            <v>98.88</v>
          </cell>
          <cell r="CM59">
            <v>0.9</v>
          </cell>
          <cell r="CN59">
            <v>496</v>
          </cell>
          <cell r="CO59">
            <v>14400656</v>
          </cell>
          <cell r="CP59">
            <v>534</v>
          </cell>
          <cell r="CQ59">
            <v>14437370.85</v>
          </cell>
          <cell r="CR59">
            <v>107.66</v>
          </cell>
          <cell r="CS59">
            <v>100.25</v>
          </cell>
          <cell r="CT59">
            <v>4013</v>
          </cell>
          <cell r="CU59">
            <v>113685976</v>
          </cell>
          <cell r="CV59">
            <v>4003</v>
          </cell>
          <cell r="CW59">
            <v>112611145.70999998</v>
          </cell>
          <cell r="CX59">
            <v>99.75</v>
          </cell>
          <cell r="CY59">
            <v>99.05</v>
          </cell>
          <cell r="CZ59">
            <v>0.9</v>
          </cell>
          <cell r="DA59">
            <v>496</v>
          </cell>
          <cell r="DB59">
            <v>13400653</v>
          </cell>
          <cell r="DC59">
            <v>545</v>
          </cell>
          <cell r="DD59">
            <v>14916968.220000001</v>
          </cell>
          <cell r="DE59">
            <v>109.88</v>
          </cell>
          <cell r="DF59">
            <v>111.32</v>
          </cell>
          <cell r="DG59">
            <v>4509</v>
          </cell>
          <cell r="DH59">
            <v>127086629</v>
          </cell>
          <cell r="DI59">
            <v>4548</v>
          </cell>
          <cell r="DJ59">
            <v>127528113.92999998</v>
          </cell>
          <cell r="DK59">
            <v>100.86</v>
          </cell>
          <cell r="DL59">
            <v>100.35</v>
          </cell>
          <cell r="DM59">
            <v>0.9</v>
          </cell>
          <cell r="DN59">
            <v>553</v>
          </cell>
          <cell r="DO59">
            <v>15692337</v>
          </cell>
          <cell r="DP59">
            <v>612</v>
          </cell>
          <cell r="DQ59">
            <v>17321034.800000001</v>
          </cell>
          <cell r="DR59">
            <v>110.67</v>
          </cell>
          <cell r="DS59">
            <v>110.38</v>
          </cell>
          <cell r="DT59">
            <v>5062</v>
          </cell>
          <cell r="DU59">
            <v>142778966</v>
          </cell>
          <cell r="DV59">
            <v>5160</v>
          </cell>
          <cell r="DW59">
            <v>144849148.72999999</v>
          </cell>
          <cell r="DX59">
            <v>101.94</v>
          </cell>
          <cell r="DY59">
            <v>101.45</v>
          </cell>
          <cell r="DZ59">
            <v>0.9</v>
          </cell>
          <cell r="EA59">
            <v>552</v>
          </cell>
          <cell r="EB59">
            <v>15692338</v>
          </cell>
          <cell r="EC59">
            <v>593</v>
          </cell>
          <cell r="ED59">
            <v>16845922.870000001</v>
          </cell>
          <cell r="EE59">
            <v>107.42753623188406</v>
          </cell>
          <cell r="EF59">
            <v>107.35</v>
          </cell>
          <cell r="EG59">
            <v>5615</v>
          </cell>
          <cell r="EH59">
            <v>158471304</v>
          </cell>
          <cell r="EI59">
            <v>5753</v>
          </cell>
          <cell r="EJ59">
            <v>161695071.59999999</v>
          </cell>
          <cell r="EK59">
            <v>102.45770258236865</v>
          </cell>
          <cell r="EL59">
            <v>102.03</v>
          </cell>
          <cell r="EM59">
            <v>414</v>
          </cell>
          <cell r="EO59">
            <v>0.9</v>
          </cell>
          <cell r="EP59">
            <v>6167</v>
          </cell>
          <cell r="EQ59">
            <v>173455968.84819561</v>
          </cell>
          <cell r="ER59">
            <v>100</v>
          </cell>
          <cell r="ES59">
            <v>100.11100358286113</v>
          </cell>
          <cell r="ET59">
            <v>192328.84819561243</v>
          </cell>
          <cell r="EU59">
            <v>39016.076049999996</v>
          </cell>
          <cell r="EV59">
            <v>1.4023725253431301</v>
          </cell>
          <cell r="EZ59" t="str">
            <v>2(1)</v>
          </cell>
        </row>
        <row r="60">
          <cell r="B60" t="str">
            <v>областное государственное автономное учреждение здравоохранения «Иркутская городская клиническая больница № 8»</v>
          </cell>
          <cell r="C60">
            <v>2</v>
          </cell>
          <cell r="D60">
            <v>6500</v>
          </cell>
          <cell r="E60">
            <v>200726785</v>
          </cell>
          <cell r="F60">
            <v>0.9</v>
          </cell>
          <cell r="G60">
            <v>551</v>
          </cell>
          <cell r="H60">
            <v>17175322</v>
          </cell>
          <cell r="I60">
            <v>906</v>
          </cell>
          <cell r="J60">
            <v>19661080.93</v>
          </cell>
          <cell r="K60">
            <v>164.43</v>
          </cell>
          <cell r="L60">
            <v>114.47</v>
          </cell>
          <cell r="M60">
            <v>0.9</v>
          </cell>
          <cell r="N60">
            <v>551</v>
          </cell>
          <cell r="O60">
            <v>16111689</v>
          </cell>
          <cell r="P60">
            <v>419</v>
          </cell>
          <cell r="Q60">
            <v>10201128.52</v>
          </cell>
          <cell r="R60">
            <v>76.040000000000006</v>
          </cell>
          <cell r="S60">
            <v>63.32</v>
          </cell>
          <cell r="T60">
            <v>1102</v>
          </cell>
          <cell r="U60">
            <v>33287011</v>
          </cell>
          <cell r="V60">
            <v>1325</v>
          </cell>
          <cell r="W60">
            <v>29862209.449999999</v>
          </cell>
          <cell r="X60">
            <v>120.24</v>
          </cell>
          <cell r="Y60">
            <v>89.71</v>
          </cell>
          <cell r="Z60">
            <v>1.3</v>
          </cell>
          <cell r="AA60">
            <v>550</v>
          </cell>
          <cell r="AB60">
            <v>16111686</v>
          </cell>
          <cell r="AC60">
            <v>515</v>
          </cell>
          <cell r="AD60">
            <v>16930582.170000002</v>
          </cell>
          <cell r="AE60">
            <v>93.64</v>
          </cell>
          <cell r="AF60">
            <v>105.08</v>
          </cell>
          <cell r="AG60">
            <v>1652</v>
          </cell>
          <cell r="AH60">
            <v>49398697</v>
          </cell>
          <cell r="AI60">
            <v>1840</v>
          </cell>
          <cell r="AJ60">
            <v>46792791.620000005</v>
          </cell>
          <cell r="AK60">
            <v>111.38</v>
          </cell>
          <cell r="AL60">
            <v>94.72</v>
          </cell>
          <cell r="AM60">
            <v>1.3</v>
          </cell>
          <cell r="AN60">
            <v>510</v>
          </cell>
          <cell r="AO60">
            <v>16111687</v>
          </cell>
          <cell r="AP60">
            <v>542</v>
          </cell>
          <cell r="AQ60">
            <v>18881007.390000001</v>
          </cell>
          <cell r="AR60">
            <v>106.27</v>
          </cell>
          <cell r="AS60">
            <v>117.19</v>
          </cell>
          <cell r="AT60">
            <v>2162</v>
          </cell>
          <cell r="AU60">
            <v>65510384</v>
          </cell>
          <cell r="AV60">
            <v>2382</v>
          </cell>
          <cell r="AW60">
            <v>65673799.010000005</v>
          </cell>
          <cell r="AX60">
            <v>110.18</v>
          </cell>
          <cell r="AY60">
            <v>100.25</v>
          </cell>
          <cell r="AZ60">
            <v>1.3</v>
          </cell>
          <cell r="BA60">
            <v>510</v>
          </cell>
          <cell r="BB60">
            <v>16111688</v>
          </cell>
          <cell r="BC60">
            <v>480</v>
          </cell>
          <cell r="BD60">
            <v>15852357.380000001</v>
          </cell>
          <cell r="BE60">
            <v>94.12</v>
          </cell>
          <cell r="BF60">
            <v>98.39</v>
          </cell>
          <cell r="BG60">
            <v>2672</v>
          </cell>
          <cell r="BH60">
            <v>81622072</v>
          </cell>
          <cell r="BI60">
            <v>2862</v>
          </cell>
          <cell r="BJ60">
            <v>81526156.390000001</v>
          </cell>
          <cell r="BK60">
            <v>107.11</v>
          </cell>
          <cell r="BL60">
            <v>99.88</v>
          </cell>
          <cell r="BM60">
            <v>1.1000000000000001</v>
          </cell>
          <cell r="BN60">
            <v>509</v>
          </cell>
          <cell r="BO60">
            <v>16111685</v>
          </cell>
          <cell r="BP60">
            <v>536</v>
          </cell>
          <cell r="BQ60">
            <v>15493924.08</v>
          </cell>
          <cell r="BR60">
            <v>105.3</v>
          </cell>
          <cell r="BS60">
            <v>96.17</v>
          </cell>
          <cell r="BT60">
            <v>3181</v>
          </cell>
          <cell r="BU60">
            <v>97733757</v>
          </cell>
          <cell r="BV60">
            <v>3398</v>
          </cell>
          <cell r="BW60">
            <v>97020080.469999999</v>
          </cell>
          <cell r="BX60">
            <v>106.82</v>
          </cell>
          <cell r="BY60">
            <v>99.27</v>
          </cell>
          <cell r="BZ60">
            <v>1.2</v>
          </cell>
          <cell r="CA60">
            <v>518</v>
          </cell>
          <cell r="CB60">
            <v>16111687</v>
          </cell>
          <cell r="CC60">
            <v>528</v>
          </cell>
          <cell r="CD60">
            <v>16035251.800000001</v>
          </cell>
          <cell r="CE60">
            <v>101.93</v>
          </cell>
          <cell r="CF60">
            <v>99.53</v>
          </cell>
          <cell r="CG60">
            <v>3699</v>
          </cell>
          <cell r="CH60">
            <v>113845444</v>
          </cell>
          <cell r="CI60">
            <v>3926</v>
          </cell>
          <cell r="CJ60">
            <v>113055332.27</v>
          </cell>
          <cell r="CK60">
            <v>106.14</v>
          </cell>
          <cell r="CL60">
            <v>99.31</v>
          </cell>
          <cell r="CM60">
            <v>1.1000000000000001</v>
          </cell>
          <cell r="CN60">
            <v>518</v>
          </cell>
          <cell r="CO60">
            <v>16111688</v>
          </cell>
          <cell r="CP60">
            <v>415</v>
          </cell>
          <cell r="CQ60">
            <v>13646254.27</v>
          </cell>
          <cell r="CR60">
            <v>80.12</v>
          </cell>
          <cell r="CS60">
            <v>84.7</v>
          </cell>
          <cell r="CT60">
            <v>4217</v>
          </cell>
          <cell r="CU60">
            <v>129957132</v>
          </cell>
          <cell r="CV60">
            <v>4341</v>
          </cell>
          <cell r="CW60">
            <v>126701586.53999999</v>
          </cell>
          <cell r="CX60">
            <v>102.94</v>
          </cell>
          <cell r="CY60">
            <v>97.49</v>
          </cell>
          <cell r="CZ60">
            <v>1.3</v>
          </cell>
          <cell r="DA60">
            <v>519</v>
          </cell>
          <cell r="DB60">
            <v>16046685</v>
          </cell>
          <cell r="DC60">
            <v>508</v>
          </cell>
          <cell r="DD60">
            <v>17151922.809999999</v>
          </cell>
          <cell r="DE60">
            <v>97.88</v>
          </cell>
          <cell r="DF60">
            <v>106.89</v>
          </cell>
          <cell r="DG60">
            <v>4736</v>
          </cell>
          <cell r="DH60">
            <v>146003817</v>
          </cell>
          <cell r="DI60">
            <v>4849</v>
          </cell>
          <cell r="DJ60">
            <v>143853509.34999999</v>
          </cell>
          <cell r="DK60">
            <v>102.39</v>
          </cell>
          <cell r="DL60">
            <v>98.53</v>
          </cell>
          <cell r="DM60">
            <v>1.3</v>
          </cell>
          <cell r="DN60">
            <v>588</v>
          </cell>
          <cell r="DO60">
            <v>18240988</v>
          </cell>
          <cell r="DP60">
            <v>526</v>
          </cell>
          <cell r="DQ60">
            <v>18270303.239999998</v>
          </cell>
          <cell r="DR60">
            <v>89.46</v>
          </cell>
          <cell r="DS60">
            <v>100.16</v>
          </cell>
          <cell r="DT60">
            <v>5324</v>
          </cell>
          <cell r="DU60">
            <v>164244805</v>
          </cell>
          <cell r="DV60">
            <v>5375</v>
          </cell>
          <cell r="DW60">
            <v>162123812.59</v>
          </cell>
          <cell r="DX60">
            <v>100.96</v>
          </cell>
          <cell r="DY60">
            <v>98.71</v>
          </cell>
          <cell r="DZ60">
            <v>1.3</v>
          </cell>
          <cell r="EA60">
            <v>588</v>
          </cell>
          <cell r="EB60">
            <v>18240991</v>
          </cell>
          <cell r="EC60">
            <v>530</v>
          </cell>
          <cell r="ED60">
            <v>18710663.25</v>
          </cell>
          <cell r="EE60">
            <v>90.136054421768705</v>
          </cell>
          <cell r="EF60">
            <v>102.57</v>
          </cell>
          <cell r="EG60">
            <v>5912</v>
          </cell>
          <cell r="EH60">
            <v>182485796</v>
          </cell>
          <cell r="EI60">
            <v>5905</v>
          </cell>
          <cell r="EJ60">
            <v>180834475.84</v>
          </cell>
          <cell r="EK60">
            <v>99.881596752368068</v>
          </cell>
          <cell r="EL60">
            <v>99.1</v>
          </cell>
          <cell r="EM60">
            <v>595</v>
          </cell>
          <cell r="EO60">
            <v>1.3</v>
          </cell>
          <cell r="EP60">
            <v>6500</v>
          </cell>
          <cell r="EQ60">
            <v>201839843.07349056</v>
          </cell>
          <cell r="ER60">
            <v>100</v>
          </cell>
          <cell r="ES60">
            <v>100.5545139745503</v>
          </cell>
          <cell r="EU60">
            <v>38780.6443</v>
          </cell>
          <cell r="EV60">
            <v>0.96441702039826094</v>
          </cell>
          <cell r="EZ60" t="str">
            <v>2(5)</v>
          </cell>
        </row>
        <row r="61">
          <cell r="B61" t="str">
            <v>Областное государственное бюджетное учреждение здравоохранения «Клинический госпиталь Ветеранов войн»</v>
          </cell>
          <cell r="C61">
            <v>2</v>
          </cell>
          <cell r="D61">
            <v>3216</v>
          </cell>
          <cell r="E61">
            <v>128922068</v>
          </cell>
          <cell r="F61">
            <v>1.4</v>
          </cell>
          <cell r="G61">
            <v>268</v>
          </cell>
          <cell r="H61">
            <v>10273075</v>
          </cell>
          <cell r="I61">
            <v>216</v>
          </cell>
          <cell r="J61">
            <v>5235455.32</v>
          </cell>
          <cell r="K61">
            <v>80.599999999999994</v>
          </cell>
          <cell r="L61">
            <v>50.96</v>
          </cell>
          <cell r="M61">
            <v>1.3</v>
          </cell>
          <cell r="N61">
            <v>268</v>
          </cell>
          <cell r="O61">
            <v>10273077</v>
          </cell>
          <cell r="P61">
            <v>252</v>
          </cell>
          <cell r="Q61">
            <v>8947724.1199999992</v>
          </cell>
          <cell r="R61">
            <v>94.03</v>
          </cell>
          <cell r="S61">
            <v>87.1</v>
          </cell>
          <cell r="T61">
            <v>536</v>
          </cell>
          <cell r="U61">
            <v>20546152</v>
          </cell>
          <cell r="V61">
            <v>468</v>
          </cell>
          <cell r="W61">
            <v>14183179.439999999</v>
          </cell>
          <cell r="X61">
            <v>87.31</v>
          </cell>
          <cell r="Y61">
            <v>69.03</v>
          </cell>
          <cell r="Z61">
            <v>1.3</v>
          </cell>
          <cell r="AA61">
            <v>268</v>
          </cell>
          <cell r="AB61">
            <v>10273074</v>
          </cell>
          <cell r="AC61">
            <v>272</v>
          </cell>
          <cell r="AD61">
            <v>9560121.2799999993</v>
          </cell>
          <cell r="AE61">
            <v>101.49</v>
          </cell>
          <cell r="AF61">
            <v>93.06</v>
          </cell>
          <cell r="AG61">
            <v>804</v>
          </cell>
          <cell r="AH61">
            <v>30819226</v>
          </cell>
          <cell r="AI61">
            <v>740</v>
          </cell>
          <cell r="AJ61">
            <v>23743300.719999999</v>
          </cell>
          <cell r="AK61">
            <v>92.04</v>
          </cell>
          <cell r="AL61">
            <v>77.040000000000006</v>
          </cell>
          <cell r="AM61">
            <v>1.3</v>
          </cell>
          <cell r="AN61">
            <v>266</v>
          </cell>
          <cell r="AO61">
            <v>10823552</v>
          </cell>
          <cell r="AP61">
            <v>310</v>
          </cell>
          <cell r="AQ61">
            <v>12679522.73</v>
          </cell>
          <cell r="AR61">
            <v>116.54</v>
          </cell>
          <cell r="AS61">
            <v>117.15</v>
          </cell>
          <cell r="AT61">
            <v>1070</v>
          </cell>
          <cell r="AU61">
            <v>41642778</v>
          </cell>
          <cell r="AV61">
            <v>1050</v>
          </cell>
          <cell r="AW61">
            <v>36422823.450000003</v>
          </cell>
          <cell r="AX61">
            <v>98.13</v>
          </cell>
          <cell r="AY61">
            <v>87.46</v>
          </cell>
          <cell r="AZ61">
            <v>1.3</v>
          </cell>
          <cell r="BA61">
            <v>266</v>
          </cell>
          <cell r="BB61">
            <v>10823553</v>
          </cell>
          <cell r="BC61">
            <v>322</v>
          </cell>
          <cell r="BD61">
            <v>13312248.41</v>
          </cell>
          <cell r="BE61">
            <v>121.05</v>
          </cell>
          <cell r="BF61">
            <v>122.99</v>
          </cell>
          <cell r="BG61">
            <v>1336</v>
          </cell>
          <cell r="BH61">
            <v>52466331</v>
          </cell>
          <cell r="BI61">
            <v>1372</v>
          </cell>
          <cell r="BJ61">
            <v>49735071.859999999</v>
          </cell>
          <cell r="BK61">
            <v>102.69</v>
          </cell>
          <cell r="BL61">
            <v>94.79</v>
          </cell>
          <cell r="BM61">
            <v>1.3</v>
          </cell>
          <cell r="BN61">
            <v>267</v>
          </cell>
          <cell r="BO61">
            <v>10823550</v>
          </cell>
          <cell r="BP61">
            <v>319</v>
          </cell>
          <cell r="BQ61">
            <v>13058342.880000001</v>
          </cell>
          <cell r="BR61">
            <v>119.48</v>
          </cell>
          <cell r="BS61">
            <v>120.65</v>
          </cell>
          <cell r="BT61">
            <v>1603</v>
          </cell>
          <cell r="BU61">
            <v>63289881</v>
          </cell>
          <cell r="BV61">
            <v>1691</v>
          </cell>
          <cell r="BW61">
            <v>62793414.740000002</v>
          </cell>
          <cell r="BX61">
            <v>105.49</v>
          </cell>
          <cell r="BY61">
            <v>99.22</v>
          </cell>
          <cell r="BZ61">
            <v>1.3</v>
          </cell>
          <cell r="CA61">
            <v>266</v>
          </cell>
          <cell r="CB61">
            <v>10823552</v>
          </cell>
          <cell r="CC61">
            <v>306</v>
          </cell>
          <cell r="CD61">
            <v>12623577.73</v>
          </cell>
          <cell r="CE61">
            <v>115.04</v>
          </cell>
          <cell r="CF61">
            <v>116.63</v>
          </cell>
          <cell r="CG61">
            <v>1869</v>
          </cell>
          <cell r="CH61">
            <v>74113433</v>
          </cell>
          <cell r="CI61">
            <v>1997</v>
          </cell>
          <cell r="CJ61">
            <v>75416992.469999999</v>
          </cell>
          <cell r="CK61">
            <v>106.85</v>
          </cell>
          <cell r="CL61">
            <v>101.76</v>
          </cell>
          <cell r="CM61">
            <v>1.3</v>
          </cell>
          <cell r="CN61">
            <v>266</v>
          </cell>
          <cell r="CO61">
            <v>10823553</v>
          </cell>
          <cell r="CP61">
            <v>259</v>
          </cell>
          <cell r="CQ61">
            <v>10402772.85</v>
          </cell>
          <cell r="CR61">
            <v>97.37</v>
          </cell>
          <cell r="CS61">
            <v>96.11</v>
          </cell>
          <cell r="CT61">
            <v>2135</v>
          </cell>
          <cell r="CU61">
            <v>84936986</v>
          </cell>
          <cell r="CV61">
            <v>2256</v>
          </cell>
          <cell r="CW61">
            <v>85819765.319999993</v>
          </cell>
          <cell r="CX61">
            <v>105.67</v>
          </cell>
          <cell r="CY61">
            <v>101.04</v>
          </cell>
          <cell r="CZ61">
            <v>1.3</v>
          </cell>
          <cell r="DA61">
            <v>266</v>
          </cell>
          <cell r="DB61">
            <v>10823550</v>
          </cell>
          <cell r="DC61">
            <v>232</v>
          </cell>
          <cell r="DD61">
            <v>9140736.1699999999</v>
          </cell>
          <cell r="DE61">
            <v>87.22</v>
          </cell>
          <cell r="DF61">
            <v>84.45</v>
          </cell>
          <cell r="DG61">
            <v>2401</v>
          </cell>
          <cell r="DH61">
            <v>95760536</v>
          </cell>
          <cell r="DI61">
            <v>2488</v>
          </cell>
          <cell r="DJ61">
            <v>94960501.489999995</v>
          </cell>
          <cell r="DK61">
            <v>103.62</v>
          </cell>
          <cell r="DL61">
            <v>99.16</v>
          </cell>
          <cell r="DM61">
            <v>1.3</v>
          </cell>
          <cell r="DN61">
            <v>272</v>
          </cell>
          <cell r="DO61">
            <v>11053844</v>
          </cell>
          <cell r="DP61">
            <v>261</v>
          </cell>
          <cell r="DQ61">
            <v>10472259.08</v>
          </cell>
          <cell r="DR61">
            <v>95.96</v>
          </cell>
          <cell r="DS61">
            <v>94.74</v>
          </cell>
          <cell r="DT61">
            <v>2673</v>
          </cell>
          <cell r="DU61">
            <v>106814380</v>
          </cell>
          <cell r="DV61">
            <v>2749</v>
          </cell>
          <cell r="DW61">
            <v>105432760.56999999</v>
          </cell>
          <cell r="DX61">
            <v>102.84</v>
          </cell>
          <cell r="DY61">
            <v>98.71</v>
          </cell>
          <cell r="DZ61">
            <v>1.3</v>
          </cell>
          <cell r="EA61">
            <v>271</v>
          </cell>
          <cell r="EB61">
            <v>11053845</v>
          </cell>
          <cell r="EC61">
            <v>248</v>
          </cell>
          <cell r="ED61">
            <v>9638031.8000000007</v>
          </cell>
          <cell r="EE61">
            <v>91.512915129151295</v>
          </cell>
          <cell r="EF61">
            <v>87.19</v>
          </cell>
          <cell r="EG61">
            <v>2945</v>
          </cell>
          <cell r="EH61">
            <v>117868225</v>
          </cell>
          <cell r="EI61">
            <v>2997</v>
          </cell>
          <cell r="EJ61">
            <v>115070792.36999999</v>
          </cell>
          <cell r="EK61">
            <v>101.76570458404075</v>
          </cell>
          <cell r="EL61">
            <v>97.63</v>
          </cell>
          <cell r="EM61">
            <v>219</v>
          </cell>
          <cell r="EO61">
            <v>1.3</v>
          </cell>
          <cell r="EP61">
            <v>3300</v>
          </cell>
          <cell r="EQ61">
            <v>126846290.8998387</v>
          </cell>
          <cell r="ER61">
            <v>102.61194029850746</v>
          </cell>
          <cell r="ES61">
            <v>98.389897763537817</v>
          </cell>
          <cell r="EU61">
            <v>13958.1595</v>
          </cell>
          <cell r="EV61">
            <v>1.3425667684803611</v>
          </cell>
          <cell r="EZ61" t="str">
            <v>2(5)</v>
          </cell>
        </row>
        <row r="62">
          <cell r="B62" t="str">
            <v>областное государственное автономное учреждение здравоохранения «МЕДСАНЧАСТЬ ИАПО»</v>
          </cell>
          <cell r="C62">
            <v>2</v>
          </cell>
          <cell r="D62">
            <v>10546</v>
          </cell>
          <cell r="E62">
            <v>341591483</v>
          </cell>
          <cell r="F62">
            <v>1.2</v>
          </cell>
          <cell r="G62">
            <v>824</v>
          </cell>
          <cell r="H62">
            <v>27824366</v>
          </cell>
          <cell r="I62">
            <v>852</v>
          </cell>
          <cell r="J62">
            <v>28668357.510000002</v>
          </cell>
          <cell r="K62">
            <v>103.4</v>
          </cell>
          <cell r="L62">
            <v>103.03</v>
          </cell>
          <cell r="M62">
            <v>1.2</v>
          </cell>
          <cell r="N62">
            <v>824</v>
          </cell>
          <cell r="O62">
            <v>27651640</v>
          </cell>
          <cell r="P62">
            <v>843</v>
          </cell>
          <cell r="Q62">
            <v>29373277.239999998</v>
          </cell>
          <cell r="R62">
            <v>102.31</v>
          </cell>
          <cell r="S62">
            <v>106.23</v>
          </cell>
          <cell r="T62">
            <v>1648</v>
          </cell>
          <cell r="U62">
            <v>55476006</v>
          </cell>
          <cell r="V62">
            <v>1695</v>
          </cell>
          <cell r="W62">
            <v>58041634.75</v>
          </cell>
          <cell r="X62">
            <v>102.85</v>
          </cell>
          <cell r="Y62">
            <v>104.62</v>
          </cell>
          <cell r="Z62">
            <v>1.2</v>
          </cell>
          <cell r="AA62">
            <v>825</v>
          </cell>
          <cell r="AB62">
            <v>28331635</v>
          </cell>
          <cell r="AC62">
            <v>937</v>
          </cell>
          <cell r="AD62">
            <v>33224926.25</v>
          </cell>
          <cell r="AE62">
            <v>113.58</v>
          </cell>
          <cell r="AF62">
            <v>117.27</v>
          </cell>
          <cell r="AG62">
            <v>2473</v>
          </cell>
          <cell r="AH62">
            <v>83807641</v>
          </cell>
          <cell r="AI62">
            <v>2632</v>
          </cell>
          <cell r="AJ62">
            <v>91266561</v>
          </cell>
          <cell r="AK62">
            <v>106.43</v>
          </cell>
          <cell r="AL62">
            <v>108.9</v>
          </cell>
          <cell r="AM62">
            <v>1.1000000000000001</v>
          </cell>
          <cell r="AN62">
            <v>836</v>
          </cell>
          <cell r="AO62">
            <v>28142649</v>
          </cell>
          <cell r="AP62">
            <v>759</v>
          </cell>
          <cell r="AQ62">
            <v>25570538</v>
          </cell>
          <cell r="AR62">
            <v>90.79</v>
          </cell>
          <cell r="AS62">
            <v>90.86</v>
          </cell>
          <cell r="AT62">
            <v>3309</v>
          </cell>
          <cell r="AU62">
            <v>111950290</v>
          </cell>
          <cell r="AV62">
            <v>3391</v>
          </cell>
          <cell r="AW62">
            <v>116837099</v>
          </cell>
          <cell r="AX62">
            <v>102.48</v>
          </cell>
          <cell r="AY62">
            <v>104.37</v>
          </cell>
          <cell r="AZ62">
            <v>1.1000000000000001</v>
          </cell>
          <cell r="BA62">
            <v>836</v>
          </cell>
          <cell r="BB62">
            <v>28142651</v>
          </cell>
          <cell r="BC62">
            <v>894</v>
          </cell>
          <cell r="BD62">
            <v>29497395.59</v>
          </cell>
          <cell r="BE62">
            <v>106.94</v>
          </cell>
          <cell r="BF62">
            <v>104.81</v>
          </cell>
          <cell r="BG62">
            <v>4145</v>
          </cell>
          <cell r="BH62">
            <v>140092941</v>
          </cell>
          <cell r="BI62">
            <v>4285</v>
          </cell>
          <cell r="BJ62">
            <v>146334494.59</v>
          </cell>
          <cell r="BK62">
            <v>103.38</v>
          </cell>
          <cell r="BL62">
            <v>104.46</v>
          </cell>
          <cell r="BM62">
            <v>1.1000000000000001</v>
          </cell>
          <cell r="BN62">
            <v>837</v>
          </cell>
          <cell r="BO62">
            <v>28142647</v>
          </cell>
          <cell r="BP62">
            <v>957</v>
          </cell>
          <cell r="BQ62">
            <v>31731365.73</v>
          </cell>
          <cell r="BR62">
            <v>114.34</v>
          </cell>
          <cell r="BS62">
            <v>112.75</v>
          </cell>
          <cell r="BT62">
            <v>4982</v>
          </cell>
          <cell r="BU62">
            <v>168235588</v>
          </cell>
          <cell r="BV62">
            <v>5242</v>
          </cell>
          <cell r="BW62">
            <v>178065860.31999999</v>
          </cell>
          <cell r="BX62">
            <v>105.22</v>
          </cell>
          <cell r="BY62">
            <v>105.84</v>
          </cell>
          <cell r="BZ62">
            <v>0.9</v>
          </cell>
          <cell r="CA62">
            <v>822</v>
          </cell>
          <cell r="CB62">
            <v>28142649</v>
          </cell>
          <cell r="CC62">
            <v>609</v>
          </cell>
          <cell r="CD62">
            <v>18284501.059999999</v>
          </cell>
          <cell r="CE62">
            <v>74.09</v>
          </cell>
          <cell r="CF62">
            <v>64.97</v>
          </cell>
          <cell r="CG62">
            <v>5804</v>
          </cell>
          <cell r="CH62">
            <v>196378237</v>
          </cell>
          <cell r="CI62">
            <v>5851</v>
          </cell>
          <cell r="CJ62">
            <v>196350361.38</v>
          </cell>
          <cell r="CK62">
            <v>100.81</v>
          </cell>
          <cell r="CL62">
            <v>99.99</v>
          </cell>
          <cell r="CM62">
            <v>0.9</v>
          </cell>
          <cell r="CN62">
            <v>822</v>
          </cell>
          <cell r="CO62">
            <v>28142651</v>
          </cell>
          <cell r="CP62">
            <v>919</v>
          </cell>
          <cell r="CQ62">
            <v>25244631.48</v>
          </cell>
          <cell r="CR62">
            <v>111.8</v>
          </cell>
          <cell r="CS62">
            <v>89.7</v>
          </cell>
          <cell r="CT62">
            <v>6626</v>
          </cell>
          <cell r="CU62">
            <v>224520888</v>
          </cell>
          <cell r="CV62">
            <v>6770</v>
          </cell>
          <cell r="CW62">
            <v>221594992.85999998</v>
          </cell>
          <cell r="CX62">
            <v>102.17</v>
          </cell>
          <cell r="CY62">
            <v>98.7</v>
          </cell>
          <cell r="CZ62">
            <v>0.9</v>
          </cell>
          <cell r="DA62">
            <v>822</v>
          </cell>
          <cell r="DB62">
            <v>28142647</v>
          </cell>
          <cell r="DC62">
            <v>1012</v>
          </cell>
          <cell r="DD62">
            <v>28517203.640000001</v>
          </cell>
          <cell r="DE62">
            <v>123.11</v>
          </cell>
          <cell r="DF62">
            <v>101.33</v>
          </cell>
          <cell r="DG62">
            <v>7448</v>
          </cell>
          <cell r="DH62">
            <v>252663535</v>
          </cell>
          <cell r="DI62">
            <v>7782</v>
          </cell>
          <cell r="DJ62">
            <v>250112196.5</v>
          </cell>
          <cell r="DK62">
            <v>104.48</v>
          </cell>
          <cell r="DL62">
            <v>98.99</v>
          </cell>
          <cell r="DM62">
            <v>1</v>
          </cell>
          <cell r="DN62">
            <v>851</v>
          </cell>
          <cell r="DO62">
            <v>29642649</v>
          </cell>
          <cell r="DP62">
            <v>1094</v>
          </cell>
          <cell r="DQ62">
            <v>34519023.32</v>
          </cell>
          <cell r="DR62">
            <v>128.55000000000001</v>
          </cell>
          <cell r="DS62">
            <v>116.45</v>
          </cell>
          <cell r="DT62">
            <v>8299</v>
          </cell>
          <cell r="DU62">
            <v>282306184</v>
          </cell>
          <cell r="DV62">
            <v>8876</v>
          </cell>
          <cell r="DW62">
            <v>284631219.81999999</v>
          </cell>
          <cell r="DX62">
            <v>106.95</v>
          </cell>
          <cell r="DY62">
            <v>100.82</v>
          </cell>
          <cell r="DZ62">
            <v>0.9</v>
          </cell>
          <cell r="EA62">
            <v>851</v>
          </cell>
          <cell r="EB62">
            <v>29642651</v>
          </cell>
          <cell r="EC62">
            <v>936</v>
          </cell>
          <cell r="ED62">
            <v>25628428.309999999</v>
          </cell>
          <cell r="EE62">
            <v>109.9882491186839</v>
          </cell>
          <cell r="EF62">
            <v>86.46</v>
          </cell>
          <cell r="EG62">
            <v>9149</v>
          </cell>
          <cell r="EH62">
            <v>311948835</v>
          </cell>
          <cell r="EI62">
            <v>9812</v>
          </cell>
          <cell r="EJ62">
            <v>310259648.13</v>
          </cell>
          <cell r="EK62">
            <v>107.24669362771888</v>
          </cell>
          <cell r="EL62">
            <v>99.46</v>
          </cell>
          <cell r="EM62">
            <v>734</v>
          </cell>
          <cell r="EN62">
            <v>546</v>
          </cell>
          <cell r="EO62">
            <v>1.2</v>
          </cell>
          <cell r="EP62">
            <v>10700</v>
          </cell>
          <cell r="EQ62">
            <v>342678514.71017092</v>
          </cell>
          <cell r="ER62">
            <v>101.46026929641569</v>
          </cell>
          <cell r="ES62">
            <v>100.31822564796526</v>
          </cell>
          <cell r="ET62">
            <v>1087031.7101709247</v>
          </cell>
          <cell r="EU62">
            <v>44287.73762</v>
          </cell>
          <cell r="EV62">
            <v>0.9586092699396993</v>
          </cell>
          <cell r="EZ62" t="str">
            <v>2(4)</v>
          </cell>
        </row>
        <row r="63">
          <cell r="B63" t="str">
            <v>областное государственное бюджетное учреждение здравоохранения «Иркутская областная инфекционная клиническая больница»</v>
          </cell>
          <cell r="C63">
            <v>2</v>
          </cell>
          <cell r="D63">
            <v>18121</v>
          </cell>
          <cell r="E63">
            <v>328487970</v>
          </cell>
          <cell r="F63">
            <v>1</v>
          </cell>
          <cell r="G63">
            <v>1510</v>
          </cell>
          <cell r="H63">
            <v>27107707</v>
          </cell>
          <cell r="I63">
            <v>1705</v>
          </cell>
          <cell r="J63">
            <v>30316988.460000001</v>
          </cell>
          <cell r="K63">
            <v>112.91</v>
          </cell>
          <cell r="L63">
            <v>111.84</v>
          </cell>
          <cell r="M63">
            <v>1</v>
          </cell>
          <cell r="N63">
            <v>1510</v>
          </cell>
          <cell r="O63">
            <v>27107707</v>
          </cell>
          <cell r="P63">
            <v>1708</v>
          </cell>
          <cell r="Q63">
            <v>34444563.710000001</v>
          </cell>
          <cell r="R63">
            <v>113.11</v>
          </cell>
          <cell r="S63">
            <v>127.07</v>
          </cell>
          <cell r="T63">
            <v>3020</v>
          </cell>
          <cell r="U63">
            <v>54215414</v>
          </cell>
          <cell r="V63">
            <v>3413</v>
          </cell>
          <cell r="W63">
            <v>64761552.170000002</v>
          </cell>
          <cell r="X63">
            <v>113.01</v>
          </cell>
          <cell r="Y63">
            <v>119.45</v>
          </cell>
          <cell r="Z63">
            <v>0.9</v>
          </cell>
          <cell r="AA63">
            <v>1510</v>
          </cell>
          <cell r="AB63">
            <v>27107704</v>
          </cell>
          <cell r="AC63">
            <v>2112</v>
          </cell>
          <cell r="AD63">
            <v>35745834.340000004</v>
          </cell>
          <cell r="AE63">
            <v>139.87</v>
          </cell>
          <cell r="AF63">
            <v>131.87</v>
          </cell>
          <cell r="AG63">
            <v>4530</v>
          </cell>
          <cell r="AH63">
            <v>81323118</v>
          </cell>
          <cell r="AI63">
            <v>5525</v>
          </cell>
          <cell r="AJ63">
            <v>100507386.51000001</v>
          </cell>
          <cell r="AK63">
            <v>121.96</v>
          </cell>
          <cell r="AL63">
            <v>123.59</v>
          </cell>
          <cell r="AM63">
            <v>0.9</v>
          </cell>
          <cell r="AN63">
            <v>1510</v>
          </cell>
          <cell r="AO63">
            <v>27107707</v>
          </cell>
          <cell r="AP63">
            <v>2003</v>
          </cell>
          <cell r="AQ63">
            <v>33502044.68</v>
          </cell>
          <cell r="AR63">
            <v>132.65</v>
          </cell>
          <cell r="AS63">
            <v>123.59</v>
          </cell>
          <cell r="AT63">
            <v>6040</v>
          </cell>
          <cell r="AU63">
            <v>108430825</v>
          </cell>
          <cell r="AV63">
            <v>7528</v>
          </cell>
          <cell r="AW63">
            <v>134009431.19</v>
          </cell>
          <cell r="AX63">
            <v>124.64</v>
          </cell>
          <cell r="AY63">
            <v>123.59</v>
          </cell>
          <cell r="AZ63">
            <v>0.9</v>
          </cell>
          <cell r="BA63">
            <v>1510</v>
          </cell>
          <cell r="BB63">
            <v>27107707</v>
          </cell>
          <cell r="BC63">
            <v>1656</v>
          </cell>
          <cell r="BD63">
            <v>27475864.059999999</v>
          </cell>
          <cell r="BE63">
            <v>109.67</v>
          </cell>
          <cell r="BF63">
            <v>101.36</v>
          </cell>
          <cell r="BG63">
            <v>7550</v>
          </cell>
          <cell r="BH63">
            <v>135538532</v>
          </cell>
          <cell r="BI63">
            <v>9184</v>
          </cell>
          <cell r="BJ63">
            <v>161485295.25</v>
          </cell>
          <cell r="BK63">
            <v>121.64</v>
          </cell>
          <cell r="BL63">
            <v>119.14</v>
          </cell>
          <cell r="BM63">
            <v>0.9</v>
          </cell>
          <cell r="BN63">
            <v>1509</v>
          </cell>
          <cell r="BO63">
            <v>27107704</v>
          </cell>
          <cell r="BP63">
            <v>1320</v>
          </cell>
          <cell r="BQ63">
            <v>21837320.25</v>
          </cell>
          <cell r="BR63">
            <v>87.48</v>
          </cell>
          <cell r="BS63">
            <v>80.56</v>
          </cell>
          <cell r="BT63">
            <v>9059</v>
          </cell>
          <cell r="BU63">
            <v>162646236</v>
          </cell>
          <cell r="BV63">
            <v>10504</v>
          </cell>
          <cell r="BW63">
            <v>183322615.5</v>
          </cell>
          <cell r="BX63">
            <v>115.95</v>
          </cell>
          <cell r="BY63">
            <v>112.71</v>
          </cell>
          <cell r="BZ63">
            <v>0.9</v>
          </cell>
          <cell r="CA63">
            <v>1505</v>
          </cell>
          <cell r="CB63">
            <v>27107707</v>
          </cell>
          <cell r="CC63">
            <v>1408</v>
          </cell>
          <cell r="CD63">
            <v>23077054.940000001</v>
          </cell>
          <cell r="CE63">
            <v>93.55</v>
          </cell>
          <cell r="CF63">
            <v>85.13</v>
          </cell>
          <cell r="CG63">
            <v>10564</v>
          </cell>
          <cell r="CH63">
            <v>189753943</v>
          </cell>
          <cell r="CI63">
            <v>11912</v>
          </cell>
          <cell r="CJ63">
            <v>206399670.44</v>
          </cell>
          <cell r="CK63">
            <v>112.76</v>
          </cell>
          <cell r="CL63">
            <v>108.77</v>
          </cell>
          <cell r="CM63">
            <v>0.9</v>
          </cell>
          <cell r="CN63">
            <v>1505</v>
          </cell>
          <cell r="CO63">
            <v>27107707</v>
          </cell>
          <cell r="CP63">
            <v>1373</v>
          </cell>
          <cell r="CQ63">
            <v>22972128.41</v>
          </cell>
          <cell r="CR63">
            <v>91.23</v>
          </cell>
          <cell r="CS63">
            <v>84.74</v>
          </cell>
          <cell r="CT63">
            <v>12069</v>
          </cell>
          <cell r="CU63">
            <v>216861650</v>
          </cell>
          <cell r="CV63">
            <v>13285</v>
          </cell>
          <cell r="CW63">
            <v>229371798.84999999</v>
          </cell>
          <cell r="CX63">
            <v>110.08</v>
          </cell>
          <cell r="CY63">
            <v>105.77</v>
          </cell>
          <cell r="CZ63">
            <v>0.9</v>
          </cell>
          <cell r="DA63">
            <v>1506</v>
          </cell>
          <cell r="DB63">
            <v>27107704</v>
          </cell>
          <cell r="DC63">
            <v>1328</v>
          </cell>
          <cell r="DD63">
            <v>22640855.239999998</v>
          </cell>
          <cell r="DE63">
            <v>88.18</v>
          </cell>
          <cell r="DF63">
            <v>83.52</v>
          </cell>
          <cell r="DG63">
            <v>13575</v>
          </cell>
          <cell r="DH63">
            <v>243969354</v>
          </cell>
          <cell r="DI63">
            <v>14613</v>
          </cell>
          <cell r="DJ63">
            <v>252012654.09</v>
          </cell>
          <cell r="DK63">
            <v>107.65</v>
          </cell>
          <cell r="DL63">
            <v>103.3</v>
          </cell>
          <cell r="DM63">
            <v>0.9</v>
          </cell>
          <cell r="DN63">
            <v>1515</v>
          </cell>
          <cell r="DO63">
            <v>27401038</v>
          </cell>
          <cell r="DP63">
            <v>1274</v>
          </cell>
          <cell r="DQ63">
            <v>21359791.34</v>
          </cell>
          <cell r="DR63">
            <v>84.09</v>
          </cell>
          <cell r="DS63">
            <v>77.95</v>
          </cell>
          <cell r="DT63">
            <v>15090</v>
          </cell>
          <cell r="DU63">
            <v>271370392</v>
          </cell>
          <cell r="DV63">
            <v>15887</v>
          </cell>
          <cell r="DW63">
            <v>273372445.43000001</v>
          </cell>
          <cell r="DX63">
            <v>105.28</v>
          </cell>
          <cell r="DY63">
            <v>100.74</v>
          </cell>
          <cell r="DZ63">
            <v>0.9</v>
          </cell>
          <cell r="EA63">
            <v>1515</v>
          </cell>
          <cell r="EB63">
            <v>27401041</v>
          </cell>
          <cell r="EC63">
            <v>1580</v>
          </cell>
          <cell r="ED63">
            <v>25236545.559999999</v>
          </cell>
          <cell r="EE63">
            <v>104.29042904290429</v>
          </cell>
          <cell r="EF63">
            <v>92.1</v>
          </cell>
          <cell r="EG63">
            <v>16606</v>
          </cell>
          <cell r="EH63">
            <v>298771433</v>
          </cell>
          <cell r="EI63">
            <v>17467</v>
          </cell>
          <cell r="EJ63">
            <v>298608990.99000001</v>
          </cell>
          <cell r="EK63">
            <v>105.18487293749249</v>
          </cell>
          <cell r="EL63">
            <v>99.95</v>
          </cell>
          <cell r="EM63">
            <v>654</v>
          </cell>
          <cell r="EO63">
            <v>1.1000000000000001</v>
          </cell>
          <cell r="EP63">
            <v>19007</v>
          </cell>
          <cell r="EQ63">
            <v>328672780.14516175</v>
          </cell>
          <cell r="ER63">
            <v>104.88935489211413</v>
          </cell>
          <cell r="ES63">
            <v>100.05626085642095</v>
          </cell>
          <cell r="ET63">
            <v>184810.14516174793</v>
          </cell>
          <cell r="EU63">
            <v>60527.079189999997</v>
          </cell>
          <cell r="EV63">
            <v>1.9115484570757235</v>
          </cell>
          <cell r="EZ63" t="str">
            <v>2(3)</v>
          </cell>
        </row>
        <row r="64">
          <cell r="B64" t="str">
            <v>областное государственное бюджетное учреждение здравоохранения «Киренская районная больница»</v>
          </cell>
          <cell r="C64">
            <v>2</v>
          </cell>
          <cell r="D64">
            <v>2800</v>
          </cell>
          <cell r="E64">
            <v>106310029</v>
          </cell>
          <cell r="F64">
            <v>1</v>
          </cell>
          <cell r="G64">
            <v>238</v>
          </cell>
          <cell r="H64">
            <v>8883971</v>
          </cell>
          <cell r="I64">
            <v>244</v>
          </cell>
          <cell r="J64">
            <v>8332891.6799999997</v>
          </cell>
          <cell r="K64">
            <v>102.52</v>
          </cell>
          <cell r="L64">
            <v>93.8</v>
          </cell>
          <cell r="M64">
            <v>1</v>
          </cell>
          <cell r="N64">
            <v>238</v>
          </cell>
          <cell r="O64">
            <v>8159160</v>
          </cell>
          <cell r="P64">
            <v>311</v>
          </cell>
          <cell r="Q64">
            <v>11947127.48</v>
          </cell>
          <cell r="R64">
            <v>130.66999999999999</v>
          </cell>
          <cell r="S64">
            <v>146.43</v>
          </cell>
          <cell r="T64">
            <v>476</v>
          </cell>
          <cell r="U64">
            <v>17043131</v>
          </cell>
          <cell r="V64">
            <v>555</v>
          </cell>
          <cell r="W64">
            <v>20280019.16</v>
          </cell>
          <cell r="X64">
            <v>116.6</v>
          </cell>
          <cell r="Y64">
            <v>118.99</v>
          </cell>
          <cell r="Z64">
            <v>0.9</v>
          </cell>
          <cell r="AA64">
            <v>239</v>
          </cell>
          <cell r="AB64">
            <v>8230599</v>
          </cell>
          <cell r="AC64">
            <v>338</v>
          </cell>
          <cell r="AD64">
            <v>11501145.77</v>
          </cell>
          <cell r="AE64">
            <v>141.41999999999999</v>
          </cell>
          <cell r="AF64">
            <v>139.74</v>
          </cell>
          <cell r="AG64">
            <v>715</v>
          </cell>
          <cell r="AH64">
            <v>25273730</v>
          </cell>
          <cell r="AI64">
            <v>893</v>
          </cell>
          <cell r="AJ64">
            <v>31781164.93</v>
          </cell>
          <cell r="AK64">
            <v>124.9</v>
          </cell>
          <cell r="AL64">
            <v>125.75</v>
          </cell>
          <cell r="AM64">
            <v>0.9</v>
          </cell>
          <cell r="AN64">
            <v>238</v>
          </cell>
          <cell r="AO64">
            <v>8399234</v>
          </cell>
          <cell r="AP64">
            <v>253</v>
          </cell>
          <cell r="AQ64">
            <v>8952320.9199999999</v>
          </cell>
          <cell r="AR64">
            <v>106.3</v>
          </cell>
          <cell r="AS64">
            <v>106.58</v>
          </cell>
          <cell r="AT64">
            <v>953</v>
          </cell>
          <cell r="AU64">
            <v>33672964</v>
          </cell>
          <cell r="AV64">
            <v>1146</v>
          </cell>
          <cell r="AW64">
            <v>40733485.850000001</v>
          </cell>
          <cell r="AX64">
            <v>120.25</v>
          </cell>
          <cell r="AY64">
            <v>120.97</v>
          </cell>
          <cell r="AZ64">
            <v>0.9</v>
          </cell>
          <cell r="BA64">
            <v>238</v>
          </cell>
          <cell r="BB64">
            <v>9725966</v>
          </cell>
          <cell r="BC64">
            <v>245</v>
          </cell>
          <cell r="BD64">
            <v>7691134.0899999999</v>
          </cell>
          <cell r="BE64">
            <v>102.94</v>
          </cell>
          <cell r="BF64">
            <v>79.08</v>
          </cell>
          <cell r="BG64">
            <v>1191</v>
          </cell>
          <cell r="BH64">
            <v>43398930</v>
          </cell>
          <cell r="BI64">
            <v>1391</v>
          </cell>
          <cell r="BJ64">
            <v>48424619.939999998</v>
          </cell>
          <cell r="BK64">
            <v>116.79</v>
          </cell>
          <cell r="BL64">
            <v>111.58</v>
          </cell>
          <cell r="BM64">
            <v>1</v>
          </cell>
          <cell r="BN64">
            <v>239</v>
          </cell>
          <cell r="BO64">
            <v>9724000</v>
          </cell>
          <cell r="BP64">
            <v>265</v>
          </cell>
          <cell r="BQ64">
            <v>9456943.9199999999</v>
          </cell>
          <cell r="BR64">
            <v>110.88</v>
          </cell>
          <cell r="BS64">
            <v>97.25</v>
          </cell>
          <cell r="BT64">
            <v>1430</v>
          </cell>
          <cell r="BU64">
            <v>53122930</v>
          </cell>
          <cell r="BV64">
            <v>1656</v>
          </cell>
          <cell r="BW64">
            <v>57881563.859999999</v>
          </cell>
          <cell r="BX64">
            <v>115.8</v>
          </cell>
          <cell r="BY64">
            <v>108.96</v>
          </cell>
          <cell r="BZ64">
            <v>1.1000000000000001</v>
          </cell>
          <cell r="CA64">
            <v>217</v>
          </cell>
          <cell r="CB64">
            <v>8333277</v>
          </cell>
          <cell r="CC64">
            <v>238</v>
          </cell>
          <cell r="CD64">
            <v>10234665.140000001</v>
          </cell>
          <cell r="CE64">
            <v>109.68</v>
          </cell>
          <cell r="CF64">
            <v>122.82</v>
          </cell>
          <cell r="CG64">
            <v>1647</v>
          </cell>
          <cell r="CH64">
            <v>61456207</v>
          </cell>
          <cell r="CI64">
            <v>1894</v>
          </cell>
          <cell r="CJ64">
            <v>68116229</v>
          </cell>
          <cell r="CK64">
            <v>115</v>
          </cell>
          <cell r="CL64">
            <v>110.84</v>
          </cell>
          <cell r="CM64">
            <v>1.1000000000000001</v>
          </cell>
          <cell r="CN64">
            <v>217</v>
          </cell>
          <cell r="CO64">
            <v>8326961</v>
          </cell>
          <cell r="CP64">
            <v>237</v>
          </cell>
          <cell r="CQ64">
            <v>9370053.2100000009</v>
          </cell>
          <cell r="CR64">
            <v>109.22</v>
          </cell>
          <cell r="CS64">
            <v>112.53</v>
          </cell>
          <cell r="CT64">
            <v>1864</v>
          </cell>
          <cell r="CU64">
            <v>69783168</v>
          </cell>
          <cell r="CV64">
            <v>2131</v>
          </cell>
          <cell r="CW64">
            <v>77486282.210000008</v>
          </cell>
          <cell r="CX64">
            <v>114.32</v>
          </cell>
          <cell r="CY64">
            <v>111.04</v>
          </cell>
          <cell r="CZ64">
            <v>1.1000000000000001</v>
          </cell>
          <cell r="DA64">
            <v>217</v>
          </cell>
          <cell r="DB64">
            <v>8337462</v>
          </cell>
          <cell r="DC64">
            <v>160</v>
          </cell>
          <cell r="DD64">
            <v>6894551.2999999998</v>
          </cell>
          <cell r="DE64">
            <v>73.73</v>
          </cell>
          <cell r="DF64">
            <v>82.69</v>
          </cell>
          <cell r="DG64">
            <v>2081</v>
          </cell>
          <cell r="DH64">
            <v>78120630</v>
          </cell>
          <cell r="DI64">
            <v>2291</v>
          </cell>
          <cell r="DJ64">
            <v>84380833.510000005</v>
          </cell>
          <cell r="DK64">
            <v>110.09</v>
          </cell>
          <cell r="DL64">
            <v>108.01</v>
          </cell>
          <cell r="DM64">
            <v>1.1000000000000001</v>
          </cell>
          <cell r="DN64">
            <v>240</v>
          </cell>
          <cell r="DO64">
            <v>9179800</v>
          </cell>
          <cell r="DP64">
            <v>176</v>
          </cell>
          <cell r="DQ64">
            <v>7472026.4100000001</v>
          </cell>
          <cell r="DR64">
            <v>73.33</v>
          </cell>
          <cell r="DS64">
            <v>81.400000000000006</v>
          </cell>
          <cell r="DT64">
            <v>2321</v>
          </cell>
          <cell r="DU64">
            <v>87300430</v>
          </cell>
          <cell r="DV64">
            <v>2467</v>
          </cell>
          <cell r="DW64">
            <v>91852859.920000002</v>
          </cell>
          <cell r="DX64">
            <v>106.29</v>
          </cell>
          <cell r="DY64">
            <v>105.21</v>
          </cell>
          <cell r="DZ64">
            <v>1.1000000000000001</v>
          </cell>
          <cell r="EA64">
            <v>240</v>
          </cell>
          <cell r="EB64">
            <v>9329800</v>
          </cell>
          <cell r="EC64">
            <v>154</v>
          </cell>
          <cell r="ED64">
            <v>6066058.25</v>
          </cell>
          <cell r="EE64">
            <v>64.166666666666671</v>
          </cell>
          <cell r="EF64">
            <v>65.02</v>
          </cell>
          <cell r="EG64">
            <v>2560</v>
          </cell>
          <cell r="EH64">
            <v>96630230</v>
          </cell>
          <cell r="EI64">
            <v>2621</v>
          </cell>
          <cell r="EJ64">
            <v>97918918.170000002</v>
          </cell>
          <cell r="EK64">
            <v>102.38281250000001</v>
          </cell>
          <cell r="EL64">
            <v>101.33</v>
          </cell>
          <cell r="EM64">
            <v>179</v>
          </cell>
          <cell r="EO64">
            <v>1.3</v>
          </cell>
          <cell r="EP64">
            <v>2800</v>
          </cell>
          <cell r="EQ64">
            <v>106251691.22061984</v>
          </cell>
          <cell r="ER64">
            <v>100</v>
          </cell>
          <cell r="ES64">
            <v>99.945124857994188</v>
          </cell>
          <cell r="ET64">
            <v>-58337.77938015759</v>
          </cell>
          <cell r="EU64">
            <v>14246</v>
          </cell>
          <cell r="EV64">
            <v>0.61170830711274204</v>
          </cell>
          <cell r="EZ64" t="str">
            <v>2(5)</v>
          </cell>
        </row>
        <row r="65">
          <cell r="B65" t="str">
            <v>областное государственное бюджетное учреждение здравоохранения «Нижнеудинская районная больница»</v>
          </cell>
          <cell r="C65">
            <v>2</v>
          </cell>
          <cell r="D65">
            <v>8450</v>
          </cell>
          <cell r="E65">
            <v>258040693</v>
          </cell>
          <cell r="F65">
            <v>1.3</v>
          </cell>
          <cell r="G65">
            <v>712</v>
          </cell>
          <cell r="H65">
            <v>22825773</v>
          </cell>
          <cell r="I65">
            <v>677</v>
          </cell>
          <cell r="J65">
            <v>19782640.859999999</v>
          </cell>
          <cell r="K65">
            <v>95.08</v>
          </cell>
          <cell r="L65">
            <v>86.67</v>
          </cell>
          <cell r="M65">
            <v>1.3</v>
          </cell>
          <cell r="N65">
            <v>712</v>
          </cell>
          <cell r="O65">
            <v>22228631</v>
          </cell>
          <cell r="P65">
            <v>718</v>
          </cell>
          <cell r="Q65">
            <v>21963661.099999998</v>
          </cell>
          <cell r="R65">
            <v>100.84</v>
          </cell>
          <cell r="S65">
            <v>98.81</v>
          </cell>
          <cell r="T65">
            <v>1424</v>
          </cell>
          <cell r="U65">
            <v>45054404</v>
          </cell>
          <cell r="V65">
            <v>1395</v>
          </cell>
          <cell r="W65">
            <v>41746301.959999993</v>
          </cell>
          <cell r="X65">
            <v>97.96</v>
          </cell>
          <cell r="Y65">
            <v>92.66</v>
          </cell>
          <cell r="Z65">
            <v>1.3</v>
          </cell>
          <cell r="AA65">
            <v>712</v>
          </cell>
          <cell r="AB65">
            <v>22028629</v>
          </cell>
          <cell r="AC65">
            <v>735</v>
          </cell>
          <cell r="AD65">
            <v>24143754.48</v>
          </cell>
          <cell r="AE65">
            <v>103.23</v>
          </cell>
          <cell r="AF65">
            <v>109.6</v>
          </cell>
          <cell r="AG65">
            <v>2136</v>
          </cell>
          <cell r="AH65">
            <v>67083033</v>
          </cell>
          <cell r="AI65">
            <v>2130</v>
          </cell>
          <cell r="AJ65">
            <v>65890056.439999998</v>
          </cell>
          <cell r="AK65">
            <v>99.72</v>
          </cell>
          <cell r="AL65">
            <v>98.22</v>
          </cell>
          <cell r="AM65">
            <v>1.3</v>
          </cell>
          <cell r="AN65">
            <v>699</v>
          </cell>
          <cell r="AO65">
            <v>22028630</v>
          </cell>
          <cell r="AP65">
            <v>630</v>
          </cell>
          <cell r="AQ65">
            <v>20784551.850000001</v>
          </cell>
          <cell r="AR65">
            <v>90.13</v>
          </cell>
          <cell r="AS65">
            <v>94.35</v>
          </cell>
          <cell r="AT65">
            <v>2835</v>
          </cell>
          <cell r="AU65">
            <v>89111663</v>
          </cell>
          <cell r="AV65">
            <v>2760</v>
          </cell>
          <cell r="AW65">
            <v>86674608.289999992</v>
          </cell>
          <cell r="AX65">
            <v>97.35</v>
          </cell>
          <cell r="AY65">
            <v>97.27</v>
          </cell>
          <cell r="AZ65">
            <v>1.3</v>
          </cell>
          <cell r="BA65">
            <v>699</v>
          </cell>
          <cell r="BB65">
            <v>21043040</v>
          </cell>
          <cell r="BC65">
            <v>768</v>
          </cell>
          <cell r="BD65">
            <v>24928922.34</v>
          </cell>
          <cell r="BE65">
            <v>109.87</v>
          </cell>
          <cell r="BF65">
            <v>118.47</v>
          </cell>
          <cell r="BG65">
            <v>3534</v>
          </cell>
          <cell r="BH65">
            <v>110154703</v>
          </cell>
          <cell r="BI65">
            <v>3528</v>
          </cell>
          <cell r="BJ65">
            <v>111603530.63</v>
          </cell>
          <cell r="BK65">
            <v>99.83</v>
          </cell>
          <cell r="BL65">
            <v>101.32</v>
          </cell>
          <cell r="BM65">
            <v>1.3</v>
          </cell>
          <cell r="BN65">
            <v>700</v>
          </cell>
          <cell r="BO65">
            <v>23171361</v>
          </cell>
          <cell r="BP65">
            <v>696</v>
          </cell>
          <cell r="BQ65">
            <v>22454121.16</v>
          </cell>
          <cell r="BR65">
            <v>99.43</v>
          </cell>
          <cell r="BS65">
            <v>96.9</v>
          </cell>
          <cell r="BT65">
            <v>4234</v>
          </cell>
          <cell r="BU65">
            <v>133326064</v>
          </cell>
          <cell r="BV65">
            <v>4224</v>
          </cell>
          <cell r="BW65">
            <v>134057651.78999999</v>
          </cell>
          <cell r="BX65">
            <v>99.76</v>
          </cell>
          <cell r="BY65">
            <v>100.55</v>
          </cell>
          <cell r="BZ65">
            <v>1.3</v>
          </cell>
          <cell r="CA65">
            <v>733</v>
          </cell>
          <cell r="CB65">
            <v>22185772</v>
          </cell>
          <cell r="CC65">
            <v>720</v>
          </cell>
          <cell r="CD65">
            <v>25144245.399999999</v>
          </cell>
          <cell r="CE65">
            <v>98.23</v>
          </cell>
          <cell r="CF65">
            <v>113.34</v>
          </cell>
          <cell r="CG65">
            <v>4967</v>
          </cell>
          <cell r="CH65">
            <v>155511836</v>
          </cell>
          <cell r="CI65">
            <v>4944</v>
          </cell>
          <cell r="CJ65">
            <v>159201897.19</v>
          </cell>
          <cell r="CK65">
            <v>99.54</v>
          </cell>
          <cell r="CL65">
            <v>102.37</v>
          </cell>
          <cell r="CM65">
            <v>1.1000000000000001</v>
          </cell>
          <cell r="CN65">
            <v>733</v>
          </cell>
          <cell r="CO65">
            <v>22225414</v>
          </cell>
          <cell r="CP65">
            <v>676</v>
          </cell>
          <cell r="CQ65">
            <v>19035195.649999999</v>
          </cell>
          <cell r="CR65">
            <v>92.22</v>
          </cell>
          <cell r="CS65">
            <v>85.65</v>
          </cell>
          <cell r="CT65">
            <v>5700</v>
          </cell>
          <cell r="CU65">
            <v>177737250</v>
          </cell>
          <cell r="CV65">
            <v>5620</v>
          </cell>
          <cell r="CW65">
            <v>178237092.84</v>
          </cell>
          <cell r="CX65">
            <v>98.6</v>
          </cell>
          <cell r="CY65">
            <v>100.28</v>
          </cell>
          <cell r="CZ65">
            <v>1.1000000000000001</v>
          </cell>
          <cell r="DA65">
            <v>732</v>
          </cell>
          <cell r="DB65">
            <v>21046131</v>
          </cell>
          <cell r="DC65">
            <v>723</v>
          </cell>
          <cell r="DD65">
            <v>18843158.25</v>
          </cell>
          <cell r="DE65">
            <v>98.77</v>
          </cell>
          <cell r="DF65">
            <v>89.53</v>
          </cell>
          <cell r="DG65">
            <v>6432</v>
          </cell>
          <cell r="DH65">
            <v>198783381</v>
          </cell>
          <cell r="DI65">
            <v>6343</v>
          </cell>
          <cell r="DJ65">
            <v>197080251.09</v>
          </cell>
          <cell r="DK65">
            <v>98.62</v>
          </cell>
          <cell r="DL65">
            <v>99.14</v>
          </cell>
          <cell r="DM65">
            <v>1.1000000000000001</v>
          </cell>
          <cell r="DN65">
            <v>673</v>
          </cell>
          <cell r="DO65">
            <v>20052438</v>
          </cell>
          <cell r="DP65">
            <v>756</v>
          </cell>
          <cell r="DQ65">
            <v>19724935.57</v>
          </cell>
          <cell r="DR65">
            <v>112.33</v>
          </cell>
          <cell r="DS65">
            <v>98.37</v>
          </cell>
          <cell r="DT65">
            <v>7105</v>
          </cell>
          <cell r="DU65">
            <v>218835819</v>
          </cell>
          <cell r="DV65">
            <v>7099</v>
          </cell>
          <cell r="DW65">
            <v>216805186.66</v>
          </cell>
          <cell r="DX65">
            <v>99.92</v>
          </cell>
          <cell r="DY65">
            <v>99.07</v>
          </cell>
          <cell r="DZ65">
            <v>1.3</v>
          </cell>
          <cell r="EA65">
            <v>673</v>
          </cell>
          <cell r="EB65">
            <v>19852438</v>
          </cell>
          <cell r="EC65">
            <v>693</v>
          </cell>
          <cell r="ED65">
            <v>22715975.09</v>
          </cell>
          <cell r="EE65">
            <v>102.97176820208023</v>
          </cell>
          <cell r="EF65">
            <v>114.42</v>
          </cell>
          <cell r="EG65">
            <v>7777</v>
          </cell>
          <cell r="EH65">
            <v>238688257</v>
          </cell>
          <cell r="EI65">
            <v>7792</v>
          </cell>
          <cell r="EJ65">
            <v>239521161.75</v>
          </cell>
          <cell r="EK65">
            <v>100.19287643050019</v>
          </cell>
          <cell r="EL65">
            <v>100.35</v>
          </cell>
          <cell r="EM65">
            <v>658</v>
          </cell>
          <cell r="EO65">
            <v>1.1000000000000001</v>
          </cell>
          <cell r="EP65">
            <v>8457</v>
          </cell>
          <cell r="EQ65">
            <v>257965756.90854701</v>
          </cell>
          <cell r="ER65">
            <v>100.08284023668639</v>
          </cell>
          <cell r="ES65">
            <v>99.970959583706829</v>
          </cell>
          <cell r="ET65">
            <v>-74936.091452986002</v>
          </cell>
          <cell r="EU65">
            <v>54655.1</v>
          </cell>
          <cell r="EV65">
            <v>1.343115852694541</v>
          </cell>
          <cell r="EZ65" t="str">
            <v>2(3)</v>
          </cell>
        </row>
        <row r="66">
          <cell r="B66" t="str">
            <v>областное государственное бюджетное учреждение здравоохранения «Саянская городская больница»</v>
          </cell>
          <cell r="C66">
            <v>2</v>
          </cell>
          <cell r="D66">
            <v>7750</v>
          </cell>
          <cell r="E66">
            <v>225814440</v>
          </cell>
          <cell r="F66">
            <v>1</v>
          </cell>
          <cell r="G66">
            <v>663</v>
          </cell>
          <cell r="H66">
            <v>19280089</v>
          </cell>
          <cell r="I66">
            <v>787</v>
          </cell>
          <cell r="J66">
            <v>23004845.879999999</v>
          </cell>
          <cell r="K66">
            <v>118.7</v>
          </cell>
          <cell r="L66">
            <v>119.32</v>
          </cell>
          <cell r="M66">
            <v>0.9</v>
          </cell>
          <cell r="N66">
            <v>663</v>
          </cell>
          <cell r="O66">
            <v>17393230</v>
          </cell>
          <cell r="P66">
            <v>533</v>
          </cell>
          <cell r="Q66">
            <v>15201148.93</v>
          </cell>
          <cell r="R66">
            <v>80.39</v>
          </cell>
          <cell r="S66">
            <v>87.4</v>
          </cell>
          <cell r="T66">
            <v>1326</v>
          </cell>
          <cell r="U66">
            <v>36673319</v>
          </cell>
          <cell r="V66">
            <v>1320</v>
          </cell>
          <cell r="W66">
            <v>38205994.810000002</v>
          </cell>
          <cell r="X66">
            <v>99.55</v>
          </cell>
          <cell r="Y66">
            <v>104.18</v>
          </cell>
          <cell r="Z66">
            <v>0.9</v>
          </cell>
          <cell r="AA66">
            <v>663</v>
          </cell>
          <cell r="AB66">
            <v>17530583</v>
          </cell>
          <cell r="AC66">
            <v>698</v>
          </cell>
          <cell r="AD66">
            <v>19166599.690000001</v>
          </cell>
          <cell r="AE66">
            <v>105.28</v>
          </cell>
          <cell r="AF66">
            <v>109.33</v>
          </cell>
          <cell r="AG66">
            <v>1989</v>
          </cell>
          <cell r="AH66">
            <v>54203902</v>
          </cell>
          <cell r="AI66">
            <v>2018</v>
          </cell>
          <cell r="AJ66">
            <v>57372594.5</v>
          </cell>
          <cell r="AK66">
            <v>101.46</v>
          </cell>
          <cell r="AL66">
            <v>105.85</v>
          </cell>
          <cell r="AM66">
            <v>0.9</v>
          </cell>
          <cell r="AN66">
            <v>607</v>
          </cell>
          <cell r="AO66">
            <v>17461907</v>
          </cell>
          <cell r="AP66">
            <v>628</v>
          </cell>
          <cell r="AQ66">
            <v>17990368.940000001</v>
          </cell>
          <cell r="AR66">
            <v>103.46</v>
          </cell>
          <cell r="AS66">
            <v>103.03</v>
          </cell>
          <cell r="AT66">
            <v>2596</v>
          </cell>
          <cell r="AU66">
            <v>71665809</v>
          </cell>
          <cell r="AV66">
            <v>2646</v>
          </cell>
          <cell r="AW66">
            <v>75362963.439999998</v>
          </cell>
          <cell r="AX66">
            <v>101.93</v>
          </cell>
          <cell r="AY66">
            <v>105.16</v>
          </cell>
          <cell r="AZ66">
            <v>0.9</v>
          </cell>
          <cell r="BA66">
            <v>607</v>
          </cell>
          <cell r="BB66">
            <v>17461908</v>
          </cell>
          <cell r="BC66">
            <v>652</v>
          </cell>
          <cell r="BD66">
            <v>17635035.48</v>
          </cell>
          <cell r="BE66">
            <v>107.41</v>
          </cell>
          <cell r="BF66">
            <v>100.99</v>
          </cell>
          <cell r="BG66">
            <v>3203</v>
          </cell>
          <cell r="BH66">
            <v>89127717</v>
          </cell>
          <cell r="BI66">
            <v>3298</v>
          </cell>
          <cell r="BJ66">
            <v>92997998.920000002</v>
          </cell>
          <cell r="BK66">
            <v>102.97</v>
          </cell>
          <cell r="BL66">
            <v>104.34</v>
          </cell>
          <cell r="BM66">
            <v>0.9</v>
          </cell>
          <cell r="BN66">
            <v>607</v>
          </cell>
          <cell r="BO66">
            <v>17461906</v>
          </cell>
          <cell r="BP66">
            <v>667</v>
          </cell>
          <cell r="BQ66">
            <v>18820993.289999999</v>
          </cell>
          <cell r="BR66">
            <v>109.88</v>
          </cell>
          <cell r="BS66">
            <v>107.78</v>
          </cell>
          <cell r="BT66">
            <v>3810</v>
          </cell>
          <cell r="BU66">
            <v>106589623</v>
          </cell>
          <cell r="BV66">
            <v>3965</v>
          </cell>
          <cell r="BW66">
            <v>111818992.21000001</v>
          </cell>
          <cell r="BX66">
            <v>104.07</v>
          </cell>
          <cell r="BY66">
            <v>104.91</v>
          </cell>
          <cell r="BZ66">
            <v>0.9</v>
          </cell>
          <cell r="CA66">
            <v>596</v>
          </cell>
          <cell r="CB66">
            <v>17461907</v>
          </cell>
          <cell r="CC66">
            <v>638</v>
          </cell>
          <cell r="CD66">
            <v>16660648.16</v>
          </cell>
          <cell r="CE66">
            <v>107.05</v>
          </cell>
          <cell r="CF66">
            <v>95.41</v>
          </cell>
          <cell r="CG66">
            <v>4406</v>
          </cell>
          <cell r="CH66">
            <v>124051530</v>
          </cell>
          <cell r="CI66">
            <v>4603</v>
          </cell>
          <cell r="CJ66">
            <v>128479640.37</v>
          </cell>
          <cell r="CK66">
            <v>104.47</v>
          </cell>
          <cell r="CL66">
            <v>103.57</v>
          </cell>
          <cell r="CM66">
            <v>1</v>
          </cell>
          <cell r="CN66">
            <v>596</v>
          </cell>
          <cell r="CO66">
            <v>17411908</v>
          </cell>
          <cell r="CP66">
            <v>568</v>
          </cell>
          <cell r="CQ66">
            <v>17753518.34</v>
          </cell>
          <cell r="CR66">
            <v>95.3</v>
          </cell>
          <cell r="CS66">
            <v>101.96</v>
          </cell>
          <cell r="CT66">
            <v>5002</v>
          </cell>
          <cell r="CU66">
            <v>141463438</v>
          </cell>
          <cell r="CV66">
            <v>5171</v>
          </cell>
          <cell r="CW66">
            <v>146233158.71000001</v>
          </cell>
          <cell r="CX66">
            <v>103.38</v>
          </cell>
          <cell r="CY66">
            <v>103.37</v>
          </cell>
          <cell r="CZ66">
            <v>1</v>
          </cell>
          <cell r="DA66">
            <v>595</v>
          </cell>
          <cell r="DB66">
            <v>18261906</v>
          </cell>
          <cell r="DC66">
            <v>467</v>
          </cell>
          <cell r="DD66">
            <v>15156997.75</v>
          </cell>
          <cell r="DE66">
            <v>78.489999999999995</v>
          </cell>
          <cell r="DF66">
            <v>83</v>
          </cell>
          <cell r="DG66">
            <v>5597</v>
          </cell>
          <cell r="DH66">
            <v>159725344</v>
          </cell>
          <cell r="DI66">
            <v>5638</v>
          </cell>
          <cell r="DJ66">
            <v>161390156.46000001</v>
          </cell>
          <cell r="DK66">
            <v>100.73</v>
          </cell>
          <cell r="DL66">
            <v>101.04</v>
          </cell>
          <cell r="DM66">
            <v>1</v>
          </cell>
          <cell r="DN66">
            <v>718</v>
          </cell>
          <cell r="DO66">
            <v>21316365</v>
          </cell>
          <cell r="DP66">
            <v>623</v>
          </cell>
          <cell r="DQ66">
            <v>18784246.77</v>
          </cell>
          <cell r="DR66">
            <v>86.77</v>
          </cell>
          <cell r="DS66">
            <v>88.12</v>
          </cell>
          <cell r="DT66">
            <v>6315</v>
          </cell>
          <cell r="DU66">
            <v>181041709</v>
          </cell>
          <cell r="DV66">
            <v>6261</v>
          </cell>
          <cell r="DW66">
            <v>180174403.23000002</v>
          </cell>
          <cell r="DX66">
            <v>99.14</v>
          </cell>
          <cell r="DY66">
            <v>99.52</v>
          </cell>
          <cell r="DZ66">
            <v>1</v>
          </cell>
          <cell r="EA66">
            <v>718</v>
          </cell>
          <cell r="EB66">
            <v>22016367</v>
          </cell>
          <cell r="EC66">
            <v>727</v>
          </cell>
          <cell r="ED66">
            <v>21196934.649999999</v>
          </cell>
          <cell r="EE66">
            <v>101.25348189415043</v>
          </cell>
          <cell r="EF66">
            <v>96.28</v>
          </cell>
          <cell r="EG66">
            <v>7032</v>
          </cell>
          <cell r="EH66">
            <v>203058076</v>
          </cell>
          <cell r="EI66">
            <v>6988</v>
          </cell>
          <cell r="EJ66">
            <v>201371337.88000003</v>
          </cell>
          <cell r="EK66">
            <v>99.374288964732642</v>
          </cell>
          <cell r="EL66">
            <v>99.17</v>
          </cell>
          <cell r="EM66">
            <v>762</v>
          </cell>
          <cell r="EO66">
            <v>1.1000000000000001</v>
          </cell>
          <cell r="EP66">
            <v>7750</v>
          </cell>
          <cell r="EQ66">
            <v>225810499.67316371</v>
          </cell>
          <cell r="ER66">
            <v>100</v>
          </cell>
          <cell r="ES66">
            <v>99.998255059846358</v>
          </cell>
          <cell r="ET66">
            <v>-3940.3268362879753</v>
          </cell>
          <cell r="EU66">
            <v>32426.720000000001</v>
          </cell>
          <cell r="EV66">
            <v>0.88909182636416162</v>
          </cell>
          <cell r="EW66">
            <v>762</v>
          </cell>
          <cell r="EZ66" t="str">
            <v>2(3)</v>
          </cell>
        </row>
        <row r="67">
          <cell r="B67" t="str">
            <v>областное государственное бюджетное учреждение здравоохранения «Тулунская городская больница»</v>
          </cell>
          <cell r="C67">
            <v>2</v>
          </cell>
          <cell r="D67">
            <v>8600</v>
          </cell>
          <cell r="E67">
            <v>192775923</v>
          </cell>
          <cell r="F67">
            <v>0.9</v>
          </cell>
          <cell r="G67">
            <v>717</v>
          </cell>
          <cell r="H67">
            <v>16150754</v>
          </cell>
          <cell r="I67">
            <v>707</v>
          </cell>
          <cell r="J67">
            <v>15772817.359999999</v>
          </cell>
          <cell r="K67">
            <v>98.61</v>
          </cell>
          <cell r="L67">
            <v>97.66</v>
          </cell>
          <cell r="M67">
            <v>0.9</v>
          </cell>
          <cell r="N67">
            <v>717</v>
          </cell>
          <cell r="O67">
            <v>16150756</v>
          </cell>
          <cell r="P67">
            <v>706</v>
          </cell>
          <cell r="Q67">
            <v>15258024.199999999</v>
          </cell>
          <cell r="R67">
            <v>98.47</v>
          </cell>
          <cell r="S67">
            <v>94.47</v>
          </cell>
          <cell r="T67">
            <v>1434</v>
          </cell>
          <cell r="U67">
            <v>32301510</v>
          </cell>
          <cell r="V67">
            <v>1413</v>
          </cell>
          <cell r="W67">
            <v>31030841.559999999</v>
          </cell>
          <cell r="X67">
            <v>98.54</v>
          </cell>
          <cell r="Y67">
            <v>96.07</v>
          </cell>
          <cell r="Z67">
            <v>0.9</v>
          </cell>
          <cell r="AA67">
            <v>716</v>
          </cell>
          <cell r="AB67">
            <v>16150753</v>
          </cell>
          <cell r="AC67">
            <v>692</v>
          </cell>
          <cell r="AD67">
            <v>15438827.49</v>
          </cell>
          <cell r="AE67">
            <v>96.65</v>
          </cell>
          <cell r="AF67">
            <v>95.59</v>
          </cell>
          <cell r="AG67">
            <v>2150</v>
          </cell>
          <cell r="AH67">
            <v>48452263</v>
          </cell>
          <cell r="AI67">
            <v>2105</v>
          </cell>
          <cell r="AJ67">
            <v>46469669.049999997</v>
          </cell>
          <cell r="AK67">
            <v>97.91</v>
          </cell>
          <cell r="AL67">
            <v>95.91</v>
          </cell>
          <cell r="AM67">
            <v>0.9</v>
          </cell>
          <cell r="AN67">
            <v>717</v>
          </cell>
          <cell r="AO67">
            <v>16124851</v>
          </cell>
          <cell r="AP67">
            <v>705</v>
          </cell>
          <cell r="AQ67">
            <v>16792562.550000001</v>
          </cell>
          <cell r="AR67">
            <v>98.33</v>
          </cell>
          <cell r="AS67">
            <v>104.14</v>
          </cell>
          <cell r="AT67">
            <v>2867</v>
          </cell>
          <cell r="AU67">
            <v>64577114</v>
          </cell>
          <cell r="AV67">
            <v>2810</v>
          </cell>
          <cell r="AW67">
            <v>63262231.599999994</v>
          </cell>
          <cell r="AX67">
            <v>98.01</v>
          </cell>
          <cell r="AY67">
            <v>97.96</v>
          </cell>
          <cell r="AZ67">
            <v>0.9</v>
          </cell>
          <cell r="BA67">
            <v>717</v>
          </cell>
          <cell r="BB67">
            <v>16124852</v>
          </cell>
          <cell r="BC67">
            <v>685</v>
          </cell>
          <cell r="BD67">
            <v>16057233.9</v>
          </cell>
          <cell r="BE67">
            <v>95.54</v>
          </cell>
          <cell r="BF67">
            <v>99.58</v>
          </cell>
          <cell r="BG67">
            <v>3584</v>
          </cell>
          <cell r="BH67">
            <v>80701966</v>
          </cell>
          <cell r="BI67">
            <v>3495</v>
          </cell>
          <cell r="BJ67">
            <v>79319465.5</v>
          </cell>
          <cell r="BK67">
            <v>97.52</v>
          </cell>
          <cell r="BL67">
            <v>98.29</v>
          </cell>
          <cell r="BM67">
            <v>0.9</v>
          </cell>
          <cell r="BN67">
            <v>716</v>
          </cell>
          <cell r="BO67">
            <v>16124851</v>
          </cell>
          <cell r="BP67">
            <v>697</v>
          </cell>
          <cell r="BQ67">
            <v>15478879.359999999</v>
          </cell>
          <cell r="BR67">
            <v>97.35</v>
          </cell>
          <cell r="BS67">
            <v>95.99</v>
          </cell>
          <cell r="BT67">
            <v>4300</v>
          </cell>
          <cell r="BU67">
            <v>96826817</v>
          </cell>
          <cell r="BV67">
            <v>4192</v>
          </cell>
          <cell r="BW67">
            <v>94798344.859999999</v>
          </cell>
          <cell r="BX67">
            <v>97.49</v>
          </cell>
          <cell r="BY67">
            <v>97.91</v>
          </cell>
          <cell r="BZ67">
            <v>0.9</v>
          </cell>
          <cell r="CA67">
            <v>717</v>
          </cell>
          <cell r="CB67">
            <v>16124851</v>
          </cell>
          <cell r="CC67">
            <v>823</v>
          </cell>
          <cell r="CD67">
            <v>17597820.620000001</v>
          </cell>
          <cell r="CE67">
            <v>114.78</v>
          </cell>
          <cell r="CF67">
            <v>109.13</v>
          </cell>
          <cell r="CG67">
            <v>5017</v>
          </cell>
          <cell r="CH67">
            <v>112951668</v>
          </cell>
          <cell r="CI67">
            <v>5015</v>
          </cell>
          <cell r="CJ67">
            <v>112396165.48</v>
          </cell>
          <cell r="CK67">
            <v>99.96</v>
          </cell>
          <cell r="CL67">
            <v>99.51</v>
          </cell>
          <cell r="CM67">
            <v>0.9</v>
          </cell>
          <cell r="CN67">
            <v>717</v>
          </cell>
          <cell r="CO67">
            <v>16124852</v>
          </cell>
          <cell r="CP67">
            <v>654</v>
          </cell>
          <cell r="CQ67">
            <v>13441370.49</v>
          </cell>
          <cell r="CR67">
            <v>91.21</v>
          </cell>
          <cell r="CS67">
            <v>83.36</v>
          </cell>
          <cell r="CT67">
            <v>5734</v>
          </cell>
          <cell r="CU67">
            <v>129076520</v>
          </cell>
          <cell r="CV67">
            <v>5669</v>
          </cell>
          <cell r="CW67">
            <v>125837535.97</v>
          </cell>
          <cell r="CX67">
            <v>98.87</v>
          </cell>
          <cell r="CY67">
            <v>97.49</v>
          </cell>
          <cell r="CZ67">
            <v>1</v>
          </cell>
          <cell r="DA67">
            <v>716</v>
          </cell>
          <cell r="DB67">
            <v>16124851</v>
          </cell>
          <cell r="DC67">
            <v>594</v>
          </cell>
          <cell r="DD67">
            <v>14110893.699999999</v>
          </cell>
          <cell r="DE67">
            <v>82.96</v>
          </cell>
          <cell r="DF67">
            <v>87.51</v>
          </cell>
          <cell r="DG67">
            <v>6450</v>
          </cell>
          <cell r="DH67">
            <v>145201371</v>
          </cell>
          <cell r="DI67">
            <v>6263</v>
          </cell>
          <cell r="DJ67">
            <v>139948429.66999999</v>
          </cell>
          <cell r="DK67">
            <v>97.1</v>
          </cell>
          <cell r="DL67">
            <v>96.38</v>
          </cell>
          <cell r="DM67">
            <v>1</v>
          </cell>
          <cell r="DN67">
            <v>717</v>
          </cell>
          <cell r="DO67">
            <v>16124850</v>
          </cell>
          <cell r="DP67">
            <v>701</v>
          </cell>
          <cell r="DQ67">
            <v>16235083.199999999</v>
          </cell>
          <cell r="DR67">
            <v>97.77</v>
          </cell>
          <cell r="DS67">
            <v>100.68</v>
          </cell>
          <cell r="DT67">
            <v>7167</v>
          </cell>
          <cell r="DU67">
            <v>161326221</v>
          </cell>
          <cell r="DV67">
            <v>6964</v>
          </cell>
          <cell r="DW67">
            <v>156183512.86999997</v>
          </cell>
          <cell r="DX67">
            <v>97.17</v>
          </cell>
          <cell r="DY67">
            <v>96.81</v>
          </cell>
          <cell r="DZ67">
            <v>1</v>
          </cell>
          <cell r="EA67">
            <v>717</v>
          </cell>
          <cell r="EB67">
            <v>16124852</v>
          </cell>
          <cell r="EC67">
            <v>614</v>
          </cell>
          <cell r="ED67">
            <v>15012913.470000001</v>
          </cell>
          <cell r="EE67">
            <v>85.634588563458863</v>
          </cell>
          <cell r="EF67">
            <v>93.1</v>
          </cell>
          <cell r="EG67">
            <v>7883</v>
          </cell>
          <cell r="EH67">
            <v>177451073</v>
          </cell>
          <cell r="EI67">
            <v>7578</v>
          </cell>
          <cell r="EJ67">
            <v>171196426.33999997</v>
          </cell>
          <cell r="EK67">
            <v>96.130914626411268</v>
          </cell>
          <cell r="EL67">
            <v>96.48</v>
          </cell>
          <cell r="EM67">
            <v>1022</v>
          </cell>
          <cell r="EO67">
            <v>1.1000000000000001</v>
          </cell>
          <cell r="EP67">
            <v>8378</v>
          </cell>
          <cell r="EQ67">
            <v>192713305.58039087</v>
          </cell>
          <cell r="ER67">
            <v>97.418604651162781</v>
          </cell>
          <cell r="ES67">
            <v>99.967518028893508</v>
          </cell>
          <cell r="ET67">
            <v>-62617.419609129429</v>
          </cell>
          <cell r="EU67">
            <v>31968.5</v>
          </cell>
          <cell r="EV67">
            <v>0.85449449614742201</v>
          </cell>
          <cell r="EZ67" t="str">
            <v>2(3)</v>
          </cell>
        </row>
        <row r="68">
          <cell r="B68" t="str">
            <v>областное государственное бюджетное учреждение здравоохранения «Усольская городская больница»</v>
          </cell>
          <cell r="C68">
            <v>2</v>
          </cell>
          <cell r="D68">
            <v>13153</v>
          </cell>
          <cell r="E68">
            <v>439639543</v>
          </cell>
          <cell r="F68">
            <v>0.9</v>
          </cell>
          <cell r="G68">
            <v>1127</v>
          </cell>
          <cell r="H68">
            <v>38299174</v>
          </cell>
          <cell r="I68">
            <v>1953</v>
          </cell>
          <cell r="J68">
            <v>46040034.550000004</v>
          </cell>
          <cell r="K68">
            <v>173.29</v>
          </cell>
          <cell r="L68">
            <v>120.21</v>
          </cell>
          <cell r="M68">
            <v>0.9</v>
          </cell>
          <cell r="N68">
            <v>1127</v>
          </cell>
          <cell r="O68">
            <v>38078266</v>
          </cell>
          <cell r="P68">
            <v>999</v>
          </cell>
          <cell r="Q68">
            <v>24676307.890000001</v>
          </cell>
          <cell r="R68">
            <v>88.64</v>
          </cell>
          <cell r="S68">
            <v>64.8</v>
          </cell>
          <cell r="T68">
            <v>2254</v>
          </cell>
          <cell r="U68">
            <v>76377440</v>
          </cell>
          <cell r="V68">
            <v>2952</v>
          </cell>
          <cell r="W68">
            <v>70716342.439999998</v>
          </cell>
          <cell r="X68">
            <v>130.97</v>
          </cell>
          <cell r="Y68">
            <v>92.59</v>
          </cell>
          <cell r="Z68">
            <v>1.2</v>
          </cell>
          <cell r="AA68">
            <v>1128</v>
          </cell>
          <cell r="AB68">
            <v>37453264</v>
          </cell>
          <cell r="AC68">
            <v>1031</v>
          </cell>
          <cell r="AD68">
            <v>36204167.359999999</v>
          </cell>
          <cell r="AE68">
            <v>91.4</v>
          </cell>
          <cell r="AF68">
            <v>96.66</v>
          </cell>
          <cell r="AG68">
            <v>3382</v>
          </cell>
          <cell r="AH68">
            <v>113830704</v>
          </cell>
          <cell r="AI68">
            <v>3983</v>
          </cell>
          <cell r="AJ68">
            <v>106920509.8</v>
          </cell>
          <cell r="AK68">
            <v>117.77</v>
          </cell>
          <cell r="AL68">
            <v>93.93</v>
          </cell>
          <cell r="AM68">
            <v>1.3</v>
          </cell>
          <cell r="AN68">
            <v>1113</v>
          </cell>
          <cell r="AO68">
            <v>37386196</v>
          </cell>
          <cell r="AP68">
            <v>1087</v>
          </cell>
          <cell r="AQ68">
            <v>40698681.460000001</v>
          </cell>
          <cell r="AR68">
            <v>97.66</v>
          </cell>
          <cell r="AS68">
            <v>108.86</v>
          </cell>
          <cell r="AT68">
            <v>4495</v>
          </cell>
          <cell r="AU68">
            <v>151216900</v>
          </cell>
          <cell r="AV68">
            <v>5070</v>
          </cell>
          <cell r="AW68">
            <v>147619191.25999999</v>
          </cell>
          <cell r="AX68">
            <v>112.79</v>
          </cell>
          <cell r="AY68">
            <v>97.62</v>
          </cell>
          <cell r="AZ68">
            <v>1.3</v>
          </cell>
          <cell r="BA68">
            <v>1113</v>
          </cell>
          <cell r="BB68">
            <v>37226850</v>
          </cell>
          <cell r="BC68">
            <v>1278</v>
          </cell>
          <cell r="BD68">
            <v>47678957.240000002</v>
          </cell>
          <cell r="BE68">
            <v>114.82</v>
          </cell>
          <cell r="BF68">
            <v>128.08000000000001</v>
          </cell>
          <cell r="BG68">
            <v>5608</v>
          </cell>
          <cell r="BH68">
            <v>188443750</v>
          </cell>
          <cell r="BI68">
            <v>6348</v>
          </cell>
          <cell r="BJ68">
            <v>195298148.5</v>
          </cell>
          <cell r="BK68">
            <v>113.2</v>
          </cell>
          <cell r="BL68">
            <v>103.64</v>
          </cell>
          <cell r="BM68">
            <v>1.3</v>
          </cell>
          <cell r="BN68">
            <v>1113</v>
          </cell>
          <cell r="BO68">
            <v>37746749</v>
          </cell>
          <cell r="BP68">
            <v>928</v>
          </cell>
          <cell r="BQ68">
            <v>32584366.059999999</v>
          </cell>
          <cell r="BR68">
            <v>83.38</v>
          </cell>
          <cell r="BS68">
            <v>86.32</v>
          </cell>
          <cell r="BT68">
            <v>6721</v>
          </cell>
          <cell r="BU68">
            <v>226190499</v>
          </cell>
          <cell r="BV68">
            <v>7276</v>
          </cell>
          <cell r="BW68">
            <v>227882514.56</v>
          </cell>
          <cell r="BX68">
            <v>108.26</v>
          </cell>
          <cell r="BY68">
            <v>100.75</v>
          </cell>
          <cell r="BZ68">
            <v>1.3</v>
          </cell>
          <cell r="CA68">
            <v>1073</v>
          </cell>
          <cell r="CB68">
            <v>37453265</v>
          </cell>
          <cell r="CC68">
            <v>910</v>
          </cell>
          <cell r="CD68">
            <v>31919754.050000001</v>
          </cell>
          <cell r="CE68">
            <v>84.81</v>
          </cell>
          <cell r="CF68">
            <v>85.23</v>
          </cell>
          <cell r="CG68">
            <v>7794</v>
          </cell>
          <cell r="CH68">
            <v>263643764</v>
          </cell>
          <cell r="CI68">
            <v>8186</v>
          </cell>
          <cell r="CJ68">
            <v>259802268.61000001</v>
          </cell>
          <cell r="CK68">
            <v>105.03</v>
          </cell>
          <cell r="CL68">
            <v>98.54</v>
          </cell>
          <cell r="CM68">
            <v>1.3</v>
          </cell>
          <cell r="CN68">
            <v>1073</v>
          </cell>
          <cell r="CO68">
            <v>37453267</v>
          </cell>
          <cell r="CP68">
            <v>1279</v>
          </cell>
          <cell r="CQ68">
            <v>46876002.729999997</v>
          </cell>
          <cell r="CR68">
            <v>119.2</v>
          </cell>
          <cell r="CS68">
            <v>125.16</v>
          </cell>
          <cell r="CT68">
            <v>8867</v>
          </cell>
          <cell r="CU68">
            <v>301097031</v>
          </cell>
          <cell r="CV68">
            <v>9465</v>
          </cell>
          <cell r="CW68">
            <v>306678271.34000003</v>
          </cell>
          <cell r="CX68">
            <v>106.74</v>
          </cell>
          <cell r="CY68">
            <v>101.85</v>
          </cell>
          <cell r="CZ68">
            <v>1.3</v>
          </cell>
          <cell r="DA68">
            <v>1073</v>
          </cell>
          <cell r="DB68">
            <v>33428263</v>
          </cell>
          <cell r="DC68">
            <v>564</v>
          </cell>
          <cell r="DD68">
            <v>19357781.399999999</v>
          </cell>
          <cell r="DE68">
            <v>52.56</v>
          </cell>
          <cell r="DF68">
            <v>57.91</v>
          </cell>
          <cell r="DG68">
            <v>9940</v>
          </cell>
          <cell r="DH68">
            <v>334525294</v>
          </cell>
          <cell r="DI68">
            <v>10029</v>
          </cell>
          <cell r="DJ68">
            <v>326036052.74000001</v>
          </cell>
          <cell r="DK68">
            <v>100.9</v>
          </cell>
          <cell r="DL68">
            <v>97.46</v>
          </cell>
          <cell r="DM68">
            <v>1.3</v>
          </cell>
          <cell r="DN68">
            <v>1071</v>
          </cell>
          <cell r="DO68">
            <v>36038084</v>
          </cell>
          <cell r="DP68">
            <v>1015</v>
          </cell>
          <cell r="DQ68">
            <v>43511331.859999999</v>
          </cell>
          <cell r="DR68">
            <v>94.77</v>
          </cell>
          <cell r="DS68">
            <v>120.74</v>
          </cell>
          <cell r="DT68">
            <v>11011</v>
          </cell>
          <cell r="DU68">
            <v>370563378</v>
          </cell>
          <cell r="DV68">
            <v>11044</v>
          </cell>
          <cell r="DW68">
            <v>369547384.60000002</v>
          </cell>
          <cell r="DX68">
            <v>100.3</v>
          </cell>
          <cell r="DY68">
            <v>99.73</v>
          </cell>
          <cell r="DZ68">
            <v>1.1000000000000001</v>
          </cell>
          <cell r="EA68">
            <v>1071</v>
          </cell>
          <cell r="EB68">
            <v>36688084</v>
          </cell>
          <cell r="EC68">
            <v>1024</v>
          </cell>
          <cell r="ED68">
            <v>34982770.340000004</v>
          </cell>
          <cell r="EE68">
            <v>95.611577964519142</v>
          </cell>
          <cell r="EF68">
            <v>95.35</v>
          </cell>
          <cell r="EG68">
            <v>12082</v>
          </cell>
          <cell r="EH68">
            <v>407251462</v>
          </cell>
          <cell r="EI68">
            <v>12068</v>
          </cell>
          <cell r="EJ68">
            <v>404530154.94000006</v>
          </cell>
          <cell r="EK68">
            <v>99.884125144843566</v>
          </cell>
          <cell r="EL68">
            <v>99.33</v>
          </cell>
          <cell r="EM68">
            <v>1085</v>
          </cell>
          <cell r="EO68">
            <v>1.1000000000000001</v>
          </cell>
          <cell r="EP68">
            <v>13153</v>
          </cell>
          <cell r="EQ68">
            <v>441596859.84126961</v>
          </cell>
          <cell r="ER68">
            <v>100</v>
          </cell>
          <cell r="ES68">
            <v>100.44520946134948</v>
          </cell>
          <cell r="ET68">
            <v>1957316.8412696123</v>
          </cell>
          <cell r="EU68">
            <v>43133.3</v>
          </cell>
          <cell r="EV68">
            <v>0.53897334245784534</v>
          </cell>
          <cell r="EZ68" t="str">
            <v>2(3)</v>
          </cell>
        </row>
        <row r="69">
          <cell r="B69" t="str">
            <v>областное государственное бюджетное учреждение здравоохранения «Областная больница № 2»</v>
          </cell>
          <cell r="C69">
            <v>2</v>
          </cell>
          <cell r="D69">
            <v>4284</v>
          </cell>
          <cell r="E69">
            <v>106183091</v>
          </cell>
          <cell r="F69">
            <v>0.7</v>
          </cell>
          <cell r="G69">
            <v>349</v>
          </cell>
          <cell r="H69">
            <v>8101471</v>
          </cell>
          <cell r="I69">
            <v>491</v>
          </cell>
          <cell r="J69">
            <v>7855129.9699999997</v>
          </cell>
          <cell r="K69">
            <v>140.69</v>
          </cell>
          <cell r="L69">
            <v>96.96</v>
          </cell>
          <cell r="M69">
            <v>0.8</v>
          </cell>
          <cell r="N69">
            <v>349</v>
          </cell>
          <cell r="O69">
            <v>9010561</v>
          </cell>
          <cell r="P69">
            <v>339</v>
          </cell>
          <cell r="Q69">
            <v>6361403.0099999998</v>
          </cell>
          <cell r="R69">
            <v>97.13</v>
          </cell>
          <cell r="S69">
            <v>70.599999999999994</v>
          </cell>
          <cell r="T69">
            <v>698</v>
          </cell>
          <cell r="U69">
            <v>17112032</v>
          </cell>
          <cell r="V69">
            <v>830</v>
          </cell>
          <cell r="W69">
            <v>14216532.98</v>
          </cell>
          <cell r="X69">
            <v>118.91</v>
          </cell>
          <cell r="Y69">
            <v>83.08</v>
          </cell>
          <cell r="Z69">
            <v>1</v>
          </cell>
          <cell r="AA69">
            <v>349</v>
          </cell>
          <cell r="AB69">
            <v>9010559</v>
          </cell>
          <cell r="AC69">
            <v>193</v>
          </cell>
          <cell r="AD69">
            <v>4993970.46</v>
          </cell>
          <cell r="AE69">
            <v>55.3</v>
          </cell>
          <cell r="AF69">
            <v>55.42</v>
          </cell>
          <cell r="AG69">
            <v>1047</v>
          </cell>
          <cell r="AH69">
            <v>26122591</v>
          </cell>
          <cell r="AI69">
            <v>1023</v>
          </cell>
          <cell r="AJ69">
            <v>19210503.440000001</v>
          </cell>
          <cell r="AK69">
            <v>97.71</v>
          </cell>
          <cell r="AL69">
            <v>73.540000000000006</v>
          </cell>
          <cell r="AM69">
            <v>1.2</v>
          </cell>
          <cell r="AN69">
            <v>360</v>
          </cell>
          <cell r="AO69">
            <v>8981166</v>
          </cell>
          <cell r="AP69">
            <v>340</v>
          </cell>
          <cell r="AQ69">
            <v>10487432.83</v>
          </cell>
          <cell r="AR69">
            <v>94.44</v>
          </cell>
          <cell r="AS69">
            <v>116.77</v>
          </cell>
          <cell r="AT69">
            <v>1407</v>
          </cell>
          <cell r="AU69">
            <v>35103757</v>
          </cell>
          <cell r="AV69">
            <v>1363</v>
          </cell>
          <cell r="AW69">
            <v>29697936.270000003</v>
          </cell>
          <cell r="AX69">
            <v>96.87</v>
          </cell>
          <cell r="AY69">
            <v>84.6</v>
          </cell>
          <cell r="AZ69">
            <v>1.2</v>
          </cell>
          <cell r="BA69">
            <v>360</v>
          </cell>
          <cell r="BB69">
            <v>8981168</v>
          </cell>
          <cell r="BC69">
            <v>349</v>
          </cell>
          <cell r="BD69">
            <v>11137074.34</v>
          </cell>
          <cell r="BE69">
            <v>96.94</v>
          </cell>
          <cell r="BF69">
            <v>124</v>
          </cell>
          <cell r="BG69">
            <v>1767</v>
          </cell>
          <cell r="BH69">
            <v>44084925</v>
          </cell>
          <cell r="BI69">
            <v>1712</v>
          </cell>
          <cell r="BJ69">
            <v>40835010.609999999</v>
          </cell>
          <cell r="BK69">
            <v>96.89</v>
          </cell>
          <cell r="BL69">
            <v>92.63</v>
          </cell>
          <cell r="BM69">
            <v>0.9</v>
          </cell>
          <cell r="BN69">
            <v>359</v>
          </cell>
          <cell r="BO69">
            <v>8981166</v>
          </cell>
          <cell r="BP69">
            <v>347</v>
          </cell>
          <cell r="BQ69">
            <v>8836092.3900000006</v>
          </cell>
          <cell r="BR69">
            <v>96.66</v>
          </cell>
          <cell r="BS69">
            <v>98.38</v>
          </cell>
          <cell r="BT69">
            <v>2126</v>
          </cell>
          <cell r="BU69">
            <v>53066091</v>
          </cell>
          <cell r="BV69">
            <v>2059</v>
          </cell>
          <cell r="BW69">
            <v>49671103</v>
          </cell>
          <cell r="BX69">
            <v>96.85</v>
          </cell>
          <cell r="BY69">
            <v>93.6</v>
          </cell>
          <cell r="BZ69">
            <v>1</v>
          </cell>
          <cell r="CA69">
            <v>360</v>
          </cell>
          <cell r="CB69">
            <v>8981166</v>
          </cell>
          <cell r="CC69">
            <v>346</v>
          </cell>
          <cell r="CD69">
            <v>8221396.7199999997</v>
          </cell>
          <cell r="CE69">
            <v>96.11</v>
          </cell>
          <cell r="CF69">
            <v>91.54</v>
          </cell>
          <cell r="CG69">
            <v>2486</v>
          </cell>
          <cell r="CH69">
            <v>62047257</v>
          </cell>
          <cell r="CI69">
            <v>2405</v>
          </cell>
          <cell r="CJ69">
            <v>57892499.719999999</v>
          </cell>
          <cell r="CK69">
            <v>96.74</v>
          </cell>
          <cell r="CL69">
            <v>93.3</v>
          </cell>
          <cell r="CM69">
            <v>1.1000000000000001</v>
          </cell>
          <cell r="CN69">
            <v>360</v>
          </cell>
          <cell r="CO69">
            <v>8981168</v>
          </cell>
          <cell r="CP69">
            <v>351</v>
          </cell>
          <cell r="CQ69">
            <v>9732604.9000000004</v>
          </cell>
          <cell r="CR69">
            <v>97.5</v>
          </cell>
          <cell r="CS69">
            <v>108.37</v>
          </cell>
          <cell r="CT69">
            <v>2846</v>
          </cell>
          <cell r="CU69">
            <v>71028425</v>
          </cell>
          <cell r="CV69">
            <v>2756</v>
          </cell>
          <cell r="CW69">
            <v>67625104.620000005</v>
          </cell>
          <cell r="CX69">
            <v>96.84</v>
          </cell>
          <cell r="CY69">
            <v>95.21</v>
          </cell>
          <cell r="CZ69">
            <v>1</v>
          </cell>
          <cell r="DA69">
            <v>359</v>
          </cell>
          <cell r="DB69">
            <v>8981166</v>
          </cell>
          <cell r="DC69">
            <v>359</v>
          </cell>
          <cell r="DD69">
            <v>8868408.3900000006</v>
          </cell>
          <cell r="DE69">
            <v>100</v>
          </cell>
          <cell r="DF69">
            <v>98.74</v>
          </cell>
          <cell r="DG69">
            <v>3205</v>
          </cell>
          <cell r="DH69">
            <v>80009591</v>
          </cell>
          <cell r="DI69">
            <v>3115</v>
          </cell>
          <cell r="DJ69">
            <v>76493513.010000005</v>
          </cell>
          <cell r="DK69">
            <v>97.19</v>
          </cell>
          <cell r="DL69">
            <v>95.61</v>
          </cell>
          <cell r="DM69">
            <v>1</v>
          </cell>
          <cell r="DN69">
            <v>360</v>
          </cell>
          <cell r="DO69">
            <v>8981165</v>
          </cell>
          <cell r="DP69">
            <v>376</v>
          </cell>
          <cell r="DQ69">
            <v>10328832.02</v>
          </cell>
          <cell r="DR69">
            <v>104.44</v>
          </cell>
          <cell r="DS69">
            <v>115.01</v>
          </cell>
          <cell r="DT69">
            <v>3565</v>
          </cell>
          <cell r="DU69">
            <v>88990756</v>
          </cell>
          <cell r="DV69">
            <v>3491</v>
          </cell>
          <cell r="DW69">
            <v>86822345.030000001</v>
          </cell>
          <cell r="DX69">
            <v>97.92</v>
          </cell>
          <cell r="DY69">
            <v>97.56</v>
          </cell>
          <cell r="DZ69">
            <v>1</v>
          </cell>
          <cell r="EA69">
            <v>360</v>
          </cell>
          <cell r="EB69">
            <v>8981169</v>
          </cell>
          <cell r="EC69">
            <v>393</v>
          </cell>
          <cell r="ED69">
            <v>9177059.3399999999</v>
          </cell>
          <cell r="EE69">
            <v>109.16666666666666</v>
          </cell>
          <cell r="EF69">
            <v>102.18</v>
          </cell>
          <cell r="EG69">
            <v>3924</v>
          </cell>
          <cell r="EH69">
            <v>97971925</v>
          </cell>
          <cell r="EI69">
            <v>3884</v>
          </cell>
          <cell r="EJ69">
            <v>95999404.370000005</v>
          </cell>
          <cell r="EK69">
            <v>98.980632008154942</v>
          </cell>
          <cell r="EL69">
            <v>97.99</v>
          </cell>
          <cell r="EM69">
            <v>400</v>
          </cell>
          <cell r="EO69">
            <v>1</v>
          </cell>
          <cell r="EP69">
            <v>4320</v>
          </cell>
          <cell r="EQ69">
            <v>106180569.43931298</v>
          </cell>
          <cell r="ER69">
            <v>100.84033613445378</v>
          </cell>
          <cell r="ES69">
            <v>99.99762527096992</v>
          </cell>
          <cell r="ET69">
            <v>-2521.560687020421</v>
          </cell>
          <cell r="EU69">
            <v>40878</v>
          </cell>
          <cell r="EV69">
            <v>1.808833984457584</v>
          </cell>
          <cell r="EZ69" t="str">
            <v>2(2)</v>
          </cell>
        </row>
        <row r="70">
          <cell r="B70" t="str">
            <v>областное государственное бюджетное учреждение здравоохранения «Усть-Удинская районная больница»</v>
          </cell>
          <cell r="C70">
            <v>2</v>
          </cell>
          <cell r="D70">
            <v>1800</v>
          </cell>
          <cell r="E70">
            <v>34002650</v>
          </cell>
          <cell r="F70">
            <v>0.7</v>
          </cell>
          <cell r="G70">
            <v>150</v>
          </cell>
          <cell r="H70">
            <v>2427965</v>
          </cell>
          <cell r="I70">
            <v>214</v>
          </cell>
          <cell r="J70">
            <v>3635668.09</v>
          </cell>
          <cell r="K70">
            <v>142.66999999999999</v>
          </cell>
          <cell r="L70">
            <v>149.74</v>
          </cell>
          <cell r="M70">
            <v>0.7</v>
          </cell>
          <cell r="N70">
            <v>150</v>
          </cell>
          <cell r="O70">
            <v>2415986</v>
          </cell>
          <cell r="P70">
            <v>142</v>
          </cell>
          <cell r="Q70">
            <v>2393858.4700000002</v>
          </cell>
          <cell r="R70">
            <v>94.67</v>
          </cell>
          <cell r="S70">
            <v>99.08</v>
          </cell>
          <cell r="T70">
            <v>300</v>
          </cell>
          <cell r="U70">
            <v>4843951</v>
          </cell>
          <cell r="V70">
            <v>356</v>
          </cell>
          <cell r="W70">
            <v>6029526.5600000005</v>
          </cell>
          <cell r="X70">
            <v>118.67</v>
          </cell>
          <cell r="Y70">
            <v>124.48</v>
          </cell>
          <cell r="Z70">
            <v>0.7</v>
          </cell>
          <cell r="AA70">
            <v>150</v>
          </cell>
          <cell r="AB70">
            <v>2543824</v>
          </cell>
          <cell r="AC70">
            <v>183</v>
          </cell>
          <cell r="AD70">
            <v>2878012.56</v>
          </cell>
          <cell r="AE70">
            <v>122</v>
          </cell>
          <cell r="AF70">
            <v>113.14</v>
          </cell>
          <cell r="AG70">
            <v>450</v>
          </cell>
          <cell r="AH70">
            <v>7387775</v>
          </cell>
          <cell r="AI70">
            <v>539</v>
          </cell>
          <cell r="AJ70">
            <v>8907539.120000001</v>
          </cell>
          <cell r="AK70">
            <v>119.78</v>
          </cell>
          <cell r="AL70">
            <v>120.57</v>
          </cell>
          <cell r="AM70">
            <v>0.8</v>
          </cell>
          <cell r="AN70">
            <v>146</v>
          </cell>
          <cell r="AO70">
            <v>2961190</v>
          </cell>
          <cell r="AP70">
            <v>194</v>
          </cell>
          <cell r="AQ70">
            <v>3355002.77</v>
          </cell>
          <cell r="AR70">
            <v>132.88</v>
          </cell>
          <cell r="AS70">
            <v>113.3</v>
          </cell>
          <cell r="AT70">
            <v>596</v>
          </cell>
          <cell r="AU70">
            <v>10348965</v>
          </cell>
          <cell r="AV70">
            <v>733</v>
          </cell>
          <cell r="AW70">
            <v>12262541.890000001</v>
          </cell>
          <cell r="AX70">
            <v>122.99</v>
          </cell>
          <cell r="AY70">
            <v>118.49</v>
          </cell>
          <cell r="AZ70">
            <v>0.8</v>
          </cell>
          <cell r="BA70">
            <v>146</v>
          </cell>
          <cell r="BB70">
            <v>2961191</v>
          </cell>
          <cell r="BC70">
            <v>122</v>
          </cell>
          <cell r="BD70">
            <v>2305955.38</v>
          </cell>
          <cell r="BE70">
            <v>83.56</v>
          </cell>
          <cell r="BF70">
            <v>77.87</v>
          </cell>
          <cell r="BG70">
            <v>742</v>
          </cell>
          <cell r="BH70">
            <v>13310156</v>
          </cell>
          <cell r="BI70">
            <v>855</v>
          </cell>
          <cell r="BJ70">
            <v>14568497.27</v>
          </cell>
          <cell r="BK70">
            <v>115.23</v>
          </cell>
          <cell r="BL70">
            <v>109.45</v>
          </cell>
          <cell r="BM70">
            <v>0.8</v>
          </cell>
          <cell r="BN70">
            <v>145</v>
          </cell>
          <cell r="BO70">
            <v>2961189</v>
          </cell>
          <cell r="BP70">
            <v>119</v>
          </cell>
          <cell r="BQ70">
            <v>2160571.62</v>
          </cell>
          <cell r="BR70">
            <v>82.07</v>
          </cell>
          <cell r="BS70">
            <v>72.959999999999994</v>
          </cell>
          <cell r="BT70">
            <v>887</v>
          </cell>
          <cell r="BU70">
            <v>16271345</v>
          </cell>
          <cell r="BV70">
            <v>974</v>
          </cell>
          <cell r="BW70">
            <v>16729068.890000001</v>
          </cell>
          <cell r="BX70">
            <v>109.81</v>
          </cell>
          <cell r="BY70">
            <v>102.81</v>
          </cell>
          <cell r="BZ70">
            <v>0.9</v>
          </cell>
          <cell r="CA70">
            <v>153</v>
          </cell>
          <cell r="CB70">
            <v>2961190</v>
          </cell>
          <cell r="CC70">
            <v>118</v>
          </cell>
          <cell r="CD70">
            <v>2170347.15</v>
          </cell>
          <cell r="CE70">
            <v>77.12</v>
          </cell>
          <cell r="CF70">
            <v>73.290000000000006</v>
          </cell>
          <cell r="CG70">
            <v>1040</v>
          </cell>
          <cell r="CH70">
            <v>19232535</v>
          </cell>
          <cell r="CI70">
            <v>1092</v>
          </cell>
          <cell r="CJ70">
            <v>18899416.039999999</v>
          </cell>
          <cell r="CK70">
            <v>105</v>
          </cell>
          <cell r="CL70">
            <v>98.27</v>
          </cell>
          <cell r="CM70">
            <v>1.1000000000000001</v>
          </cell>
          <cell r="CN70">
            <v>153</v>
          </cell>
          <cell r="CO70">
            <v>2961191</v>
          </cell>
          <cell r="CP70">
            <v>147</v>
          </cell>
          <cell r="CQ70">
            <v>3322121.9</v>
          </cell>
          <cell r="CR70">
            <v>96.08</v>
          </cell>
          <cell r="CS70">
            <v>112.19</v>
          </cell>
          <cell r="CT70">
            <v>1193</v>
          </cell>
          <cell r="CU70">
            <v>22193726</v>
          </cell>
          <cell r="CV70">
            <v>1239</v>
          </cell>
          <cell r="CW70">
            <v>22221537.939999998</v>
          </cell>
          <cell r="CX70">
            <v>103.86</v>
          </cell>
          <cell r="CY70">
            <v>100.13</v>
          </cell>
          <cell r="CZ70">
            <v>1.1000000000000001</v>
          </cell>
          <cell r="DA70">
            <v>152</v>
          </cell>
          <cell r="DB70">
            <v>2972439</v>
          </cell>
          <cell r="DC70">
            <v>101</v>
          </cell>
          <cell r="DD70">
            <v>1803903.22</v>
          </cell>
          <cell r="DE70">
            <v>66.45</v>
          </cell>
          <cell r="DF70">
            <v>60.69</v>
          </cell>
          <cell r="DG70">
            <v>1345</v>
          </cell>
          <cell r="DH70">
            <v>25166165</v>
          </cell>
          <cell r="DI70">
            <v>1340</v>
          </cell>
          <cell r="DJ70">
            <v>24025441.159999996</v>
          </cell>
          <cell r="DK70">
            <v>99.63</v>
          </cell>
          <cell r="DL70">
            <v>95.47</v>
          </cell>
          <cell r="DM70">
            <v>1.3</v>
          </cell>
          <cell r="DN70">
            <v>152</v>
          </cell>
          <cell r="DO70">
            <v>2945495</v>
          </cell>
          <cell r="DP70">
            <v>144</v>
          </cell>
          <cell r="DQ70">
            <v>4404236.09</v>
          </cell>
          <cell r="DR70">
            <v>94.74</v>
          </cell>
          <cell r="DS70">
            <v>149.52000000000001</v>
          </cell>
          <cell r="DT70">
            <v>1497</v>
          </cell>
          <cell r="DU70">
            <v>28111660</v>
          </cell>
          <cell r="DV70">
            <v>1484</v>
          </cell>
          <cell r="DW70">
            <v>28429677.249999996</v>
          </cell>
          <cell r="DX70">
            <v>99.13</v>
          </cell>
          <cell r="DY70">
            <v>101.13</v>
          </cell>
          <cell r="DZ70">
            <v>0.9</v>
          </cell>
          <cell r="EA70">
            <v>152</v>
          </cell>
          <cell r="EB70">
            <v>2945496</v>
          </cell>
          <cell r="EC70">
            <v>155</v>
          </cell>
          <cell r="ED70">
            <v>3455784.92</v>
          </cell>
          <cell r="EE70">
            <v>101.9736842105263</v>
          </cell>
          <cell r="EF70">
            <v>117.32</v>
          </cell>
          <cell r="EG70">
            <v>1648</v>
          </cell>
          <cell r="EH70">
            <v>31057156</v>
          </cell>
          <cell r="EI70">
            <v>1639</v>
          </cell>
          <cell r="EJ70">
            <v>31885462.169999994</v>
          </cell>
          <cell r="EK70">
            <v>99.453883495145632</v>
          </cell>
          <cell r="EL70">
            <v>102.67</v>
          </cell>
          <cell r="EM70">
            <v>161</v>
          </cell>
          <cell r="EO70">
            <v>0.9</v>
          </cell>
          <cell r="EP70">
            <v>1800</v>
          </cell>
          <cell r="EQ70">
            <v>35475019.409483865</v>
          </cell>
          <cell r="ER70">
            <v>100</v>
          </cell>
          <cell r="ES70">
            <v>104.33016076536347</v>
          </cell>
          <cell r="ET70">
            <v>1472369.4094838649</v>
          </cell>
          <cell r="EU70">
            <v>6955.43</v>
          </cell>
          <cell r="EV70">
            <v>1.0248484392062358</v>
          </cell>
          <cell r="EZ70" t="str">
            <v>2(1)</v>
          </cell>
        </row>
        <row r="71">
          <cell r="B71" t="str">
            <v>областное государственное бюджетное учреждение здравоохранения «Черемховская городская больница № 1»</v>
          </cell>
          <cell r="C71">
            <v>2</v>
          </cell>
          <cell r="D71">
            <v>16000</v>
          </cell>
          <cell r="E71">
            <v>378369953</v>
          </cell>
          <cell r="F71">
            <v>0.7</v>
          </cell>
          <cell r="G71">
            <v>1337</v>
          </cell>
          <cell r="H71">
            <v>32043723</v>
          </cell>
          <cell r="I71">
            <v>2285</v>
          </cell>
          <cell r="J71">
            <v>38514750.329999998</v>
          </cell>
          <cell r="K71">
            <v>170.91</v>
          </cell>
          <cell r="L71">
            <v>120.19</v>
          </cell>
          <cell r="M71">
            <v>0.7</v>
          </cell>
          <cell r="N71">
            <v>1337</v>
          </cell>
          <cell r="O71">
            <v>31728269</v>
          </cell>
          <cell r="P71">
            <v>1641</v>
          </cell>
          <cell r="Q71">
            <v>28342474.07</v>
          </cell>
          <cell r="R71">
            <v>122.74</v>
          </cell>
          <cell r="S71">
            <v>89.33</v>
          </cell>
          <cell r="T71">
            <v>2674</v>
          </cell>
          <cell r="U71">
            <v>63771992</v>
          </cell>
          <cell r="V71">
            <v>3926</v>
          </cell>
          <cell r="W71">
            <v>66857224.399999999</v>
          </cell>
          <cell r="X71">
            <v>146.82</v>
          </cell>
          <cell r="Y71">
            <v>104.84</v>
          </cell>
          <cell r="Z71">
            <v>0.7</v>
          </cell>
          <cell r="AA71">
            <v>1336</v>
          </cell>
          <cell r="AB71">
            <v>31728266</v>
          </cell>
          <cell r="AC71">
            <v>750</v>
          </cell>
          <cell r="AD71">
            <v>12229800.4</v>
          </cell>
          <cell r="AE71">
            <v>56.14</v>
          </cell>
          <cell r="AF71">
            <v>38.549999999999997</v>
          </cell>
          <cell r="AG71">
            <v>4010</v>
          </cell>
          <cell r="AH71">
            <v>95500258</v>
          </cell>
          <cell r="AI71">
            <v>4676</v>
          </cell>
          <cell r="AJ71">
            <v>79087024.799999997</v>
          </cell>
          <cell r="AK71">
            <v>116.61</v>
          </cell>
          <cell r="AL71">
            <v>82.81</v>
          </cell>
          <cell r="AM71">
            <v>1.3</v>
          </cell>
          <cell r="AN71">
            <v>1338</v>
          </cell>
          <cell r="AO71">
            <v>31728268</v>
          </cell>
          <cell r="AP71">
            <v>1655</v>
          </cell>
          <cell r="AQ71">
            <v>50892861.509999998</v>
          </cell>
          <cell r="AR71">
            <v>123.69</v>
          </cell>
          <cell r="AS71">
            <v>160.4</v>
          </cell>
          <cell r="AT71">
            <v>5348</v>
          </cell>
          <cell r="AU71">
            <v>127228526</v>
          </cell>
          <cell r="AV71">
            <v>6331</v>
          </cell>
          <cell r="AW71">
            <v>129979886.31</v>
          </cell>
          <cell r="AX71">
            <v>118.38</v>
          </cell>
          <cell r="AY71">
            <v>102.16</v>
          </cell>
          <cell r="AZ71">
            <v>1.3</v>
          </cell>
          <cell r="BA71">
            <v>1338</v>
          </cell>
          <cell r="BB71">
            <v>34228269</v>
          </cell>
          <cell r="BC71">
            <v>1535</v>
          </cell>
          <cell r="BD71">
            <v>44664897.43</v>
          </cell>
          <cell r="BE71">
            <v>114.72</v>
          </cell>
          <cell r="BF71">
            <v>130.49</v>
          </cell>
          <cell r="BG71">
            <v>6686</v>
          </cell>
          <cell r="BH71">
            <v>161456795</v>
          </cell>
          <cell r="BI71">
            <v>7866</v>
          </cell>
          <cell r="BJ71">
            <v>174644783.74000001</v>
          </cell>
          <cell r="BK71">
            <v>117.65</v>
          </cell>
          <cell r="BL71">
            <v>108.17</v>
          </cell>
          <cell r="BM71">
            <v>0.9</v>
          </cell>
          <cell r="BN71">
            <v>1338</v>
          </cell>
          <cell r="BO71">
            <v>34228266</v>
          </cell>
          <cell r="BP71">
            <v>1496</v>
          </cell>
          <cell r="BQ71">
            <v>31479233.629999999</v>
          </cell>
          <cell r="BR71">
            <v>111.81</v>
          </cell>
          <cell r="BS71">
            <v>91.97</v>
          </cell>
          <cell r="BT71">
            <v>8024</v>
          </cell>
          <cell r="BU71">
            <v>195685061</v>
          </cell>
          <cell r="BV71">
            <v>9362</v>
          </cell>
          <cell r="BW71">
            <v>206124017.37</v>
          </cell>
          <cell r="BX71">
            <v>116.67</v>
          </cell>
          <cell r="BY71">
            <v>105.33</v>
          </cell>
          <cell r="BZ71">
            <v>0.9</v>
          </cell>
          <cell r="CA71">
            <v>1323</v>
          </cell>
          <cell r="CB71">
            <v>30061601</v>
          </cell>
          <cell r="CC71">
            <v>1161</v>
          </cell>
          <cell r="CD71">
            <v>22833165.93</v>
          </cell>
          <cell r="CE71">
            <v>87.76</v>
          </cell>
          <cell r="CF71">
            <v>75.95</v>
          </cell>
          <cell r="CG71">
            <v>9347</v>
          </cell>
          <cell r="CH71">
            <v>225746662</v>
          </cell>
          <cell r="CI71">
            <v>10523</v>
          </cell>
          <cell r="CJ71">
            <v>228957183.30000001</v>
          </cell>
          <cell r="CK71">
            <v>112.58</v>
          </cell>
          <cell r="CL71">
            <v>101.42</v>
          </cell>
          <cell r="CM71">
            <v>1</v>
          </cell>
          <cell r="CN71">
            <v>1323</v>
          </cell>
          <cell r="CO71">
            <v>30061602</v>
          </cell>
          <cell r="CP71">
            <v>1195</v>
          </cell>
          <cell r="CQ71">
            <v>27218870.640000001</v>
          </cell>
          <cell r="CR71">
            <v>90.33</v>
          </cell>
          <cell r="CS71">
            <v>90.54</v>
          </cell>
          <cell r="CT71">
            <v>10670</v>
          </cell>
          <cell r="CU71">
            <v>255808264</v>
          </cell>
          <cell r="CV71">
            <v>11718</v>
          </cell>
          <cell r="CW71">
            <v>256176053.94</v>
          </cell>
          <cell r="CX71">
            <v>109.82</v>
          </cell>
          <cell r="CY71">
            <v>100.14</v>
          </cell>
          <cell r="CZ71">
            <v>1.1000000000000001</v>
          </cell>
          <cell r="DA71">
            <v>1322</v>
          </cell>
          <cell r="DB71">
            <v>29561600</v>
          </cell>
          <cell r="DC71">
            <v>1202</v>
          </cell>
          <cell r="DD71">
            <v>29516349.109999999</v>
          </cell>
          <cell r="DE71">
            <v>90.92</v>
          </cell>
          <cell r="DF71">
            <v>99.85</v>
          </cell>
          <cell r="DG71">
            <v>11992</v>
          </cell>
          <cell r="DH71">
            <v>285369864</v>
          </cell>
          <cell r="DI71">
            <v>12920</v>
          </cell>
          <cell r="DJ71">
            <v>285692403.05000001</v>
          </cell>
          <cell r="DK71">
            <v>107.74</v>
          </cell>
          <cell r="DL71">
            <v>100.11</v>
          </cell>
          <cell r="DM71">
            <v>1.3</v>
          </cell>
          <cell r="DN71">
            <v>1336</v>
          </cell>
          <cell r="DO71">
            <v>30200030</v>
          </cell>
          <cell r="DP71">
            <v>1188</v>
          </cell>
          <cell r="DQ71">
            <v>34277679.479999997</v>
          </cell>
          <cell r="DR71">
            <v>88.92</v>
          </cell>
          <cell r="DS71">
            <v>113.5</v>
          </cell>
          <cell r="DT71">
            <v>13328</v>
          </cell>
          <cell r="DU71">
            <v>315569894</v>
          </cell>
          <cell r="DV71">
            <v>14108</v>
          </cell>
          <cell r="DW71">
            <v>319970082.53000003</v>
          </cell>
          <cell r="DX71">
            <v>105.85</v>
          </cell>
          <cell r="DY71">
            <v>101.39</v>
          </cell>
          <cell r="DZ71">
            <v>1.3</v>
          </cell>
          <cell r="EA71">
            <v>1336</v>
          </cell>
          <cell r="EB71">
            <v>30200030</v>
          </cell>
          <cell r="EC71">
            <v>938</v>
          </cell>
          <cell r="ED71">
            <v>28939110.190000001</v>
          </cell>
          <cell r="EE71">
            <v>70.209580838323348</v>
          </cell>
          <cell r="EF71">
            <v>95.82</v>
          </cell>
          <cell r="EG71">
            <v>14664</v>
          </cell>
          <cell r="EH71">
            <v>345769924</v>
          </cell>
          <cell r="EI71">
            <v>15046</v>
          </cell>
          <cell r="EJ71">
            <v>348909192.72000003</v>
          </cell>
          <cell r="EK71">
            <v>102.60501909438079</v>
          </cell>
          <cell r="EL71">
            <v>100.91</v>
          </cell>
          <cell r="EM71">
            <v>954</v>
          </cell>
          <cell r="EO71">
            <v>1.3</v>
          </cell>
          <cell r="EP71">
            <v>16000</v>
          </cell>
          <cell r="EQ71">
            <v>378341933.78744137</v>
          </cell>
          <cell r="ER71">
            <v>100</v>
          </cell>
          <cell r="ES71">
            <v>99.992594757502147</v>
          </cell>
          <cell r="ET71">
            <v>-28019.212558627129</v>
          </cell>
          <cell r="EU71">
            <v>50880.94</v>
          </cell>
          <cell r="EV71">
            <v>0.72876895672202624</v>
          </cell>
          <cell r="EZ71" t="str">
            <v>2(5)</v>
          </cell>
        </row>
        <row r="72">
          <cell r="D72">
            <v>156005</v>
          </cell>
          <cell r="E72">
            <v>4550445379</v>
          </cell>
          <cell r="EA72">
            <v>12977</v>
          </cell>
          <cell r="EB72">
            <v>377388851</v>
          </cell>
          <cell r="EC72">
            <v>12546</v>
          </cell>
          <cell r="ED72">
            <v>375263146.75000006</v>
          </cell>
          <cell r="EG72">
            <v>143482</v>
          </cell>
          <cell r="EH72">
            <v>4170466082</v>
          </cell>
          <cell r="EI72">
            <v>144372</v>
          </cell>
          <cell r="EJ72">
            <v>4146696354.96</v>
          </cell>
          <cell r="EO72">
            <v>1.1276318066728632</v>
          </cell>
          <cell r="EP72">
            <v>157135</v>
          </cell>
          <cell r="EQ72">
            <v>4554932165.9106083</v>
          </cell>
        </row>
        <row r="73">
          <cell r="B73" t="str">
            <v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v>
          </cell>
          <cell r="C73">
            <v>3</v>
          </cell>
          <cell r="D73">
            <v>8460</v>
          </cell>
          <cell r="E73">
            <v>239772913</v>
          </cell>
          <cell r="F73">
            <v>1.4</v>
          </cell>
          <cell r="G73">
            <v>705</v>
          </cell>
          <cell r="H73">
            <v>19939411</v>
          </cell>
          <cell r="I73">
            <v>882</v>
          </cell>
          <cell r="J73">
            <v>25269325.98</v>
          </cell>
          <cell r="K73">
            <v>125.11</v>
          </cell>
          <cell r="L73">
            <v>126.73</v>
          </cell>
          <cell r="M73">
            <v>1.4</v>
          </cell>
          <cell r="N73">
            <v>705</v>
          </cell>
          <cell r="O73">
            <v>19864934</v>
          </cell>
          <cell r="P73">
            <v>868</v>
          </cell>
          <cell r="Q73">
            <v>26149756.629999999</v>
          </cell>
          <cell r="R73">
            <v>123.12</v>
          </cell>
          <cell r="S73">
            <v>131.63999999999999</v>
          </cell>
          <cell r="T73">
            <v>1410</v>
          </cell>
          <cell r="U73">
            <v>39804345</v>
          </cell>
          <cell r="V73">
            <v>1750</v>
          </cell>
          <cell r="W73">
            <v>51419082.609999999</v>
          </cell>
          <cell r="X73">
            <v>124.11</v>
          </cell>
          <cell r="Y73">
            <v>129.18</v>
          </cell>
          <cell r="Z73">
            <v>1.4</v>
          </cell>
          <cell r="AA73">
            <v>705</v>
          </cell>
          <cell r="AB73">
            <v>20013883</v>
          </cell>
          <cell r="AC73">
            <v>821</v>
          </cell>
          <cell r="AD73">
            <v>26169053.440000001</v>
          </cell>
          <cell r="AE73">
            <v>116.45</v>
          </cell>
          <cell r="AF73">
            <v>130.75</v>
          </cell>
          <cell r="AG73">
            <v>2115</v>
          </cell>
          <cell r="AH73">
            <v>59818228</v>
          </cell>
          <cell r="AI73">
            <v>2571</v>
          </cell>
          <cell r="AJ73">
            <v>77588136.049999997</v>
          </cell>
          <cell r="AK73">
            <v>121.56</v>
          </cell>
          <cell r="AL73">
            <v>129.71</v>
          </cell>
          <cell r="AM73">
            <v>1.4</v>
          </cell>
          <cell r="AN73">
            <v>705</v>
          </cell>
          <cell r="AO73">
            <v>19939411</v>
          </cell>
          <cell r="AP73">
            <v>820</v>
          </cell>
          <cell r="AQ73">
            <v>25986135.039999999</v>
          </cell>
          <cell r="AR73">
            <v>116.31</v>
          </cell>
          <cell r="AS73">
            <v>130.33000000000001</v>
          </cell>
          <cell r="AT73">
            <v>2820</v>
          </cell>
          <cell r="AU73">
            <v>79757639</v>
          </cell>
          <cell r="AV73">
            <v>3391</v>
          </cell>
          <cell r="AW73">
            <v>103574271.09</v>
          </cell>
          <cell r="AX73">
            <v>120.25</v>
          </cell>
          <cell r="AY73">
            <v>129.86000000000001</v>
          </cell>
          <cell r="AZ73">
            <v>1.4</v>
          </cell>
          <cell r="BA73">
            <v>705</v>
          </cell>
          <cell r="BB73">
            <v>19939410</v>
          </cell>
          <cell r="BC73">
            <v>596</v>
          </cell>
          <cell r="BD73">
            <v>18182496.109999999</v>
          </cell>
          <cell r="BE73">
            <v>84.54</v>
          </cell>
          <cell r="BF73">
            <v>91.19</v>
          </cell>
          <cell r="BG73">
            <v>3525</v>
          </cell>
          <cell r="BH73">
            <v>99697049</v>
          </cell>
          <cell r="BI73">
            <v>3987</v>
          </cell>
          <cell r="BJ73">
            <v>121756767.2</v>
          </cell>
          <cell r="BK73">
            <v>113.11</v>
          </cell>
          <cell r="BL73">
            <v>122.13</v>
          </cell>
          <cell r="BM73">
            <v>1.4</v>
          </cell>
          <cell r="BN73">
            <v>706</v>
          </cell>
          <cell r="BO73">
            <v>19939407</v>
          </cell>
          <cell r="BP73">
            <v>604</v>
          </cell>
          <cell r="BQ73">
            <v>18325610.760000002</v>
          </cell>
          <cell r="BR73">
            <v>85.55</v>
          </cell>
          <cell r="BS73">
            <v>91.91</v>
          </cell>
          <cell r="BT73">
            <v>4231</v>
          </cell>
          <cell r="BU73">
            <v>119636456</v>
          </cell>
          <cell r="BV73">
            <v>4591</v>
          </cell>
          <cell r="BW73">
            <v>140082377.96000001</v>
          </cell>
          <cell r="BX73">
            <v>108.51</v>
          </cell>
          <cell r="BY73">
            <v>117.09</v>
          </cell>
          <cell r="BZ73">
            <v>1.4</v>
          </cell>
          <cell r="CA73">
            <v>705</v>
          </cell>
          <cell r="CB73">
            <v>19939411</v>
          </cell>
          <cell r="CC73">
            <v>606</v>
          </cell>
          <cell r="CD73">
            <v>19036952.68</v>
          </cell>
          <cell r="CE73">
            <v>85.96</v>
          </cell>
          <cell r="CF73">
            <v>95.47</v>
          </cell>
          <cell r="CG73">
            <v>4936</v>
          </cell>
          <cell r="CH73">
            <v>139575867</v>
          </cell>
          <cell r="CI73">
            <v>5197</v>
          </cell>
          <cell r="CJ73">
            <v>159119330.64000002</v>
          </cell>
          <cell r="CK73">
            <v>105.29</v>
          </cell>
          <cell r="CL73">
            <v>114</v>
          </cell>
          <cell r="CM73">
            <v>1.4</v>
          </cell>
          <cell r="CN73">
            <v>705</v>
          </cell>
          <cell r="CO73">
            <v>19784934</v>
          </cell>
          <cell r="CP73">
            <v>564</v>
          </cell>
          <cell r="CQ73">
            <v>17115366.170000002</v>
          </cell>
          <cell r="CR73">
            <v>80</v>
          </cell>
          <cell r="CS73">
            <v>86.51</v>
          </cell>
          <cell r="CT73">
            <v>5641</v>
          </cell>
          <cell r="CU73">
            <v>159360801</v>
          </cell>
          <cell r="CV73">
            <v>5761</v>
          </cell>
          <cell r="CW73">
            <v>176234696.81</v>
          </cell>
          <cell r="CX73">
            <v>102.13</v>
          </cell>
          <cell r="CY73">
            <v>110.59</v>
          </cell>
          <cell r="CZ73">
            <v>1.4</v>
          </cell>
          <cell r="DA73">
            <v>705</v>
          </cell>
          <cell r="DB73">
            <v>20093883</v>
          </cell>
          <cell r="DC73">
            <v>580</v>
          </cell>
          <cell r="DD73">
            <v>17259837.030000001</v>
          </cell>
          <cell r="DE73">
            <v>82.27</v>
          </cell>
          <cell r="DF73">
            <v>85.9</v>
          </cell>
          <cell r="DG73">
            <v>6346</v>
          </cell>
          <cell r="DH73">
            <v>179454684</v>
          </cell>
          <cell r="DI73">
            <v>6341</v>
          </cell>
          <cell r="DJ73">
            <v>193494533.84</v>
          </cell>
          <cell r="DK73">
            <v>99.92</v>
          </cell>
          <cell r="DL73">
            <v>107.82</v>
          </cell>
          <cell r="DM73">
            <v>1.4</v>
          </cell>
          <cell r="DN73">
            <v>705</v>
          </cell>
          <cell r="DO73">
            <v>19939411</v>
          </cell>
          <cell r="DP73">
            <v>654</v>
          </cell>
          <cell r="DQ73">
            <v>19875665.48</v>
          </cell>
          <cell r="DR73">
            <v>92.77</v>
          </cell>
          <cell r="DS73">
            <v>99.68</v>
          </cell>
          <cell r="DT73">
            <v>7051</v>
          </cell>
          <cell r="DU73">
            <v>199394095</v>
          </cell>
          <cell r="DV73">
            <v>6995</v>
          </cell>
          <cell r="DW73">
            <v>213370199.31999999</v>
          </cell>
          <cell r="DX73">
            <v>99.21</v>
          </cell>
          <cell r="DY73">
            <v>107.01</v>
          </cell>
          <cell r="DZ73">
            <v>1.4</v>
          </cell>
          <cell r="EA73">
            <v>704</v>
          </cell>
          <cell r="EB73">
            <v>19939410</v>
          </cell>
          <cell r="EC73">
            <v>728</v>
          </cell>
          <cell r="ED73">
            <v>22890634.379999999</v>
          </cell>
          <cell r="EE73">
            <v>103.40909090909092</v>
          </cell>
          <cell r="EF73">
            <v>114.8</v>
          </cell>
          <cell r="EG73">
            <v>7756</v>
          </cell>
          <cell r="EH73">
            <v>219333505</v>
          </cell>
          <cell r="EI73">
            <v>7723</v>
          </cell>
          <cell r="EJ73">
            <v>236260833.69999999</v>
          </cell>
          <cell r="EK73">
            <v>99.574522949974209</v>
          </cell>
          <cell r="EL73">
            <v>107.72</v>
          </cell>
          <cell r="EM73">
            <v>737</v>
          </cell>
          <cell r="EO73">
            <v>1.4</v>
          </cell>
          <cell r="EP73">
            <v>8741</v>
          </cell>
          <cell r="EQ73">
            <v>268269990.01708791</v>
          </cell>
          <cell r="ER73">
            <v>103.32151300236407</v>
          </cell>
          <cell r="ES73">
            <v>111.88502765409865</v>
          </cell>
          <cell r="EU73">
            <v>60699.1</v>
          </cell>
          <cell r="EV73">
            <v>2.1026778652056888</v>
          </cell>
          <cell r="EZ73" t="str">
            <v>3(3)</v>
          </cell>
        </row>
        <row r="74">
          <cell r="B74" t="str">
            <v>Частное учреждение «Медико-санитарная часть № 36»</v>
          </cell>
          <cell r="C74">
            <v>3</v>
          </cell>
          <cell r="D74">
            <v>2920</v>
          </cell>
          <cell r="E74">
            <v>59449463</v>
          </cell>
          <cell r="F74">
            <v>1.1000000000000001</v>
          </cell>
          <cell r="G74">
            <v>243</v>
          </cell>
          <cell r="H74">
            <v>4882106</v>
          </cell>
          <cell r="I74">
            <v>276</v>
          </cell>
          <cell r="J74">
            <v>8670531.1500000004</v>
          </cell>
          <cell r="K74">
            <v>113.58</v>
          </cell>
          <cell r="L74">
            <v>177.6</v>
          </cell>
          <cell r="M74">
            <v>1.1000000000000001</v>
          </cell>
          <cell r="N74">
            <v>243</v>
          </cell>
          <cell r="O74">
            <v>4882105</v>
          </cell>
          <cell r="P74">
            <v>223</v>
          </cell>
          <cell r="Q74">
            <v>7625406.0700000003</v>
          </cell>
          <cell r="R74">
            <v>91.77</v>
          </cell>
          <cell r="S74">
            <v>156.19</v>
          </cell>
          <cell r="T74">
            <v>486</v>
          </cell>
          <cell r="U74">
            <v>9764211</v>
          </cell>
          <cell r="V74">
            <v>499</v>
          </cell>
          <cell r="W74">
            <v>16295937.220000001</v>
          </cell>
          <cell r="X74">
            <v>102.67</v>
          </cell>
          <cell r="Y74">
            <v>166.89</v>
          </cell>
          <cell r="Z74">
            <v>1.1000000000000001</v>
          </cell>
          <cell r="AA74">
            <v>244</v>
          </cell>
          <cell r="AB74">
            <v>4882102</v>
          </cell>
          <cell r="AC74">
            <v>274</v>
          </cell>
          <cell r="AD74">
            <v>8989968.7799999993</v>
          </cell>
          <cell r="AE74">
            <v>112.3</v>
          </cell>
          <cell r="AF74">
            <v>184.14</v>
          </cell>
          <cell r="AG74">
            <v>730</v>
          </cell>
          <cell r="AH74">
            <v>14646313</v>
          </cell>
          <cell r="AI74">
            <v>773</v>
          </cell>
          <cell r="AJ74">
            <v>25285906</v>
          </cell>
          <cell r="AK74">
            <v>105.89</v>
          </cell>
          <cell r="AL74">
            <v>172.64</v>
          </cell>
          <cell r="AM74">
            <v>1.1000000000000001</v>
          </cell>
          <cell r="AN74">
            <v>238</v>
          </cell>
          <cell r="AO74">
            <v>4882106</v>
          </cell>
          <cell r="AP74">
            <v>203</v>
          </cell>
          <cell r="AQ74">
            <v>6909529.8300000001</v>
          </cell>
          <cell r="AR74">
            <v>85.29</v>
          </cell>
          <cell r="AS74">
            <v>141.53</v>
          </cell>
          <cell r="AT74">
            <v>968</v>
          </cell>
          <cell r="AU74">
            <v>19528419</v>
          </cell>
          <cell r="AV74">
            <v>976</v>
          </cell>
          <cell r="AW74">
            <v>32195435.829999998</v>
          </cell>
          <cell r="AX74">
            <v>100.83</v>
          </cell>
          <cell r="AY74">
            <v>164.86</v>
          </cell>
          <cell r="AZ74">
            <v>1.1000000000000001</v>
          </cell>
          <cell r="BA74">
            <v>238</v>
          </cell>
          <cell r="BB74">
            <v>4882105</v>
          </cell>
          <cell r="BC74">
            <v>222</v>
          </cell>
          <cell r="BD74">
            <v>7198314.2999999998</v>
          </cell>
          <cell r="BE74">
            <v>93.28</v>
          </cell>
          <cell r="BF74">
            <v>147.44</v>
          </cell>
          <cell r="BG74">
            <v>1206</v>
          </cell>
          <cell r="BH74">
            <v>24410524</v>
          </cell>
          <cell r="BI74">
            <v>1198</v>
          </cell>
          <cell r="BJ74">
            <v>39393750.129999995</v>
          </cell>
          <cell r="BK74">
            <v>99.34</v>
          </cell>
          <cell r="BL74">
            <v>161.38</v>
          </cell>
          <cell r="BM74">
            <v>1.1000000000000001</v>
          </cell>
          <cell r="BN74">
            <v>238</v>
          </cell>
          <cell r="BO74">
            <v>4882102</v>
          </cell>
          <cell r="BP74">
            <v>183</v>
          </cell>
          <cell r="BQ74">
            <v>5801165.1299999999</v>
          </cell>
          <cell r="BR74">
            <v>76.89</v>
          </cell>
          <cell r="BS74">
            <v>118.83</v>
          </cell>
          <cell r="BT74">
            <v>1444</v>
          </cell>
          <cell r="BU74">
            <v>29292626</v>
          </cell>
          <cell r="BV74">
            <v>1381</v>
          </cell>
          <cell r="BW74">
            <v>45194915.259999998</v>
          </cell>
          <cell r="BX74">
            <v>95.64</v>
          </cell>
          <cell r="BY74">
            <v>154.29</v>
          </cell>
          <cell r="BZ74">
            <v>1.1000000000000001</v>
          </cell>
          <cell r="CA74">
            <v>247</v>
          </cell>
          <cell r="CB74">
            <v>5047931</v>
          </cell>
          <cell r="CC74">
            <v>187</v>
          </cell>
          <cell r="CD74">
            <v>6050281.6399999997</v>
          </cell>
          <cell r="CE74">
            <v>75.709999999999994</v>
          </cell>
          <cell r="CF74">
            <v>119.86</v>
          </cell>
          <cell r="CG74">
            <v>1691</v>
          </cell>
          <cell r="CH74">
            <v>34340557</v>
          </cell>
          <cell r="CI74">
            <v>1568</v>
          </cell>
          <cell r="CJ74">
            <v>51245196.899999999</v>
          </cell>
          <cell r="CK74">
            <v>92.73</v>
          </cell>
          <cell r="CL74">
            <v>149.22999999999999</v>
          </cell>
          <cell r="CM74">
            <v>1.1000000000000001</v>
          </cell>
          <cell r="CN74">
            <v>247</v>
          </cell>
          <cell r="CO74">
            <v>5016109</v>
          </cell>
          <cell r="CP74">
            <v>212</v>
          </cell>
          <cell r="CQ74">
            <v>7471505.2800000003</v>
          </cell>
          <cell r="CR74">
            <v>85.83</v>
          </cell>
          <cell r="CS74">
            <v>148.94999999999999</v>
          </cell>
          <cell r="CT74">
            <v>1938</v>
          </cell>
          <cell r="CU74">
            <v>39356666</v>
          </cell>
          <cell r="CV74">
            <v>1780</v>
          </cell>
          <cell r="CW74">
            <v>58716702.18</v>
          </cell>
          <cell r="CX74">
            <v>91.85</v>
          </cell>
          <cell r="CY74">
            <v>149.19</v>
          </cell>
          <cell r="CZ74">
            <v>1.1000000000000001</v>
          </cell>
          <cell r="DA74">
            <v>246</v>
          </cell>
          <cell r="DB74">
            <v>5082273</v>
          </cell>
          <cell r="DC74">
            <v>241</v>
          </cell>
          <cell r="DD74">
            <v>7536011.8200000003</v>
          </cell>
          <cell r="DE74">
            <v>97.97</v>
          </cell>
          <cell r="DF74">
            <v>148.28</v>
          </cell>
          <cell r="DG74">
            <v>2184</v>
          </cell>
          <cell r="DH74">
            <v>44438939</v>
          </cell>
          <cell r="DI74">
            <v>2021</v>
          </cell>
          <cell r="DJ74">
            <v>66252714</v>
          </cell>
          <cell r="DK74">
            <v>92.54</v>
          </cell>
          <cell r="DL74">
            <v>149.09</v>
          </cell>
          <cell r="DM74">
            <v>1.1000000000000001</v>
          </cell>
          <cell r="DN74">
            <v>245</v>
          </cell>
          <cell r="DO74">
            <v>5012562</v>
          </cell>
          <cell r="DP74">
            <v>300</v>
          </cell>
          <cell r="DQ74">
            <v>8946776.4199999999</v>
          </cell>
          <cell r="DR74">
            <v>122.45</v>
          </cell>
          <cell r="DS74">
            <v>178.49</v>
          </cell>
          <cell r="DT74">
            <v>2429</v>
          </cell>
          <cell r="DU74">
            <v>49451501</v>
          </cell>
          <cell r="DV74">
            <v>2321</v>
          </cell>
          <cell r="DW74">
            <v>75199490.420000002</v>
          </cell>
          <cell r="DX74">
            <v>95.55</v>
          </cell>
          <cell r="DY74">
            <v>152.07</v>
          </cell>
          <cell r="DZ74">
            <v>1.1000000000000001</v>
          </cell>
          <cell r="EA74">
            <v>245</v>
          </cell>
          <cell r="EB74">
            <v>4998982</v>
          </cell>
          <cell r="EC74">
            <v>250</v>
          </cell>
          <cell r="ED74">
            <v>8048819.9199999999</v>
          </cell>
          <cell r="EE74">
            <v>102.04081632653062</v>
          </cell>
          <cell r="EF74">
            <v>161.01</v>
          </cell>
          <cell r="EG74">
            <v>2675</v>
          </cell>
          <cell r="EH74">
            <v>54450483</v>
          </cell>
          <cell r="EI74">
            <v>2571</v>
          </cell>
          <cell r="EJ74">
            <v>83248310.340000004</v>
          </cell>
          <cell r="EK74">
            <v>96.112149532710276</v>
          </cell>
          <cell r="EL74">
            <v>152.88999999999999</v>
          </cell>
          <cell r="EM74">
            <v>349</v>
          </cell>
          <cell r="EO74">
            <v>1.1000000000000001</v>
          </cell>
          <cell r="EP74">
            <v>3000</v>
          </cell>
          <cell r="EQ74">
            <v>97060085.322720006</v>
          </cell>
          <cell r="ER74">
            <v>102.73972602739727</v>
          </cell>
          <cell r="ES74">
            <v>163.26486468468187</v>
          </cell>
          <cell r="EU74">
            <v>10947.3</v>
          </cell>
          <cell r="EV74">
            <v>1.0390825132698938</v>
          </cell>
          <cell r="EZ74" t="str">
            <v>3(1)</v>
          </cell>
        </row>
        <row r="75">
          <cell r="B75" t="str">
            <v>областное государственное автономное учреждение здравоохранения «Городская Ивано-Матренинская детская клиническая больница»</v>
          </cell>
          <cell r="C75">
            <v>3</v>
          </cell>
          <cell r="D75">
            <v>20381</v>
          </cell>
          <cell r="E75">
            <v>532714054</v>
          </cell>
          <cell r="F75">
            <v>1.1000000000000001</v>
          </cell>
          <cell r="G75">
            <v>1581</v>
          </cell>
          <cell r="H75">
            <v>41317517</v>
          </cell>
          <cell r="I75">
            <v>1624</v>
          </cell>
          <cell r="J75">
            <v>43013793.630000003</v>
          </cell>
          <cell r="K75">
            <v>102.72</v>
          </cell>
          <cell r="L75">
            <v>104.11</v>
          </cell>
          <cell r="M75">
            <v>1.1000000000000001</v>
          </cell>
          <cell r="N75">
            <v>1581</v>
          </cell>
          <cell r="O75">
            <v>41317517</v>
          </cell>
          <cell r="P75">
            <v>2052</v>
          </cell>
          <cell r="Q75">
            <v>54634328.789999999</v>
          </cell>
          <cell r="R75">
            <v>129.79</v>
          </cell>
          <cell r="S75">
            <v>132.22999999999999</v>
          </cell>
          <cell r="T75">
            <v>3162</v>
          </cell>
          <cell r="U75">
            <v>82635034</v>
          </cell>
          <cell r="V75">
            <v>3676</v>
          </cell>
          <cell r="W75">
            <v>97648122.420000002</v>
          </cell>
          <cell r="X75">
            <v>116.26</v>
          </cell>
          <cell r="Y75">
            <v>118.17</v>
          </cell>
          <cell r="Z75">
            <v>1.1000000000000001</v>
          </cell>
          <cell r="AA75">
            <v>1582</v>
          </cell>
          <cell r="AB75">
            <v>41317514</v>
          </cell>
          <cell r="AC75">
            <v>1578</v>
          </cell>
          <cell r="AD75">
            <v>44210051.359999999</v>
          </cell>
          <cell r="AE75">
            <v>99.75</v>
          </cell>
          <cell r="AF75">
            <v>107</v>
          </cell>
          <cell r="AG75">
            <v>4744</v>
          </cell>
          <cell r="AH75">
            <v>123952548</v>
          </cell>
          <cell r="AI75">
            <v>5254</v>
          </cell>
          <cell r="AJ75">
            <v>141858173.78</v>
          </cell>
          <cell r="AK75">
            <v>110.75</v>
          </cell>
          <cell r="AL75">
            <v>114.45</v>
          </cell>
          <cell r="AM75">
            <v>1.1000000000000001</v>
          </cell>
          <cell r="AN75">
            <v>1471</v>
          </cell>
          <cell r="AO75">
            <v>41317517</v>
          </cell>
          <cell r="AP75">
            <v>1765</v>
          </cell>
          <cell r="AQ75">
            <v>47572298.490000002</v>
          </cell>
          <cell r="AR75">
            <v>119.99</v>
          </cell>
          <cell r="AS75">
            <v>115.14</v>
          </cell>
          <cell r="AT75">
            <v>6215</v>
          </cell>
          <cell r="AU75">
            <v>165270065</v>
          </cell>
          <cell r="AV75">
            <v>7019</v>
          </cell>
          <cell r="AW75">
            <v>189430472.27000001</v>
          </cell>
          <cell r="AX75">
            <v>112.94</v>
          </cell>
          <cell r="AY75">
            <v>114.62</v>
          </cell>
          <cell r="AZ75">
            <v>1.1000000000000001</v>
          </cell>
          <cell r="BA75">
            <v>1471</v>
          </cell>
          <cell r="BB75">
            <v>41317517</v>
          </cell>
          <cell r="BC75">
            <v>1626</v>
          </cell>
          <cell r="BD75">
            <v>46784514</v>
          </cell>
          <cell r="BE75">
            <v>110.54</v>
          </cell>
          <cell r="BF75">
            <v>113.23</v>
          </cell>
          <cell r="BG75">
            <v>7686</v>
          </cell>
          <cell r="BH75">
            <v>206587582</v>
          </cell>
          <cell r="BI75">
            <v>8645</v>
          </cell>
          <cell r="BJ75">
            <v>236214986.27000001</v>
          </cell>
          <cell r="BK75">
            <v>112.48</v>
          </cell>
          <cell r="BL75">
            <v>114.34</v>
          </cell>
          <cell r="BM75">
            <v>1.1000000000000001</v>
          </cell>
          <cell r="BN75">
            <v>1470</v>
          </cell>
          <cell r="BO75">
            <v>41317514</v>
          </cell>
          <cell r="BP75">
            <v>1757</v>
          </cell>
          <cell r="BQ75">
            <v>50218110.68</v>
          </cell>
          <cell r="BR75">
            <v>119.52</v>
          </cell>
          <cell r="BS75">
            <v>121.54</v>
          </cell>
          <cell r="BT75">
            <v>9156</v>
          </cell>
          <cell r="BU75">
            <v>247905096</v>
          </cell>
          <cell r="BV75">
            <v>10402</v>
          </cell>
          <cell r="BW75">
            <v>286433096.94999999</v>
          </cell>
          <cell r="BX75">
            <v>113.61</v>
          </cell>
          <cell r="BY75">
            <v>115.54</v>
          </cell>
          <cell r="BZ75">
            <v>1.1000000000000001</v>
          </cell>
          <cell r="CA75">
            <v>1514</v>
          </cell>
          <cell r="CB75">
            <v>43284580</v>
          </cell>
          <cell r="CC75">
            <v>1611</v>
          </cell>
          <cell r="CD75">
            <v>46522426.329999998</v>
          </cell>
          <cell r="CE75">
            <v>106.41</v>
          </cell>
          <cell r="CF75">
            <v>107.48</v>
          </cell>
          <cell r="CG75">
            <v>10670</v>
          </cell>
          <cell r="CH75">
            <v>291189676</v>
          </cell>
          <cell r="CI75">
            <v>12013</v>
          </cell>
          <cell r="CJ75">
            <v>332955523.27999997</v>
          </cell>
          <cell r="CK75">
            <v>112.59</v>
          </cell>
          <cell r="CL75">
            <v>114.34</v>
          </cell>
          <cell r="CM75">
            <v>1.1000000000000001</v>
          </cell>
          <cell r="CN75">
            <v>1514</v>
          </cell>
          <cell r="CO75">
            <v>43284580</v>
          </cell>
          <cell r="CP75">
            <v>1719</v>
          </cell>
          <cell r="CQ75">
            <v>48133910.82</v>
          </cell>
          <cell r="CR75">
            <v>113.54</v>
          </cell>
          <cell r="CS75">
            <v>111.2</v>
          </cell>
          <cell r="CT75">
            <v>12184</v>
          </cell>
          <cell r="CU75">
            <v>334474256</v>
          </cell>
          <cell r="CV75">
            <v>13732</v>
          </cell>
          <cell r="CW75">
            <v>381089434.09999996</v>
          </cell>
          <cell r="CX75">
            <v>112.71</v>
          </cell>
          <cell r="CY75">
            <v>113.94</v>
          </cell>
          <cell r="CZ75">
            <v>1.1000000000000001</v>
          </cell>
          <cell r="DA75">
            <v>1514</v>
          </cell>
          <cell r="DB75">
            <v>43284578</v>
          </cell>
          <cell r="DC75">
            <v>1558</v>
          </cell>
          <cell r="DD75">
            <v>42387218.399999999</v>
          </cell>
          <cell r="DE75">
            <v>102.91</v>
          </cell>
          <cell r="DF75">
            <v>97.93</v>
          </cell>
          <cell r="DG75">
            <v>13698</v>
          </cell>
          <cell r="DH75">
            <v>377758834</v>
          </cell>
          <cell r="DI75">
            <v>15290</v>
          </cell>
          <cell r="DJ75">
            <v>423476652.49999994</v>
          </cell>
          <cell r="DK75">
            <v>111.62</v>
          </cell>
          <cell r="DL75">
            <v>112.1</v>
          </cell>
          <cell r="DM75">
            <v>1.1000000000000001</v>
          </cell>
          <cell r="DN75">
            <v>1778</v>
          </cell>
          <cell r="DO75">
            <v>51086073</v>
          </cell>
          <cell r="DP75">
            <v>1705</v>
          </cell>
          <cell r="DQ75">
            <v>48188527.450000003</v>
          </cell>
          <cell r="DR75">
            <v>95.89</v>
          </cell>
          <cell r="DS75">
            <v>94.33</v>
          </cell>
          <cell r="DT75">
            <v>15476</v>
          </cell>
          <cell r="DU75">
            <v>428844907</v>
          </cell>
          <cell r="DV75">
            <v>16995</v>
          </cell>
          <cell r="DW75">
            <v>471665179.94999993</v>
          </cell>
          <cell r="DX75">
            <v>109.82</v>
          </cell>
          <cell r="DY75">
            <v>109.99</v>
          </cell>
          <cell r="DZ75">
            <v>1.1000000000000001</v>
          </cell>
          <cell r="EA75">
            <v>1905</v>
          </cell>
          <cell r="EB75">
            <v>51934574</v>
          </cell>
          <cell r="EC75">
            <v>1666</v>
          </cell>
          <cell r="ED75">
            <v>47678525.82</v>
          </cell>
          <cell r="EE75">
            <v>87.454068241469813</v>
          </cell>
          <cell r="EF75">
            <v>91.8</v>
          </cell>
          <cell r="EG75">
            <v>18756</v>
          </cell>
          <cell r="EH75">
            <v>480779481</v>
          </cell>
          <cell r="EI75">
            <v>18661</v>
          </cell>
          <cell r="EJ75">
            <v>519343705.76999992</v>
          </cell>
          <cell r="EK75">
            <v>99.493495414800591</v>
          </cell>
          <cell r="EL75">
            <v>108.02</v>
          </cell>
          <cell r="EM75">
            <v>1720</v>
          </cell>
          <cell r="EN75">
            <v>-289</v>
          </cell>
          <cell r="EO75">
            <v>1.1000000000000001</v>
          </cell>
          <cell r="EP75">
            <v>20366</v>
          </cell>
          <cell r="EQ75">
            <v>568138355.54376948</v>
          </cell>
          <cell r="ER75">
            <v>99.926402041116731</v>
          </cell>
          <cell r="ES75">
            <v>106.64977792077725</v>
          </cell>
          <cell r="EU75">
            <v>36062.058219999999</v>
          </cell>
          <cell r="EV75">
            <v>0.69913453054419261</v>
          </cell>
          <cell r="EZ75" t="str">
            <v>3(1)</v>
          </cell>
        </row>
        <row r="76">
          <cell r="B76" t="str">
            <v>областное государственное бюджетное учреждение здравоохранения «Иркутская городская клиническая больница № 3»</v>
          </cell>
          <cell r="C76">
            <v>3</v>
          </cell>
          <cell r="D76">
            <v>6173</v>
          </cell>
          <cell r="E76">
            <v>233858967</v>
          </cell>
          <cell r="F76">
            <v>1.1000000000000001</v>
          </cell>
          <cell r="G76">
            <v>544</v>
          </cell>
          <cell r="H76">
            <v>19355107</v>
          </cell>
          <cell r="I76">
            <v>745</v>
          </cell>
          <cell r="J76">
            <v>32269511.690000001</v>
          </cell>
          <cell r="K76">
            <v>136.94999999999999</v>
          </cell>
          <cell r="L76">
            <v>166.72</v>
          </cell>
          <cell r="M76">
            <v>1.1000000000000001</v>
          </cell>
          <cell r="N76">
            <v>544</v>
          </cell>
          <cell r="O76">
            <v>19355108</v>
          </cell>
          <cell r="P76">
            <v>619</v>
          </cell>
          <cell r="Q76">
            <v>25978383.539999999</v>
          </cell>
          <cell r="R76">
            <v>113.79</v>
          </cell>
          <cell r="S76">
            <v>134.22</v>
          </cell>
          <cell r="T76">
            <v>1088</v>
          </cell>
          <cell r="U76">
            <v>38710215</v>
          </cell>
          <cell r="V76">
            <v>1364</v>
          </cell>
          <cell r="W76">
            <v>58247895.230000004</v>
          </cell>
          <cell r="X76">
            <v>125.37</v>
          </cell>
          <cell r="Y76">
            <v>150.47</v>
          </cell>
          <cell r="Z76">
            <v>1.1000000000000001</v>
          </cell>
          <cell r="AA76">
            <v>544</v>
          </cell>
          <cell r="AB76">
            <v>19355106</v>
          </cell>
          <cell r="AC76">
            <v>478</v>
          </cell>
          <cell r="AD76">
            <v>19808430.52</v>
          </cell>
          <cell r="AE76">
            <v>87.87</v>
          </cell>
          <cell r="AF76">
            <v>102.34</v>
          </cell>
          <cell r="AG76">
            <v>1632</v>
          </cell>
          <cell r="AH76">
            <v>58065321</v>
          </cell>
          <cell r="AI76">
            <v>1842</v>
          </cell>
          <cell r="AJ76">
            <v>78056325.75</v>
          </cell>
          <cell r="AK76">
            <v>112.87</v>
          </cell>
          <cell r="AL76">
            <v>134.43</v>
          </cell>
          <cell r="AM76">
            <v>1.1000000000000001</v>
          </cell>
          <cell r="AN76">
            <v>544</v>
          </cell>
          <cell r="AO76">
            <v>19355107</v>
          </cell>
          <cell r="AP76">
            <v>470</v>
          </cell>
          <cell r="AQ76">
            <v>22460431.059999999</v>
          </cell>
          <cell r="AR76">
            <v>86.4</v>
          </cell>
          <cell r="AS76">
            <v>116.04</v>
          </cell>
          <cell r="AT76">
            <v>2176</v>
          </cell>
          <cell r="AU76">
            <v>77420428</v>
          </cell>
          <cell r="AV76">
            <v>2312</v>
          </cell>
          <cell r="AW76">
            <v>100516756.81</v>
          </cell>
          <cell r="AX76">
            <v>106.25</v>
          </cell>
          <cell r="AY76">
            <v>129.83000000000001</v>
          </cell>
          <cell r="AZ76">
            <v>1.1000000000000001</v>
          </cell>
          <cell r="BA76">
            <v>544</v>
          </cell>
          <cell r="BB76">
            <v>19355108</v>
          </cell>
          <cell r="BC76">
            <v>416</v>
          </cell>
          <cell r="BD76">
            <v>18758546.719999999</v>
          </cell>
          <cell r="BE76">
            <v>76.47</v>
          </cell>
          <cell r="BF76">
            <v>96.92</v>
          </cell>
          <cell r="BG76">
            <v>2720</v>
          </cell>
          <cell r="BH76">
            <v>96775536</v>
          </cell>
          <cell r="BI76">
            <v>2728</v>
          </cell>
          <cell r="BJ76">
            <v>119275303.53</v>
          </cell>
          <cell r="BK76">
            <v>100.29</v>
          </cell>
          <cell r="BL76">
            <v>123.25</v>
          </cell>
          <cell r="BM76">
            <v>1.1000000000000001</v>
          </cell>
          <cell r="BN76">
            <v>543</v>
          </cell>
          <cell r="BO76">
            <v>19355106</v>
          </cell>
          <cell r="BP76">
            <v>493</v>
          </cell>
          <cell r="BQ76">
            <v>24782048.960000001</v>
          </cell>
          <cell r="BR76">
            <v>90.79</v>
          </cell>
          <cell r="BS76">
            <v>128.04</v>
          </cell>
          <cell r="BT76">
            <v>3263</v>
          </cell>
          <cell r="BU76">
            <v>116130642</v>
          </cell>
          <cell r="BV76">
            <v>3221</v>
          </cell>
          <cell r="BW76">
            <v>144057352.49000001</v>
          </cell>
          <cell r="BX76">
            <v>98.71</v>
          </cell>
          <cell r="BY76">
            <v>124.05</v>
          </cell>
          <cell r="BZ76">
            <v>1.1000000000000001</v>
          </cell>
          <cell r="CA76">
            <v>543</v>
          </cell>
          <cell r="CB76">
            <v>19355107</v>
          </cell>
          <cell r="CC76">
            <v>497</v>
          </cell>
          <cell r="CD76">
            <v>21977775.129999999</v>
          </cell>
          <cell r="CE76">
            <v>91.53</v>
          </cell>
          <cell r="CF76">
            <v>113.55</v>
          </cell>
          <cell r="CG76">
            <v>3806</v>
          </cell>
          <cell r="CH76">
            <v>135485749</v>
          </cell>
          <cell r="CI76">
            <v>3718</v>
          </cell>
          <cell r="CJ76">
            <v>166035127.62</v>
          </cell>
          <cell r="CK76">
            <v>97.69</v>
          </cell>
          <cell r="CL76">
            <v>122.55</v>
          </cell>
          <cell r="CM76">
            <v>1.1000000000000001</v>
          </cell>
          <cell r="CN76">
            <v>543</v>
          </cell>
          <cell r="CO76">
            <v>19355108</v>
          </cell>
          <cell r="CP76">
            <v>473</v>
          </cell>
          <cell r="CQ76">
            <v>20864358.080000002</v>
          </cell>
          <cell r="CR76">
            <v>87.11</v>
          </cell>
          <cell r="CS76">
            <v>107.8</v>
          </cell>
          <cell r="CT76">
            <v>4349</v>
          </cell>
          <cell r="CU76">
            <v>154840857</v>
          </cell>
          <cell r="CV76">
            <v>4191</v>
          </cell>
          <cell r="CW76">
            <v>186899485.70000002</v>
          </cell>
          <cell r="CX76">
            <v>96.37</v>
          </cell>
          <cell r="CY76">
            <v>120.7</v>
          </cell>
          <cell r="CZ76">
            <v>1.1000000000000001</v>
          </cell>
          <cell r="DA76">
            <v>544</v>
          </cell>
          <cell r="DB76">
            <v>19327949</v>
          </cell>
          <cell r="DC76">
            <v>469</v>
          </cell>
          <cell r="DD76">
            <v>23354904.940000001</v>
          </cell>
          <cell r="DE76">
            <v>86.21</v>
          </cell>
          <cell r="DF76">
            <v>120.83</v>
          </cell>
          <cell r="DG76">
            <v>4893</v>
          </cell>
          <cell r="DH76">
            <v>174168806</v>
          </cell>
          <cell r="DI76">
            <v>4660</v>
          </cell>
          <cell r="DJ76">
            <v>210254390.64000002</v>
          </cell>
          <cell r="DK76">
            <v>95.24</v>
          </cell>
          <cell r="DL76">
            <v>120.72</v>
          </cell>
          <cell r="DM76">
            <v>1.1000000000000001</v>
          </cell>
          <cell r="DN76">
            <v>543</v>
          </cell>
          <cell r="DO76">
            <v>19346053</v>
          </cell>
          <cell r="DP76">
            <v>406</v>
          </cell>
          <cell r="DQ76">
            <v>18470421.120000001</v>
          </cell>
          <cell r="DR76">
            <v>74.77</v>
          </cell>
          <cell r="DS76">
            <v>95.47</v>
          </cell>
          <cell r="DT76">
            <v>5436</v>
          </cell>
          <cell r="DU76">
            <v>193514859</v>
          </cell>
          <cell r="DV76">
            <v>5066</v>
          </cell>
          <cell r="DW76">
            <v>228724811.76000002</v>
          </cell>
          <cell r="DX76">
            <v>93.19</v>
          </cell>
          <cell r="DY76">
            <v>118.19</v>
          </cell>
          <cell r="DZ76">
            <v>1.1000000000000001</v>
          </cell>
          <cell r="EA76">
            <v>543</v>
          </cell>
          <cell r="EB76">
            <v>20172055</v>
          </cell>
          <cell r="EC76">
            <v>559</v>
          </cell>
          <cell r="ED76">
            <v>26184664.879999999</v>
          </cell>
          <cell r="EE76">
            <v>102.94659300184162</v>
          </cell>
          <cell r="EF76">
            <v>129.81</v>
          </cell>
          <cell r="EG76">
            <v>5980</v>
          </cell>
          <cell r="EH76">
            <v>213686914</v>
          </cell>
          <cell r="EI76">
            <v>5625</v>
          </cell>
          <cell r="EJ76">
            <v>254909476.64000002</v>
          </cell>
          <cell r="EK76">
            <v>94.063545150501668</v>
          </cell>
          <cell r="EL76">
            <v>119.29</v>
          </cell>
          <cell r="EM76">
            <v>548</v>
          </cell>
          <cell r="EN76">
            <v>-350</v>
          </cell>
          <cell r="EO76">
            <v>1.1000000000000001</v>
          </cell>
          <cell r="EP76">
            <v>6323</v>
          </cell>
          <cell r="EQ76">
            <v>287605176.25760287</v>
          </cell>
          <cell r="ER76">
            <v>102.42993682164263</v>
          </cell>
          <cell r="ES76">
            <v>122.98231705504921</v>
          </cell>
          <cell r="EU76">
            <v>77426.562890000001</v>
          </cell>
          <cell r="EV76">
            <v>2.1503144319421055</v>
          </cell>
          <cell r="EZ76" t="str">
            <v>3(1)</v>
          </cell>
        </row>
        <row r="77">
          <cell r="B77" t="str">
            <v>областное государственное автономное учреждение здравоохранения «Иркутский городской перинатальный центр»</v>
          </cell>
          <cell r="C77">
            <v>3</v>
          </cell>
          <cell r="D77">
            <v>13844</v>
          </cell>
          <cell r="E77">
            <v>474240461</v>
          </cell>
          <cell r="F77">
            <v>1.1000000000000001</v>
          </cell>
          <cell r="G77">
            <v>1192</v>
          </cell>
          <cell r="H77">
            <v>38802098</v>
          </cell>
          <cell r="I77">
            <v>1061</v>
          </cell>
          <cell r="J77">
            <v>36098088.5</v>
          </cell>
          <cell r="K77">
            <v>89.01</v>
          </cell>
          <cell r="L77">
            <v>93.03</v>
          </cell>
          <cell r="M77">
            <v>1.1000000000000001</v>
          </cell>
          <cell r="N77">
            <v>1192</v>
          </cell>
          <cell r="O77">
            <v>38802098</v>
          </cell>
          <cell r="P77">
            <v>1204</v>
          </cell>
          <cell r="Q77">
            <v>38033001.380000003</v>
          </cell>
          <cell r="R77">
            <v>101.01</v>
          </cell>
          <cell r="S77">
            <v>98.02</v>
          </cell>
          <cell r="T77">
            <v>2384</v>
          </cell>
          <cell r="U77">
            <v>77604196</v>
          </cell>
          <cell r="V77">
            <v>2265</v>
          </cell>
          <cell r="W77">
            <v>74131089.879999995</v>
          </cell>
          <cell r="X77">
            <v>95.01</v>
          </cell>
          <cell r="Y77">
            <v>95.52</v>
          </cell>
          <cell r="Z77">
            <v>1.1000000000000001</v>
          </cell>
          <cell r="AA77">
            <v>1192</v>
          </cell>
          <cell r="AB77">
            <v>38402095</v>
          </cell>
          <cell r="AC77">
            <v>1172</v>
          </cell>
          <cell r="AD77">
            <v>40406225.359999999</v>
          </cell>
          <cell r="AE77">
            <v>98.32</v>
          </cell>
          <cell r="AF77">
            <v>105.22</v>
          </cell>
          <cell r="AG77">
            <v>3576</v>
          </cell>
          <cell r="AH77">
            <v>116006291</v>
          </cell>
          <cell r="AI77">
            <v>3437</v>
          </cell>
          <cell r="AJ77">
            <v>114537315.23999999</v>
          </cell>
          <cell r="AK77">
            <v>96.11</v>
          </cell>
          <cell r="AL77">
            <v>98.73</v>
          </cell>
          <cell r="AM77">
            <v>1.1000000000000001</v>
          </cell>
          <cell r="AN77">
            <v>1148</v>
          </cell>
          <cell r="AO77">
            <v>38802098</v>
          </cell>
          <cell r="AP77">
            <v>1155</v>
          </cell>
          <cell r="AQ77">
            <v>37899039.310000002</v>
          </cell>
          <cell r="AR77">
            <v>100.61</v>
          </cell>
          <cell r="AS77">
            <v>97.67</v>
          </cell>
          <cell r="AT77">
            <v>4724</v>
          </cell>
          <cell r="AU77">
            <v>154808389</v>
          </cell>
          <cell r="AV77">
            <v>4592</v>
          </cell>
          <cell r="AW77">
            <v>152436354.55000001</v>
          </cell>
          <cell r="AX77">
            <v>97.21</v>
          </cell>
          <cell r="AY77">
            <v>98.47</v>
          </cell>
          <cell r="AZ77">
            <v>1.1000000000000001</v>
          </cell>
          <cell r="BA77">
            <v>1148</v>
          </cell>
          <cell r="BB77">
            <v>38302099</v>
          </cell>
          <cell r="BC77">
            <v>1318</v>
          </cell>
          <cell r="BD77">
            <v>46684219.140000001</v>
          </cell>
          <cell r="BE77">
            <v>114.81</v>
          </cell>
          <cell r="BF77">
            <v>121.88</v>
          </cell>
          <cell r="BG77">
            <v>5872</v>
          </cell>
          <cell r="BH77">
            <v>193110488</v>
          </cell>
          <cell r="BI77">
            <v>5910</v>
          </cell>
          <cell r="BJ77">
            <v>199120573.69</v>
          </cell>
          <cell r="BK77">
            <v>100.65</v>
          </cell>
          <cell r="BL77">
            <v>103.11</v>
          </cell>
          <cell r="BM77">
            <v>1.1000000000000001</v>
          </cell>
          <cell r="BN77">
            <v>1148</v>
          </cell>
          <cell r="BO77">
            <v>38302094</v>
          </cell>
          <cell r="BP77">
            <v>1208</v>
          </cell>
          <cell r="BQ77">
            <v>39366508.270000003</v>
          </cell>
          <cell r="BR77">
            <v>105.23</v>
          </cell>
          <cell r="BS77">
            <v>102.78</v>
          </cell>
          <cell r="BT77">
            <v>7020</v>
          </cell>
          <cell r="BU77">
            <v>231412582</v>
          </cell>
          <cell r="BV77">
            <v>7118</v>
          </cell>
          <cell r="BW77">
            <v>238487081.96000001</v>
          </cell>
          <cell r="BX77">
            <v>101.4</v>
          </cell>
          <cell r="BY77">
            <v>103.06</v>
          </cell>
          <cell r="BZ77">
            <v>1.1000000000000001</v>
          </cell>
          <cell r="CA77">
            <v>1158</v>
          </cell>
          <cell r="CB77">
            <v>38802098</v>
          </cell>
          <cell r="CC77">
            <v>1243</v>
          </cell>
          <cell r="CD77">
            <v>41872381.700000003</v>
          </cell>
          <cell r="CE77">
            <v>107.34</v>
          </cell>
          <cell r="CF77">
            <v>107.91</v>
          </cell>
          <cell r="CG77">
            <v>8178</v>
          </cell>
          <cell r="CH77">
            <v>270214680</v>
          </cell>
          <cell r="CI77">
            <v>8361</v>
          </cell>
          <cell r="CJ77">
            <v>280359463.66000003</v>
          </cell>
          <cell r="CK77">
            <v>102.24</v>
          </cell>
          <cell r="CL77">
            <v>103.75</v>
          </cell>
          <cell r="CM77">
            <v>1.1000000000000001</v>
          </cell>
          <cell r="CN77">
            <v>1158</v>
          </cell>
          <cell r="CO77">
            <v>38802098</v>
          </cell>
          <cell r="CP77">
            <v>1163</v>
          </cell>
          <cell r="CQ77">
            <v>42959213.670000002</v>
          </cell>
          <cell r="CR77">
            <v>100.43</v>
          </cell>
          <cell r="CS77">
            <v>110.71</v>
          </cell>
          <cell r="CT77">
            <v>9336</v>
          </cell>
          <cell r="CU77">
            <v>309016778</v>
          </cell>
          <cell r="CV77">
            <v>9524</v>
          </cell>
          <cell r="CW77">
            <v>323318677.33000004</v>
          </cell>
          <cell r="CX77">
            <v>102.01</v>
          </cell>
          <cell r="CY77">
            <v>104.63</v>
          </cell>
          <cell r="CZ77">
            <v>1.1000000000000001</v>
          </cell>
          <cell r="DA77">
            <v>1157</v>
          </cell>
          <cell r="DB77">
            <v>38802095</v>
          </cell>
          <cell r="DC77">
            <v>509</v>
          </cell>
          <cell r="DD77">
            <v>21946879.66</v>
          </cell>
          <cell r="DE77">
            <v>43.99</v>
          </cell>
          <cell r="DF77">
            <v>56.56</v>
          </cell>
          <cell r="DG77">
            <v>10493</v>
          </cell>
          <cell r="DH77">
            <v>347818873</v>
          </cell>
          <cell r="DI77">
            <v>10033</v>
          </cell>
          <cell r="DJ77">
            <v>345265556.99000007</v>
          </cell>
          <cell r="DK77">
            <v>95.62</v>
          </cell>
          <cell r="DL77">
            <v>99.27</v>
          </cell>
          <cell r="DM77">
            <v>1.1000000000000001</v>
          </cell>
          <cell r="DN77">
            <v>1284</v>
          </cell>
          <cell r="DO77">
            <v>42991396</v>
          </cell>
          <cell r="DP77">
            <v>1276</v>
          </cell>
          <cell r="DQ77">
            <v>40768575.039999999</v>
          </cell>
          <cell r="DR77">
            <v>99.38</v>
          </cell>
          <cell r="DS77">
            <v>94.83</v>
          </cell>
          <cell r="DT77">
            <v>11777</v>
          </cell>
          <cell r="DU77">
            <v>390810269</v>
          </cell>
          <cell r="DV77">
            <v>11309</v>
          </cell>
          <cell r="DW77">
            <v>386034132.03000009</v>
          </cell>
          <cell r="DX77">
            <v>96.03</v>
          </cell>
          <cell r="DY77">
            <v>98.78</v>
          </cell>
          <cell r="DZ77">
            <v>1.1000000000000001</v>
          </cell>
          <cell r="EA77">
            <v>1285</v>
          </cell>
          <cell r="EB77">
            <v>41715097</v>
          </cell>
          <cell r="EC77">
            <v>1157</v>
          </cell>
          <cell r="ED77">
            <v>39578770.490000002</v>
          </cell>
          <cell r="EE77">
            <v>90.038910505836583</v>
          </cell>
          <cell r="EF77">
            <v>94.88</v>
          </cell>
          <cell r="EG77">
            <v>13059</v>
          </cell>
          <cell r="EH77">
            <v>432525366</v>
          </cell>
          <cell r="EI77">
            <v>12466</v>
          </cell>
          <cell r="EJ77">
            <v>425612902.5200001</v>
          </cell>
          <cell r="EK77">
            <v>95.459070372922881</v>
          </cell>
          <cell r="EL77">
            <v>98.4</v>
          </cell>
          <cell r="EM77">
            <v>1378</v>
          </cell>
          <cell r="EN77">
            <v>-500</v>
          </cell>
          <cell r="EO77">
            <v>1.2</v>
          </cell>
          <cell r="EP77">
            <v>13844</v>
          </cell>
          <cell r="EQ77">
            <v>477037004.72968346</v>
          </cell>
          <cell r="ER77">
            <v>100</v>
          </cell>
          <cell r="ES77">
            <v>100.5896889784112</v>
          </cell>
          <cell r="ET77">
            <v>2796543.7296834588</v>
          </cell>
          <cell r="EU77">
            <v>26003.471949999999</v>
          </cell>
          <cell r="EV77">
            <v>0.57633568290107362</v>
          </cell>
          <cell r="EZ77" t="str">
            <v>3(2)</v>
          </cell>
        </row>
        <row r="78">
          <cell r="B78" t="str">
            <v>Негосударственное учреждение здравоохранения «Дорожная клиническая больница на станции Иркутск-Пассажирский открытого акционерного общества «Российские железные дороги»</v>
          </cell>
          <cell r="C78">
            <v>3</v>
          </cell>
          <cell r="D78">
            <v>11460</v>
          </cell>
          <cell r="E78">
            <v>289069580</v>
          </cell>
          <cell r="F78">
            <v>1.1000000000000001</v>
          </cell>
          <cell r="G78">
            <v>954</v>
          </cell>
          <cell r="H78">
            <v>23384732</v>
          </cell>
          <cell r="I78">
            <v>906</v>
          </cell>
          <cell r="J78">
            <v>20945434.859999999</v>
          </cell>
          <cell r="K78">
            <v>94.97</v>
          </cell>
          <cell r="L78">
            <v>89.57</v>
          </cell>
          <cell r="M78">
            <v>1.1000000000000001</v>
          </cell>
          <cell r="N78">
            <v>954</v>
          </cell>
          <cell r="O78">
            <v>22476198</v>
          </cell>
          <cell r="P78">
            <v>1172</v>
          </cell>
          <cell r="Q78">
            <v>29372909.199999999</v>
          </cell>
          <cell r="R78">
            <v>122.85</v>
          </cell>
          <cell r="S78">
            <v>130.68</v>
          </cell>
          <cell r="T78">
            <v>1908</v>
          </cell>
          <cell r="U78">
            <v>45860930</v>
          </cell>
          <cell r="V78">
            <v>2078</v>
          </cell>
          <cell r="W78">
            <v>50318344.060000002</v>
          </cell>
          <cell r="X78">
            <v>108.91</v>
          </cell>
          <cell r="Y78">
            <v>109.72</v>
          </cell>
          <cell r="Z78">
            <v>1.1000000000000001</v>
          </cell>
          <cell r="AA78">
            <v>953</v>
          </cell>
          <cell r="AB78">
            <v>24293265</v>
          </cell>
          <cell r="AC78">
            <v>1016</v>
          </cell>
          <cell r="AD78">
            <v>29024322.789999999</v>
          </cell>
          <cell r="AE78">
            <v>106.61</v>
          </cell>
          <cell r="AF78">
            <v>119.47</v>
          </cell>
          <cell r="AG78">
            <v>2861</v>
          </cell>
          <cell r="AH78">
            <v>70154195</v>
          </cell>
          <cell r="AI78">
            <v>3094</v>
          </cell>
          <cell r="AJ78">
            <v>79342666.849999994</v>
          </cell>
          <cell r="AK78">
            <v>108.14</v>
          </cell>
          <cell r="AL78">
            <v>113.1</v>
          </cell>
          <cell r="AM78">
            <v>1.1000000000000001</v>
          </cell>
          <cell r="AN78">
            <v>955</v>
          </cell>
          <cell r="AO78">
            <v>23384732</v>
          </cell>
          <cell r="AP78">
            <v>1214</v>
          </cell>
          <cell r="AQ78">
            <v>36719536.18</v>
          </cell>
          <cell r="AR78">
            <v>127.12</v>
          </cell>
          <cell r="AS78">
            <v>157.02000000000001</v>
          </cell>
          <cell r="AT78">
            <v>3816</v>
          </cell>
          <cell r="AU78">
            <v>93538927</v>
          </cell>
          <cell r="AV78">
            <v>4308</v>
          </cell>
          <cell r="AW78">
            <v>116062203.03</v>
          </cell>
          <cell r="AX78">
            <v>112.89</v>
          </cell>
          <cell r="AY78">
            <v>124.08</v>
          </cell>
          <cell r="AZ78">
            <v>1.1000000000000001</v>
          </cell>
          <cell r="BA78">
            <v>955</v>
          </cell>
          <cell r="BB78">
            <v>23384732</v>
          </cell>
          <cell r="BC78">
            <v>967</v>
          </cell>
          <cell r="BD78">
            <v>28646592.16</v>
          </cell>
          <cell r="BE78">
            <v>101.26</v>
          </cell>
          <cell r="BF78">
            <v>122.5</v>
          </cell>
          <cell r="BG78">
            <v>4771</v>
          </cell>
          <cell r="BH78">
            <v>116923659</v>
          </cell>
          <cell r="BI78">
            <v>5275</v>
          </cell>
          <cell r="BJ78">
            <v>144708795.19</v>
          </cell>
          <cell r="BK78">
            <v>110.56</v>
          </cell>
          <cell r="BL78">
            <v>123.76</v>
          </cell>
          <cell r="BM78">
            <v>1.1000000000000001</v>
          </cell>
          <cell r="BN78">
            <v>954</v>
          </cell>
          <cell r="BO78">
            <v>23384731</v>
          </cell>
          <cell r="BP78">
            <v>826</v>
          </cell>
          <cell r="BQ78">
            <v>25392439.300000001</v>
          </cell>
          <cell r="BR78">
            <v>86.58</v>
          </cell>
          <cell r="BS78">
            <v>108.59</v>
          </cell>
          <cell r="BT78">
            <v>5725</v>
          </cell>
          <cell r="BU78">
            <v>140308390</v>
          </cell>
          <cell r="BV78">
            <v>6101</v>
          </cell>
          <cell r="BW78">
            <v>170101234.49000001</v>
          </cell>
          <cell r="BX78">
            <v>106.57</v>
          </cell>
          <cell r="BY78">
            <v>121.23</v>
          </cell>
          <cell r="BZ78">
            <v>1.1000000000000001</v>
          </cell>
          <cell r="CA78">
            <v>931</v>
          </cell>
          <cell r="CB78">
            <v>23384732</v>
          </cell>
          <cell r="CC78">
            <v>822</v>
          </cell>
          <cell r="CD78">
            <v>24309415.079999998</v>
          </cell>
          <cell r="CE78">
            <v>88.29</v>
          </cell>
          <cell r="CF78">
            <v>103.95</v>
          </cell>
          <cell r="CG78">
            <v>6656</v>
          </cell>
          <cell r="CH78">
            <v>163693122</v>
          </cell>
          <cell r="CI78">
            <v>6923</v>
          </cell>
          <cell r="CJ78">
            <v>194410649.56999999</v>
          </cell>
          <cell r="CK78">
            <v>104.01</v>
          </cell>
          <cell r="CL78">
            <v>118.77</v>
          </cell>
          <cell r="CM78">
            <v>1.1000000000000001</v>
          </cell>
          <cell r="CN78">
            <v>931</v>
          </cell>
          <cell r="CO78">
            <v>23384732</v>
          </cell>
          <cell r="CP78">
            <v>892</v>
          </cell>
          <cell r="CQ78">
            <v>25318088.41</v>
          </cell>
          <cell r="CR78">
            <v>95.81</v>
          </cell>
          <cell r="CS78">
            <v>108.27</v>
          </cell>
          <cell r="CT78">
            <v>7587</v>
          </cell>
          <cell r="CU78">
            <v>187077854</v>
          </cell>
          <cell r="CV78">
            <v>7815</v>
          </cell>
          <cell r="CW78">
            <v>219728737.97999999</v>
          </cell>
          <cell r="CX78">
            <v>103.01</v>
          </cell>
          <cell r="CY78">
            <v>117.45</v>
          </cell>
          <cell r="CZ78">
            <v>1.1000000000000001</v>
          </cell>
          <cell r="DA78">
            <v>930</v>
          </cell>
          <cell r="DB78">
            <v>23384731</v>
          </cell>
          <cell r="DC78">
            <v>873</v>
          </cell>
          <cell r="DD78">
            <v>24922978.18</v>
          </cell>
          <cell r="DE78">
            <v>93.87</v>
          </cell>
          <cell r="DF78">
            <v>106.58</v>
          </cell>
          <cell r="DG78">
            <v>8517</v>
          </cell>
          <cell r="DH78">
            <v>210462585</v>
          </cell>
          <cell r="DI78">
            <v>8688</v>
          </cell>
          <cell r="DJ78">
            <v>244651716.16</v>
          </cell>
          <cell r="DK78">
            <v>102.01</v>
          </cell>
          <cell r="DL78">
            <v>116.24</v>
          </cell>
          <cell r="DM78">
            <v>1.1000000000000001</v>
          </cell>
          <cell r="DN78">
            <v>981</v>
          </cell>
          <cell r="DO78">
            <v>25151397</v>
          </cell>
          <cell r="DP78">
            <v>916</v>
          </cell>
          <cell r="DQ78">
            <v>27166425.899999999</v>
          </cell>
          <cell r="DR78">
            <v>93.37</v>
          </cell>
          <cell r="DS78">
            <v>108.01</v>
          </cell>
          <cell r="DT78">
            <v>9498</v>
          </cell>
          <cell r="DU78">
            <v>235613982</v>
          </cell>
          <cell r="DV78">
            <v>9604</v>
          </cell>
          <cell r="DW78">
            <v>271818142.06</v>
          </cell>
          <cell r="DX78">
            <v>101.12</v>
          </cell>
          <cell r="DY78">
            <v>115.37</v>
          </cell>
          <cell r="DZ78">
            <v>1.1000000000000001</v>
          </cell>
          <cell r="EA78">
            <v>982</v>
          </cell>
          <cell r="EB78">
            <v>26727800</v>
          </cell>
          <cell r="EC78">
            <v>1313</v>
          </cell>
          <cell r="ED78">
            <v>38178979.420000002</v>
          </cell>
          <cell r="EE78">
            <v>133.70672097759675</v>
          </cell>
          <cell r="EF78">
            <v>142.84</v>
          </cell>
          <cell r="EG78">
            <v>10478</v>
          </cell>
          <cell r="EH78">
            <v>262341782</v>
          </cell>
          <cell r="EI78">
            <v>10917</v>
          </cell>
          <cell r="EJ78">
            <v>309997121.48000002</v>
          </cell>
          <cell r="EK78">
            <v>104.18973086466883</v>
          </cell>
          <cell r="EL78">
            <v>118.17</v>
          </cell>
          <cell r="EM78">
            <v>543</v>
          </cell>
          <cell r="EO78">
            <v>1.1000000000000001</v>
          </cell>
          <cell r="EP78">
            <v>12775</v>
          </cell>
          <cell r="EQ78">
            <v>364023430.51454687</v>
          </cell>
          <cell r="ER78">
            <v>111.47469458987784</v>
          </cell>
          <cell r="ES78">
            <v>125.92934563178417</v>
          </cell>
          <cell r="EU78">
            <v>0</v>
          </cell>
          <cell r="EV78">
            <v>0</v>
          </cell>
          <cell r="EZ78" t="str">
            <v>3(1)</v>
          </cell>
        </row>
        <row r="79">
          <cell r="B79" t="str">
            <v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v>
          </cell>
          <cell r="C79">
            <v>3</v>
          </cell>
          <cell r="D79">
            <v>7623</v>
          </cell>
          <cell r="E79">
            <v>271204174</v>
          </cell>
          <cell r="F79">
            <v>1.4</v>
          </cell>
          <cell r="G79">
            <v>658</v>
          </cell>
          <cell r="H79">
            <v>24122945</v>
          </cell>
          <cell r="I79">
            <v>450</v>
          </cell>
          <cell r="J79">
            <v>14918120.939999999</v>
          </cell>
          <cell r="K79">
            <v>68.39</v>
          </cell>
          <cell r="L79">
            <v>61.84</v>
          </cell>
          <cell r="M79">
            <v>1.4</v>
          </cell>
          <cell r="N79">
            <v>658</v>
          </cell>
          <cell r="O79">
            <v>24122946</v>
          </cell>
          <cell r="P79">
            <v>833</v>
          </cell>
          <cell r="Q79">
            <v>28481154.98</v>
          </cell>
          <cell r="R79">
            <v>126.6</v>
          </cell>
          <cell r="S79">
            <v>118.07</v>
          </cell>
          <cell r="T79">
            <v>1316</v>
          </cell>
          <cell r="U79">
            <v>48245891</v>
          </cell>
          <cell r="V79">
            <v>1283</v>
          </cell>
          <cell r="W79">
            <v>43399275.920000002</v>
          </cell>
          <cell r="X79">
            <v>97.49</v>
          </cell>
          <cell r="Y79">
            <v>89.95</v>
          </cell>
          <cell r="Z79">
            <v>1.4</v>
          </cell>
          <cell r="AA79">
            <v>659</v>
          </cell>
          <cell r="AB79">
            <v>22388631</v>
          </cell>
          <cell r="AC79">
            <v>612</v>
          </cell>
          <cell r="AD79">
            <v>22050904.940000001</v>
          </cell>
          <cell r="AE79">
            <v>92.87</v>
          </cell>
          <cell r="AF79">
            <v>98.49</v>
          </cell>
          <cell r="AG79">
            <v>1975</v>
          </cell>
          <cell r="AH79">
            <v>70634522</v>
          </cell>
          <cell r="AI79">
            <v>1895</v>
          </cell>
          <cell r="AJ79">
            <v>65450180.859999999</v>
          </cell>
          <cell r="AK79">
            <v>95.95</v>
          </cell>
          <cell r="AL79">
            <v>92.66</v>
          </cell>
          <cell r="AM79">
            <v>1.4</v>
          </cell>
          <cell r="AN79">
            <v>627</v>
          </cell>
          <cell r="AO79">
            <v>22388630</v>
          </cell>
          <cell r="AP79">
            <v>683</v>
          </cell>
          <cell r="AQ79">
            <v>24841423.879999999</v>
          </cell>
          <cell r="AR79">
            <v>108.93</v>
          </cell>
          <cell r="AS79">
            <v>110.96</v>
          </cell>
          <cell r="AT79">
            <v>2602</v>
          </cell>
          <cell r="AU79">
            <v>93023152</v>
          </cell>
          <cell r="AV79">
            <v>2578</v>
          </cell>
          <cell r="AW79">
            <v>90291604.739999995</v>
          </cell>
          <cell r="AX79">
            <v>99.08</v>
          </cell>
          <cell r="AY79">
            <v>97.06</v>
          </cell>
          <cell r="AZ79">
            <v>1.4</v>
          </cell>
          <cell r="BA79">
            <v>627</v>
          </cell>
          <cell r="BB79">
            <v>22388633</v>
          </cell>
          <cell r="BC79">
            <v>575</v>
          </cell>
          <cell r="BD79">
            <v>20785687.949999999</v>
          </cell>
          <cell r="BE79">
            <v>91.71</v>
          </cell>
          <cell r="BF79">
            <v>92.84</v>
          </cell>
          <cell r="BG79">
            <v>3229</v>
          </cell>
          <cell r="BH79">
            <v>115411785</v>
          </cell>
          <cell r="BI79">
            <v>3153</v>
          </cell>
          <cell r="BJ79">
            <v>111077292.69</v>
          </cell>
          <cell r="BK79">
            <v>97.65</v>
          </cell>
          <cell r="BL79">
            <v>96.24</v>
          </cell>
          <cell r="BM79">
            <v>1.4</v>
          </cell>
          <cell r="BN79">
            <v>627</v>
          </cell>
          <cell r="BO79">
            <v>22430178</v>
          </cell>
          <cell r="BP79">
            <v>586</v>
          </cell>
          <cell r="BQ79">
            <v>21318832.329999998</v>
          </cell>
          <cell r="BR79">
            <v>93.46</v>
          </cell>
          <cell r="BS79">
            <v>95.05</v>
          </cell>
          <cell r="BT79">
            <v>3856</v>
          </cell>
          <cell r="BU79">
            <v>137841963</v>
          </cell>
          <cell r="BV79">
            <v>3739</v>
          </cell>
          <cell r="BW79">
            <v>132396125.02</v>
          </cell>
          <cell r="BX79">
            <v>96.97</v>
          </cell>
          <cell r="BY79">
            <v>96.05</v>
          </cell>
          <cell r="BZ79">
            <v>1.4</v>
          </cell>
          <cell r="CA79">
            <v>631</v>
          </cell>
          <cell r="CB79">
            <v>22427034</v>
          </cell>
          <cell r="CC79">
            <v>445</v>
          </cell>
          <cell r="CD79">
            <v>16312814.24</v>
          </cell>
          <cell r="CE79">
            <v>70.52</v>
          </cell>
          <cell r="CF79">
            <v>72.739999999999995</v>
          </cell>
          <cell r="CG79">
            <v>4487</v>
          </cell>
          <cell r="CH79">
            <v>160268997</v>
          </cell>
          <cell r="CI79">
            <v>4184</v>
          </cell>
          <cell r="CJ79">
            <v>148708939.25999999</v>
          </cell>
          <cell r="CK79">
            <v>93.25</v>
          </cell>
          <cell r="CL79">
            <v>92.79</v>
          </cell>
          <cell r="CM79">
            <v>1.4</v>
          </cell>
          <cell r="CN79">
            <v>631</v>
          </cell>
          <cell r="CO79">
            <v>22427037</v>
          </cell>
          <cell r="CP79">
            <v>508</v>
          </cell>
          <cell r="CQ79">
            <v>18432714.440000001</v>
          </cell>
          <cell r="CR79">
            <v>80.510000000000005</v>
          </cell>
          <cell r="CS79">
            <v>82.19</v>
          </cell>
          <cell r="CT79">
            <v>5118</v>
          </cell>
          <cell r="CU79">
            <v>182696034</v>
          </cell>
          <cell r="CV79">
            <v>4692</v>
          </cell>
          <cell r="CW79">
            <v>167141653.69999999</v>
          </cell>
          <cell r="CX79">
            <v>91.68</v>
          </cell>
          <cell r="CY79">
            <v>91.49</v>
          </cell>
          <cell r="CZ79">
            <v>1.4</v>
          </cell>
          <cell r="DA79">
            <v>631</v>
          </cell>
          <cell r="DB79">
            <v>22427036</v>
          </cell>
          <cell r="DC79">
            <v>582</v>
          </cell>
          <cell r="DD79">
            <v>20322473.050000001</v>
          </cell>
          <cell r="DE79">
            <v>92.23</v>
          </cell>
          <cell r="DF79">
            <v>90.62</v>
          </cell>
          <cell r="DG79">
            <v>5749</v>
          </cell>
          <cell r="DH79">
            <v>205123070</v>
          </cell>
          <cell r="DI79">
            <v>5274</v>
          </cell>
          <cell r="DJ79">
            <v>187464126.75</v>
          </cell>
          <cell r="DK79">
            <v>91.74</v>
          </cell>
          <cell r="DL79">
            <v>91.39</v>
          </cell>
          <cell r="DM79">
            <v>1.4</v>
          </cell>
          <cell r="DN79">
            <v>625</v>
          </cell>
          <cell r="DO79">
            <v>22027035</v>
          </cell>
          <cell r="DP79">
            <v>731</v>
          </cell>
          <cell r="DQ79">
            <v>26992726.609999999</v>
          </cell>
          <cell r="DR79">
            <v>116.96</v>
          </cell>
          <cell r="DS79">
            <v>122.54</v>
          </cell>
          <cell r="DT79">
            <v>6374</v>
          </cell>
          <cell r="DU79">
            <v>227150105</v>
          </cell>
          <cell r="DV79">
            <v>6005</v>
          </cell>
          <cell r="DW79">
            <v>214456853.36000001</v>
          </cell>
          <cell r="DX79">
            <v>94.21</v>
          </cell>
          <cell r="DY79">
            <v>94.41</v>
          </cell>
          <cell r="DZ79">
            <v>1.4</v>
          </cell>
          <cell r="EA79">
            <v>624</v>
          </cell>
          <cell r="EB79">
            <v>22027035</v>
          </cell>
          <cell r="EC79">
            <v>765</v>
          </cell>
          <cell r="ED79">
            <v>27707417.559999999</v>
          </cell>
          <cell r="EE79">
            <v>122.59615384615385</v>
          </cell>
          <cell r="EF79">
            <v>125.79</v>
          </cell>
          <cell r="EG79">
            <v>6999</v>
          </cell>
          <cell r="EH79">
            <v>249177140</v>
          </cell>
          <cell r="EI79">
            <v>6770</v>
          </cell>
          <cell r="EJ79">
            <v>242164270.92000002</v>
          </cell>
          <cell r="EK79">
            <v>96.728104014859255</v>
          </cell>
          <cell r="EL79">
            <v>97.19</v>
          </cell>
          <cell r="EM79">
            <v>853</v>
          </cell>
          <cell r="EO79">
            <v>1.4</v>
          </cell>
          <cell r="EP79">
            <v>7623</v>
          </cell>
          <cell r="EQ79">
            <v>273058946.9705621</v>
          </cell>
          <cell r="ER79">
            <v>100</v>
          </cell>
          <cell r="ES79">
            <v>100.6839028113786</v>
          </cell>
          <cell r="EU79">
            <v>0</v>
          </cell>
          <cell r="EV79">
            <v>0</v>
          </cell>
          <cell r="EZ79" t="str">
            <v>3(3)</v>
          </cell>
        </row>
        <row r="80">
          <cell r="B80" t="str">
            <v>государственное бюджетное учреждение здравоохранения Иркутская государственная областная детская клиническая больница</v>
          </cell>
          <cell r="C80">
            <v>3</v>
          </cell>
          <cell r="D80">
            <v>7654</v>
          </cell>
          <cell r="E80">
            <v>255414085</v>
          </cell>
          <cell r="F80">
            <v>1.1000000000000001</v>
          </cell>
          <cell r="G80">
            <v>571</v>
          </cell>
          <cell r="H80">
            <v>21358274</v>
          </cell>
          <cell r="I80">
            <v>570</v>
          </cell>
          <cell r="J80">
            <v>23042961.190000001</v>
          </cell>
          <cell r="K80">
            <v>99.82</v>
          </cell>
          <cell r="L80">
            <v>107.89</v>
          </cell>
          <cell r="M80">
            <v>1.1000000000000001</v>
          </cell>
          <cell r="N80">
            <v>571</v>
          </cell>
          <cell r="O80">
            <v>21358278</v>
          </cell>
          <cell r="P80">
            <v>643</v>
          </cell>
          <cell r="Q80">
            <v>23364159.02</v>
          </cell>
          <cell r="R80">
            <v>112.61</v>
          </cell>
          <cell r="S80">
            <v>109.39</v>
          </cell>
          <cell r="T80">
            <v>1142</v>
          </cell>
          <cell r="U80">
            <v>42716552</v>
          </cell>
          <cell r="V80">
            <v>1213</v>
          </cell>
          <cell r="W80">
            <v>46407120.210000001</v>
          </cell>
          <cell r="X80">
            <v>106.22</v>
          </cell>
          <cell r="Y80">
            <v>108.64</v>
          </cell>
          <cell r="Z80">
            <v>1.1000000000000001</v>
          </cell>
          <cell r="AA80">
            <v>570</v>
          </cell>
          <cell r="AB80">
            <v>21358274</v>
          </cell>
          <cell r="AC80">
            <v>680</v>
          </cell>
          <cell r="AD80">
            <v>27103715.329999998</v>
          </cell>
          <cell r="AE80">
            <v>119.3</v>
          </cell>
          <cell r="AF80">
            <v>126.9</v>
          </cell>
          <cell r="AG80">
            <v>1712</v>
          </cell>
          <cell r="AH80">
            <v>64074826</v>
          </cell>
          <cell r="AI80">
            <v>1893</v>
          </cell>
          <cell r="AJ80">
            <v>73510835.539999992</v>
          </cell>
          <cell r="AK80">
            <v>110.57</v>
          </cell>
          <cell r="AL80">
            <v>114.73</v>
          </cell>
          <cell r="AM80">
            <v>1.1000000000000001</v>
          </cell>
          <cell r="AN80">
            <v>572</v>
          </cell>
          <cell r="AO80">
            <v>21358273</v>
          </cell>
          <cell r="AP80">
            <v>668</v>
          </cell>
          <cell r="AQ80">
            <v>24545147.93</v>
          </cell>
          <cell r="AR80">
            <v>116.78</v>
          </cell>
          <cell r="AS80">
            <v>114.92</v>
          </cell>
          <cell r="AT80">
            <v>2284</v>
          </cell>
          <cell r="AU80">
            <v>85433099</v>
          </cell>
          <cell r="AV80">
            <v>2561</v>
          </cell>
          <cell r="AW80">
            <v>98055983.469999999</v>
          </cell>
          <cell r="AX80">
            <v>112.13</v>
          </cell>
          <cell r="AY80">
            <v>114.78</v>
          </cell>
          <cell r="AZ80">
            <v>1.1000000000000001</v>
          </cell>
          <cell r="BA80">
            <v>572</v>
          </cell>
          <cell r="BB80">
            <v>21358278</v>
          </cell>
          <cell r="BC80">
            <v>681</v>
          </cell>
          <cell r="BD80">
            <v>26577316.609999999</v>
          </cell>
          <cell r="BE80">
            <v>119.06</v>
          </cell>
          <cell r="BF80">
            <v>124.44</v>
          </cell>
          <cell r="BG80">
            <v>2856</v>
          </cell>
          <cell r="BH80">
            <v>106791377</v>
          </cell>
          <cell r="BI80">
            <v>3242</v>
          </cell>
          <cell r="BJ80">
            <v>124633300.08</v>
          </cell>
          <cell r="BK80">
            <v>113.52</v>
          </cell>
          <cell r="BL80">
            <v>116.71</v>
          </cell>
          <cell r="BM80">
            <v>1.1000000000000001</v>
          </cell>
          <cell r="BN80">
            <v>572</v>
          </cell>
          <cell r="BO80">
            <v>21358275</v>
          </cell>
          <cell r="BP80">
            <v>645</v>
          </cell>
          <cell r="BQ80">
            <v>23165589.359999999</v>
          </cell>
          <cell r="BR80">
            <v>112.76</v>
          </cell>
          <cell r="BS80">
            <v>108.46</v>
          </cell>
          <cell r="BT80">
            <v>3428</v>
          </cell>
          <cell r="BU80">
            <v>128149652</v>
          </cell>
          <cell r="BV80">
            <v>3887</v>
          </cell>
          <cell r="BW80">
            <v>147798889.44</v>
          </cell>
          <cell r="BX80">
            <v>113.39</v>
          </cell>
          <cell r="BY80">
            <v>115.33</v>
          </cell>
          <cell r="BZ80">
            <v>1.1000000000000001</v>
          </cell>
          <cell r="CA80">
            <v>568</v>
          </cell>
          <cell r="CB80">
            <v>21358273</v>
          </cell>
          <cell r="CC80">
            <v>716</v>
          </cell>
          <cell r="CD80">
            <v>25705425.670000002</v>
          </cell>
          <cell r="CE80">
            <v>126.06</v>
          </cell>
          <cell r="CF80">
            <v>120.35</v>
          </cell>
          <cell r="CG80">
            <v>3996</v>
          </cell>
          <cell r="CH80">
            <v>149507925</v>
          </cell>
          <cell r="CI80">
            <v>4603</v>
          </cell>
          <cell r="CJ80">
            <v>173504315.11000001</v>
          </cell>
          <cell r="CK80">
            <v>115.19</v>
          </cell>
          <cell r="CL80">
            <v>116.05</v>
          </cell>
          <cell r="CM80">
            <v>1.1000000000000001</v>
          </cell>
          <cell r="CN80">
            <v>568</v>
          </cell>
          <cell r="CO80">
            <v>21358278</v>
          </cell>
          <cell r="CP80">
            <v>723</v>
          </cell>
          <cell r="CQ80">
            <v>25487787.260000002</v>
          </cell>
          <cell r="CR80">
            <v>127.29</v>
          </cell>
          <cell r="CS80">
            <v>119.33</v>
          </cell>
          <cell r="CT80">
            <v>4564</v>
          </cell>
          <cell r="CU80">
            <v>170866203</v>
          </cell>
          <cell r="CV80">
            <v>5326</v>
          </cell>
          <cell r="CW80">
            <v>198992102.37</v>
          </cell>
          <cell r="CX80">
            <v>116.7</v>
          </cell>
          <cell r="CY80">
            <v>116.46</v>
          </cell>
          <cell r="CZ80">
            <v>1.1000000000000001</v>
          </cell>
          <cell r="DA80">
            <v>569</v>
          </cell>
          <cell r="DB80">
            <v>20714434</v>
          </cell>
          <cell r="DC80">
            <v>587</v>
          </cell>
          <cell r="DD80">
            <v>21884335.809999999</v>
          </cell>
          <cell r="DE80">
            <v>103.16</v>
          </cell>
          <cell r="DF80">
            <v>105.65</v>
          </cell>
          <cell r="DG80">
            <v>5133</v>
          </cell>
          <cell r="DH80">
            <v>191580637</v>
          </cell>
          <cell r="DI80">
            <v>5913</v>
          </cell>
          <cell r="DJ80">
            <v>220876438.18000001</v>
          </cell>
          <cell r="DK80">
            <v>115.2</v>
          </cell>
          <cell r="DL80">
            <v>115.29</v>
          </cell>
          <cell r="DM80">
            <v>1.1000000000000001</v>
          </cell>
          <cell r="DN80">
            <v>570</v>
          </cell>
          <cell r="DO80">
            <v>21222154</v>
          </cell>
          <cell r="DP80">
            <v>628</v>
          </cell>
          <cell r="DQ80">
            <v>22485790.030000001</v>
          </cell>
          <cell r="DR80">
            <v>110.18</v>
          </cell>
          <cell r="DS80">
            <v>105.95</v>
          </cell>
          <cell r="DT80">
            <v>5703</v>
          </cell>
          <cell r="DU80">
            <v>212802791</v>
          </cell>
          <cell r="DV80">
            <v>6541</v>
          </cell>
          <cell r="DW80">
            <v>243362228.21000001</v>
          </cell>
          <cell r="DX80">
            <v>114.69</v>
          </cell>
          <cell r="DY80">
            <v>114.36</v>
          </cell>
          <cell r="DZ80">
            <v>1.1000000000000001</v>
          </cell>
          <cell r="EA80">
            <v>570</v>
          </cell>
          <cell r="EB80">
            <v>21305648</v>
          </cell>
          <cell r="EC80">
            <v>558</v>
          </cell>
          <cell r="ED80">
            <v>21174131.960000001</v>
          </cell>
          <cell r="EE80">
            <v>97.894736842105274</v>
          </cell>
          <cell r="EF80">
            <v>99.38</v>
          </cell>
          <cell r="EG80">
            <v>6272</v>
          </cell>
          <cell r="EH80">
            <v>234108439</v>
          </cell>
          <cell r="EI80">
            <v>7099</v>
          </cell>
          <cell r="EJ80">
            <v>264536360.17000002</v>
          </cell>
          <cell r="EK80">
            <v>113.18558673469387</v>
          </cell>
          <cell r="EL80">
            <v>113</v>
          </cell>
          <cell r="EM80">
            <v>555</v>
          </cell>
          <cell r="EN80">
            <v>812</v>
          </cell>
          <cell r="EO80">
            <v>1.1000000000000001</v>
          </cell>
          <cell r="EP80">
            <v>7725</v>
          </cell>
          <cell r="EQ80">
            <v>288290852.29716849</v>
          </cell>
          <cell r="ER80">
            <v>100.92761954533577</v>
          </cell>
          <cell r="ES80">
            <v>112.87194764422193</v>
          </cell>
          <cell r="EU80">
            <v>42064.923499999997</v>
          </cell>
          <cell r="EV80">
            <v>1.4543259403955191</v>
          </cell>
          <cell r="EZ80" t="str">
            <v>3(1)</v>
          </cell>
        </row>
        <row r="81">
          <cell r="B81" t="str">
            <v>Государственное бюджетное учреждение здравоохранения Иркутская ордена «Знак Почета» областная клиническая больница</v>
          </cell>
          <cell r="C81">
            <v>3</v>
          </cell>
          <cell r="D81">
            <v>25927</v>
          </cell>
          <cell r="E81">
            <v>1312205847</v>
          </cell>
          <cell r="F81">
            <v>1.1000000000000001</v>
          </cell>
          <cell r="G81">
            <v>2081</v>
          </cell>
          <cell r="H81">
            <v>106928180</v>
          </cell>
          <cell r="I81">
            <v>2235</v>
          </cell>
          <cell r="J81">
            <v>99811895.700000003</v>
          </cell>
          <cell r="K81">
            <v>107.4</v>
          </cell>
          <cell r="L81">
            <v>93.34</v>
          </cell>
          <cell r="M81">
            <v>1.1000000000000001</v>
          </cell>
          <cell r="N81">
            <v>2081</v>
          </cell>
          <cell r="O81">
            <v>106928182</v>
          </cell>
          <cell r="P81">
            <v>2889</v>
          </cell>
          <cell r="Q81">
            <v>116300219.7</v>
          </cell>
          <cell r="R81">
            <v>138.83000000000001</v>
          </cell>
          <cell r="S81">
            <v>108.76</v>
          </cell>
          <cell r="T81">
            <v>4162</v>
          </cell>
          <cell r="U81">
            <v>213856362</v>
          </cell>
          <cell r="V81">
            <v>5124</v>
          </cell>
          <cell r="W81">
            <v>216112115.40000001</v>
          </cell>
          <cell r="X81">
            <v>123.11</v>
          </cell>
          <cell r="Y81">
            <v>101.05</v>
          </cell>
          <cell r="Z81">
            <v>1.1000000000000001</v>
          </cell>
          <cell r="AA81">
            <v>2081</v>
          </cell>
          <cell r="AB81">
            <v>106928181</v>
          </cell>
          <cell r="AC81">
            <v>2313</v>
          </cell>
          <cell r="AD81">
            <v>103103100.7</v>
          </cell>
          <cell r="AE81">
            <v>111.15</v>
          </cell>
          <cell r="AF81">
            <v>96.42</v>
          </cell>
          <cell r="AG81">
            <v>6243</v>
          </cell>
          <cell r="AH81">
            <v>320784543</v>
          </cell>
          <cell r="AI81">
            <v>7437</v>
          </cell>
          <cell r="AJ81">
            <v>319215216.10000002</v>
          </cell>
          <cell r="AK81">
            <v>119.13</v>
          </cell>
          <cell r="AL81">
            <v>99.51</v>
          </cell>
          <cell r="AM81">
            <v>1.4</v>
          </cell>
          <cell r="AN81">
            <v>2081</v>
          </cell>
          <cell r="AO81">
            <v>106928181</v>
          </cell>
          <cell r="AP81">
            <v>1510</v>
          </cell>
          <cell r="AQ81">
            <v>105788980.06</v>
          </cell>
          <cell r="AR81">
            <v>72.56</v>
          </cell>
          <cell r="AS81">
            <v>98.93</v>
          </cell>
          <cell r="AT81">
            <v>8324</v>
          </cell>
          <cell r="AU81">
            <v>427712724</v>
          </cell>
          <cell r="AV81">
            <v>8947</v>
          </cell>
          <cell r="AW81">
            <v>425004196.16000003</v>
          </cell>
          <cell r="AX81">
            <v>107.48</v>
          </cell>
          <cell r="AY81">
            <v>99.37</v>
          </cell>
          <cell r="AZ81">
            <v>1.4</v>
          </cell>
          <cell r="BA81">
            <v>2081</v>
          </cell>
          <cell r="BB81">
            <v>106928182</v>
          </cell>
          <cell r="BC81">
            <v>1679</v>
          </cell>
          <cell r="BD81">
            <v>106678160.52</v>
          </cell>
          <cell r="BE81">
            <v>80.680000000000007</v>
          </cell>
          <cell r="BF81">
            <v>99.77</v>
          </cell>
          <cell r="BG81">
            <v>10405</v>
          </cell>
          <cell r="BH81">
            <v>534640906</v>
          </cell>
          <cell r="BI81">
            <v>10626</v>
          </cell>
          <cell r="BJ81">
            <v>531682356.68000001</v>
          </cell>
          <cell r="BK81">
            <v>102.12</v>
          </cell>
          <cell r="BL81">
            <v>99.45</v>
          </cell>
          <cell r="BM81">
            <v>1.4</v>
          </cell>
          <cell r="BN81">
            <v>2082</v>
          </cell>
          <cell r="BO81">
            <v>106866281</v>
          </cell>
          <cell r="BP81">
            <v>1598</v>
          </cell>
          <cell r="BQ81">
            <v>106255431.58</v>
          </cell>
          <cell r="BR81">
            <v>76.75</v>
          </cell>
          <cell r="BS81">
            <v>99.43</v>
          </cell>
          <cell r="BT81">
            <v>12487</v>
          </cell>
          <cell r="BU81">
            <v>641507187</v>
          </cell>
          <cell r="BV81">
            <v>12224</v>
          </cell>
          <cell r="BW81">
            <v>637937788.25999999</v>
          </cell>
          <cell r="BX81">
            <v>97.89</v>
          </cell>
          <cell r="BY81">
            <v>99.44</v>
          </cell>
          <cell r="BZ81">
            <v>1.4</v>
          </cell>
          <cell r="CA81">
            <v>2044</v>
          </cell>
          <cell r="CB81">
            <v>105048543</v>
          </cell>
          <cell r="CC81">
            <v>2462</v>
          </cell>
          <cell r="CD81">
            <v>167465887.97999999</v>
          </cell>
          <cell r="CE81">
            <v>120.45</v>
          </cell>
          <cell r="CF81">
            <v>159.41999999999999</v>
          </cell>
          <cell r="CG81">
            <v>14531</v>
          </cell>
          <cell r="CH81">
            <v>746555730</v>
          </cell>
          <cell r="CI81">
            <v>14686</v>
          </cell>
          <cell r="CJ81">
            <v>805403676.24000001</v>
          </cell>
          <cell r="CK81">
            <v>101.07</v>
          </cell>
          <cell r="CL81">
            <v>107.88</v>
          </cell>
          <cell r="CM81">
            <v>1.1000000000000001</v>
          </cell>
          <cell r="CN81">
            <v>2044</v>
          </cell>
          <cell r="CO81">
            <v>105048546</v>
          </cell>
          <cell r="CP81">
            <v>3710</v>
          </cell>
          <cell r="CQ81">
            <v>188298771.81999999</v>
          </cell>
          <cell r="CR81">
            <v>181.51</v>
          </cell>
          <cell r="CS81">
            <v>179.25</v>
          </cell>
          <cell r="CT81">
            <v>16575</v>
          </cell>
          <cell r="CU81">
            <v>851604276</v>
          </cell>
          <cell r="CV81">
            <v>18396</v>
          </cell>
          <cell r="CW81">
            <v>993702448.05999994</v>
          </cell>
          <cell r="CX81">
            <v>110.99</v>
          </cell>
          <cell r="CY81">
            <v>116.69</v>
          </cell>
          <cell r="CZ81">
            <v>1.1000000000000001</v>
          </cell>
          <cell r="DA81">
            <v>2043</v>
          </cell>
          <cell r="DB81">
            <v>105048542</v>
          </cell>
          <cell r="DC81">
            <v>4838</v>
          </cell>
          <cell r="DD81">
            <v>219295217.34999999</v>
          </cell>
          <cell r="DE81">
            <v>236.81</v>
          </cell>
          <cell r="DF81">
            <v>208.76</v>
          </cell>
          <cell r="DG81">
            <v>18618</v>
          </cell>
          <cell r="DH81">
            <v>956652818</v>
          </cell>
          <cell r="DI81">
            <v>23234</v>
          </cell>
          <cell r="DJ81">
            <v>1212997665.4099998</v>
          </cell>
          <cell r="DK81">
            <v>124.79</v>
          </cell>
          <cell r="DL81">
            <v>126.8</v>
          </cell>
          <cell r="DM81">
            <v>1.1000000000000001</v>
          </cell>
          <cell r="DN81">
            <v>2272</v>
          </cell>
          <cell r="DO81">
            <v>116851010</v>
          </cell>
          <cell r="DP81">
            <v>2208</v>
          </cell>
          <cell r="DQ81">
            <v>115683612.02</v>
          </cell>
          <cell r="DR81">
            <v>97.18</v>
          </cell>
          <cell r="DS81">
            <v>99</v>
          </cell>
          <cell r="DT81">
            <v>20890</v>
          </cell>
          <cell r="DU81">
            <v>1073503828</v>
          </cell>
          <cell r="DV81">
            <v>25442</v>
          </cell>
          <cell r="DW81">
            <v>1328681277.4299998</v>
          </cell>
          <cell r="DX81">
            <v>121.79</v>
          </cell>
          <cell r="DY81">
            <v>123.77</v>
          </cell>
          <cell r="DZ81">
            <v>1.1000000000000001</v>
          </cell>
          <cell r="EA81">
            <v>2273</v>
          </cell>
          <cell r="EB81">
            <v>119351010</v>
          </cell>
          <cell r="EC81">
            <v>1705</v>
          </cell>
          <cell r="ED81">
            <v>94560704.950000003</v>
          </cell>
          <cell r="EE81">
            <v>75.01099868015838</v>
          </cell>
          <cell r="EF81">
            <v>79.23</v>
          </cell>
          <cell r="EG81">
            <v>23162</v>
          </cell>
          <cell r="EH81">
            <v>1192854838</v>
          </cell>
          <cell r="EI81">
            <v>27147</v>
          </cell>
          <cell r="EJ81">
            <v>1423241982.3799999</v>
          </cell>
          <cell r="EK81">
            <v>117.20490458509627</v>
          </cell>
          <cell r="EL81">
            <v>119.31</v>
          </cell>
          <cell r="EM81">
            <v>-1220</v>
          </cell>
          <cell r="EN81">
            <v>492</v>
          </cell>
          <cell r="EO81">
            <v>1.1000000000000001</v>
          </cell>
          <cell r="EP81">
            <v>33340</v>
          </cell>
          <cell r="EQ81">
            <v>1766710865.5209677</v>
          </cell>
          <cell r="ER81">
            <v>128.59181548193004</v>
          </cell>
          <cell r="ES81">
            <v>134.63671645421101</v>
          </cell>
          <cell r="EU81">
            <v>100498.02590000001</v>
          </cell>
          <cell r="EV81">
            <v>0.61328721017796062</v>
          </cell>
          <cell r="EZ81" t="str">
            <v>3(1)</v>
          </cell>
        </row>
        <row r="82">
          <cell r="B82" t="str">
            <v>областное государственное автономное учреждение здравоохранения «Иркутская городская клиническая больница № 1»</v>
          </cell>
          <cell r="C82">
            <v>3</v>
          </cell>
          <cell r="D82">
            <v>17655</v>
          </cell>
          <cell r="E82">
            <v>592807709</v>
          </cell>
          <cell r="F82">
            <v>1.1000000000000001</v>
          </cell>
          <cell r="G82">
            <v>1465</v>
          </cell>
          <cell r="H82">
            <v>45683675</v>
          </cell>
          <cell r="I82">
            <v>1452</v>
          </cell>
          <cell r="J82">
            <v>47573769.219999999</v>
          </cell>
          <cell r="K82">
            <v>99.11</v>
          </cell>
          <cell r="L82">
            <v>104.14</v>
          </cell>
          <cell r="M82">
            <v>1.1000000000000001</v>
          </cell>
          <cell r="N82">
            <v>1465</v>
          </cell>
          <cell r="O82">
            <v>46529133</v>
          </cell>
          <cell r="P82">
            <v>1642</v>
          </cell>
          <cell r="Q82">
            <v>59895324.259999998</v>
          </cell>
          <cell r="R82">
            <v>112.08</v>
          </cell>
          <cell r="S82">
            <v>128.72999999999999</v>
          </cell>
          <cell r="T82">
            <v>2930</v>
          </cell>
          <cell r="U82">
            <v>92212808</v>
          </cell>
          <cell r="V82">
            <v>3094</v>
          </cell>
          <cell r="W82">
            <v>107469093.47999999</v>
          </cell>
          <cell r="X82">
            <v>105.6</v>
          </cell>
          <cell r="Y82">
            <v>116.54</v>
          </cell>
          <cell r="Z82">
            <v>1.1000000000000001</v>
          </cell>
          <cell r="AA82">
            <v>1464</v>
          </cell>
          <cell r="AB82">
            <v>46529130</v>
          </cell>
          <cell r="AC82">
            <v>1430</v>
          </cell>
          <cell r="AD82">
            <v>53261793.460000001</v>
          </cell>
          <cell r="AE82">
            <v>97.68</v>
          </cell>
          <cell r="AF82">
            <v>114.47</v>
          </cell>
          <cell r="AG82">
            <v>4394</v>
          </cell>
          <cell r="AH82">
            <v>138741938</v>
          </cell>
          <cell r="AI82">
            <v>4524</v>
          </cell>
          <cell r="AJ82">
            <v>160730886.94</v>
          </cell>
          <cell r="AK82">
            <v>102.96</v>
          </cell>
          <cell r="AL82">
            <v>115.85</v>
          </cell>
          <cell r="AM82">
            <v>1.1000000000000001</v>
          </cell>
          <cell r="AN82">
            <v>1546</v>
          </cell>
          <cell r="AO82">
            <v>51043952</v>
          </cell>
          <cell r="AP82">
            <v>1629</v>
          </cell>
          <cell r="AQ82">
            <v>63388894.560000002</v>
          </cell>
          <cell r="AR82">
            <v>105.37</v>
          </cell>
          <cell r="AS82">
            <v>124.18</v>
          </cell>
          <cell r="AT82">
            <v>5940</v>
          </cell>
          <cell r="AU82">
            <v>189785890</v>
          </cell>
          <cell r="AV82">
            <v>6153</v>
          </cell>
          <cell r="AW82">
            <v>224119781.5</v>
          </cell>
          <cell r="AX82">
            <v>103.59</v>
          </cell>
          <cell r="AY82">
            <v>118.09</v>
          </cell>
          <cell r="AZ82">
            <v>1.1000000000000001</v>
          </cell>
          <cell r="BA82">
            <v>1546</v>
          </cell>
          <cell r="BB82">
            <v>51282223</v>
          </cell>
          <cell r="BC82">
            <v>1389</v>
          </cell>
          <cell r="BD82">
            <v>51192597.140000001</v>
          </cell>
          <cell r="BE82">
            <v>89.84</v>
          </cell>
          <cell r="BF82">
            <v>99.83</v>
          </cell>
          <cell r="BG82">
            <v>7486</v>
          </cell>
          <cell r="BH82">
            <v>241068113</v>
          </cell>
          <cell r="BI82">
            <v>7542</v>
          </cell>
          <cell r="BJ82">
            <v>275312378.63999999</v>
          </cell>
          <cell r="BK82">
            <v>100.75</v>
          </cell>
          <cell r="BL82">
            <v>114.21</v>
          </cell>
          <cell r="BM82">
            <v>1.1000000000000001</v>
          </cell>
          <cell r="BN82">
            <v>1545</v>
          </cell>
          <cell r="BO82">
            <v>56282221</v>
          </cell>
          <cell r="BP82">
            <v>1497</v>
          </cell>
          <cell r="BQ82">
            <v>55702550.350000001</v>
          </cell>
          <cell r="BR82">
            <v>96.89</v>
          </cell>
          <cell r="BS82">
            <v>98.97</v>
          </cell>
          <cell r="BT82">
            <v>9031</v>
          </cell>
          <cell r="BU82">
            <v>297350334</v>
          </cell>
          <cell r="BV82">
            <v>9039</v>
          </cell>
          <cell r="BW82">
            <v>331014928.99000001</v>
          </cell>
          <cell r="BX82">
            <v>100.09</v>
          </cell>
          <cell r="BY82">
            <v>111.32</v>
          </cell>
          <cell r="BZ82">
            <v>1.1000000000000001</v>
          </cell>
          <cell r="CA82">
            <v>1359</v>
          </cell>
          <cell r="CB82">
            <v>46529131</v>
          </cell>
          <cell r="CC82">
            <v>1477</v>
          </cell>
          <cell r="CD82">
            <v>57004813.210000001</v>
          </cell>
          <cell r="CE82">
            <v>108.68</v>
          </cell>
          <cell r="CF82">
            <v>122.51</v>
          </cell>
          <cell r="CG82">
            <v>10390</v>
          </cell>
          <cell r="CH82">
            <v>343879465</v>
          </cell>
          <cell r="CI82">
            <v>10516</v>
          </cell>
          <cell r="CJ82">
            <v>388019742.19999999</v>
          </cell>
          <cell r="CK82">
            <v>101.21</v>
          </cell>
          <cell r="CL82">
            <v>112.84</v>
          </cell>
          <cell r="CM82">
            <v>1.1000000000000001</v>
          </cell>
          <cell r="CN82">
            <v>1359</v>
          </cell>
          <cell r="CO82">
            <v>46529132</v>
          </cell>
          <cell r="CP82">
            <v>1491</v>
          </cell>
          <cell r="CQ82">
            <v>53843739.479999997</v>
          </cell>
          <cell r="CR82">
            <v>109.71</v>
          </cell>
          <cell r="CS82">
            <v>115.72</v>
          </cell>
          <cell r="CT82">
            <v>11749</v>
          </cell>
          <cell r="CU82">
            <v>390408597</v>
          </cell>
          <cell r="CV82">
            <v>12007</v>
          </cell>
          <cell r="CW82">
            <v>441863481.68000001</v>
          </cell>
          <cell r="CX82">
            <v>102.2</v>
          </cell>
          <cell r="CY82">
            <v>113.18</v>
          </cell>
          <cell r="CZ82">
            <v>1.1000000000000001</v>
          </cell>
          <cell r="DA82">
            <v>1360</v>
          </cell>
          <cell r="DB82">
            <v>46529131</v>
          </cell>
          <cell r="DC82">
            <v>1298</v>
          </cell>
          <cell r="DD82">
            <v>46937365.289999999</v>
          </cell>
          <cell r="DE82">
            <v>95.44</v>
          </cell>
          <cell r="DF82">
            <v>100.88</v>
          </cell>
          <cell r="DG82">
            <v>13109</v>
          </cell>
          <cell r="DH82">
            <v>436937728</v>
          </cell>
          <cell r="DI82">
            <v>13305</v>
          </cell>
          <cell r="DJ82">
            <v>488800846.97000003</v>
          </cell>
          <cell r="DK82">
            <v>101.5</v>
          </cell>
          <cell r="DL82">
            <v>111.87</v>
          </cell>
          <cell r="DM82">
            <v>1.1000000000000001</v>
          </cell>
          <cell r="DN82">
            <v>1515</v>
          </cell>
          <cell r="DO82">
            <v>51956660</v>
          </cell>
          <cell r="DP82">
            <v>1479</v>
          </cell>
          <cell r="DQ82">
            <v>58050424.420000002</v>
          </cell>
          <cell r="DR82">
            <v>97.62</v>
          </cell>
          <cell r="DS82">
            <v>111.73</v>
          </cell>
          <cell r="DT82">
            <v>14624</v>
          </cell>
          <cell r="DU82">
            <v>488894388</v>
          </cell>
          <cell r="DV82">
            <v>14784</v>
          </cell>
          <cell r="DW82">
            <v>546851271.38999999</v>
          </cell>
          <cell r="DX82">
            <v>101.09</v>
          </cell>
          <cell r="DY82">
            <v>111.85</v>
          </cell>
          <cell r="DZ82">
            <v>1.1000000000000001</v>
          </cell>
          <cell r="EA82">
            <v>1515</v>
          </cell>
          <cell r="EB82">
            <v>51956662</v>
          </cell>
          <cell r="EC82">
            <v>1527</v>
          </cell>
          <cell r="ED82">
            <v>56887746.560000002</v>
          </cell>
          <cell r="EE82">
            <v>100.79207920792079</v>
          </cell>
          <cell r="EF82">
            <v>109.49</v>
          </cell>
          <cell r="EG82">
            <v>16140</v>
          </cell>
          <cell r="EH82">
            <v>540851050</v>
          </cell>
          <cell r="EI82">
            <v>16311</v>
          </cell>
          <cell r="EJ82">
            <v>603739017.95000005</v>
          </cell>
          <cell r="EK82">
            <v>101.05947955390336</v>
          </cell>
          <cell r="EL82">
            <v>111.63</v>
          </cell>
          <cell r="EM82">
            <v>1344</v>
          </cell>
          <cell r="EO82">
            <v>1.1000000000000001</v>
          </cell>
          <cell r="EP82">
            <v>17744</v>
          </cell>
          <cell r="EQ82">
            <v>657124833.81148005</v>
          </cell>
          <cell r="ER82">
            <v>100.50410648541489</v>
          </cell>
          <cell r="ES82">
            <v>110.84957631876546</v>
          </cell>
          <cell r="EU82">
            <v>37542.853889999999</v>
          </cell>
          <cell r="EV82">
            <v>0.46084390929214708</v>
          </cell>
          <cell r="EZ82" t="str">
            <v>3(1)</v>
          </cell>
        </row>
        <row r="83">
          <cell r="B83" t="str">
            <v>Иркутский филиал федерального государственного автономного учреждения «Межотраслевой научно-технический комплекс «Микрохирургия глаза» имени академика С.Н.Федорова» Министерства здравоохранения Российской Федерации</v>
          </cell>
          <cell r="C83">
            <v>3</v>
          </cell>
          <cell r="D83">
            <v>4369</v>
          </cell>
          <cell r="E83">
            <v>152456349</v>
          </cell>
          <cell r="F83">
            <v>1.4</v>
          </cell>
          <cell r="G83">
            <v>430</v>
          </cell>
          <cell r="H83">
            <v>14829696</v>
          </cell>
          <cell r="I83">
            <v>459</v>
          </cell>
          <cell r="J83">
            <v>17005632.469999999</v>
          </cell>
          <cell r="K83">
            <v>106.74</v>
          </cell>
          <cell r="L83">
            <v>114.67</v>
          </cell>
          <cell r="M83">
            <v>1.4</v>
          </cell>
          <cell r="N83">
            <v>430</v>
          </cell>
          <cell r="O83">
            <v>14829697</v>
          </cell>
          <cell r="P83">
            <v>579</v>
          </cell>
          <cell r="Q83">
            <v>20808058.079999998</v>
          </cell>
          <cell r="R83">
            <v>134.65</v>
          </cell>
          <cell r="S83">
            <v>140.31</v>
          </cell>
          <cell r="T83">
            <v>860</v>
          </cell>
          <cell r="U83">
            <v>29659393</v>
          </cell>
          <cell r="V83">
            <v>1038</v>
          </cell>
          <cell r="W83">
            <v>37813690.549999997</v>
          </cell>
          <cell r="X83">
            <v>120.7</v>
          </cell>
          <cell r="Y83">
            <v>127.49</v>
          </cell>
          <cell r="Z83">
            <v>1.4</v>
          </cell>
          <cell r="AA83">
            <v>429</v>
          </cell>
          <cell r="AB83">
            <v>14829694</v>
          </cell>
          <cell r="AC83">
            <v>790</v>
          </cell>
          <cell r="AD83">
            <v>28306098.59</v>
          </cell>
          <cell r="AE83">
            <v>184.15</v>
          </cell>
          <cell r="AF83">
            <v>190.87</v>
          </cell>
          <cell r="AG83">
            <v>1289</v>
          </cell>
          <cell r="AH83">
            <v>44489087</v>
          </cell>
          <cell r="AI83">
            <v>1828</v>
          </cell>
          <cell r="AJ83">
            <v>66119789.140000001</v>
          </cell>
          <cell r="AK83">
            <v>141.82</v>
          </cell>
          <cell r="AL83">
            <v>148.62</v>
          </cell>
          <cell r="AM83">
            <v>1.4</v>
          </cell>
          <cell r="AN83">
            <v>364</v>
          </cell>
          <cell r="AO83">
            <v>14829696</v>
          </cell>
          <cell r="AP83">
            <v>613</v>
          </cell>
          <cell r="AQ83">
            <v>21315007.969999999</v>
          </cell>
          <cell r="AR83">
            <v>168.41</v>
          </cell>
          <cell r="AS83">
            <v>143.72999999999999</v>
          </cell>
          <cell r="AT83">
            <v>1653</v>
          </cell>
          <cell r="AU83">
            <v>59318783</v>
          </cell>
          <cell r="AV83">
            <v>2441</v>
          </cell>
          <cell r="AW83">
            <v>87434797.109999999</v>
          </cell>
          <cell r="AX83">
            <v>147.66999999999999</v>
          </cell>
          <cell r="AY83">
            <v>147.4</v>
          </cell>
          <cell r="AZ83">
            <v>1.4</v>
          </cell>
          <cell r="BA83">
            <v>364</v>
          </cell>
          <cell r="BB83">
            <v>11454697</v>
          </cell>
          <cell r="BC83">
            <v>771</v>
          </cell>
          <cell r="BD83">
            <v>26301143.260000002</v>
          </cell>
          <cell r="BE83">
            <v>211.81</v>
          </cell>
          <cell r="BF83">
            <v>229.61</v>
          </cell>
          <cell r="BG83">
            <v>2017</v>
          </cell>
          <cell r="BH83">
            <v>70773480</v>
          </cell>
          <cell r="BI83">
            <v>3212</v>
          </cell>
          <cell r="BJ83">
            <v>113735940.37</v>
          </cell>
          <cell r="BK83">
            <v>159.25</v>
          </cell>
          <cell r="BL83">
            <v>160.69999999999999</v>
          </cell>
          <cell r="BM83">
            <v>1.4</v>
          </cell>
          <cell r="BN83">
            <v>364</v>
          </cell>
          <cell r="BO83">
            <v>11454694</v>
          </cell>
          <cell r="BP83">
            <v>400</v>
          </cell>
          <cell r="BQ83">
            <v>14051173.1</v>
          </cell>
          <cell r="BR83">
            <v>109.89</v>
          </cell>
          <cell r="BS83">
            <v>122.67</v>
          </cell>
          <cell r="BT83">
            <v>2381</v>
          </cell>
          <cell r="BU83">
            <v>82228174</v>
          </cell>
          <cell r="BV83">
            <v>3612</v>
          </cell>
          <cell r="BW83">
            <v>127787113.47</v>
          </cell>
          <cell r="BX83">
            <v>151.69999999999999</v>
          </cell>
          <cell r="BY83">
            <v>155.41</v>
          </cell>
          <cell r="BZ83">
            <v>1.4</v>
          </cell>
          <cell r="CA83">
            <v>331</v>
          </cell>
          <cell r="CB83">
            <v>11454696</v>
          </cell>
          <cell r="CC83">
            <v>139</v>
          </cell>
          <cell r="CD83">
            <v>3814447.88</v>
          </cell>
          <cell r="CE83">
            <v>41.99</v>
          </cell>
          <cell r="CF83">
            <v>33.299999999999997</v>
          </cell>
          <cell r="CG83">
            <v>2712</v>
          </cell>
          <cell r="CH83">
            <v>93682870</v>
          </cell>
          <cell r="CI83">
            <v>3751</v>
          </cell>
          <cell r="CJ83">
            <v>131601561.34999999</v>
          </cell>
          <cell r="CK83">
            <v>138.31</v>
          </cell>
          <cell r="CL83">
            <v>140.47999999999999</v>
          </cell>
          <cell r="CM83">
            <v>1.4</v>
          </cell>
          <cell r="CN83">
            <v>331</v>
          </cell>
          <cell r="CO83">
            <v>11454697</v>
          </cell>
          <cell r="CP83">
            <v>96</v>
          </cell>
          <cell r="CQ83">
            <v>3459748.38</v>
          </cell>
          <cell r="CR83">
            <v>29</v>
          </cell>
          <cell r="CS83">
            <v>30.2</v>
          </cell>
          <cell r="CT83">
            <v>3043</v>
          </cell>
          <cell r="CU83">
            <v>105137567</v>
          </cell>
          <cell r="CV83">
            <v>3847</v>
          </cell>
          <cell r="CW83">
            <v>135061309.72999999</v>
          </cell>
          <cell r="CX83">
            <v>126.42</v>
          </cell>
          <cell r="CY83">
            <v>128.46</v>
          </cell>
          <cell r="CZ83">
            <v>1.4</v>
          </cell>
          <cell r="DA83">
            <v>332</v>
          </cell>
          <cell r="DB83">
            <v>11454694</v>
          </cell>
          <cell r="DC83">
            <v>81</v>
          </cell>
          <cell r="DD83">
            <v>3147811.77</v>
          </cell>
          <cell r="DE83">
            <v>24.4</v>
          </cell>
          <cell r="DF83">
            <v>27.48</v>
          </cell>
          <cell r="DG83">
            <v>3375</v>
          </cell>
          <cell r="DH83">
            <v>116592261</v>
          </cell>
          <cell r="DI83">
            <v>3928</v>
          </cell>
          <cell r="DJ83">
            <v>138209121.5</v>
          </cell>
          <cell r="DK83">
            <v>116.39</v>
          </cell>
          <cell r="DL83">
            <v>118.54</v>
          </cell>
          <cell r="DM83">
            <v>1.4</v>
          </cell>
          <cell r="DN83">
            <v>331</v>
          </cell>
          <cell r="DO83">
            <v>11454696</v>
          </cell>
          <cell r="DP83">
            <v>139</v>
          </cell>
          <cell r="DQ83">
            <v>4552313.08</v>
          </cell>
          <cell r="DR83">
            <v>41.99</v>
          </cell>
          <cell r="DS83">
            <v>39.74</v>
          </cell>
          <cell r="DT83">
            <v>3706</v>
          </cell>
          <cell r="DU83">
            <v>128046957</v>
          </cell>
          <cell r="DV83">
            <v>4067</v>
          </cell>
          <cell r="DW83">
            <v>142761434.58000001</v>
          </cell>
          <cell r="DX83">
            <v>109.74</v>
          </cell>
          <cell r="DY83">
            <v>111.49</v>
          </cell>
          <cell r="DZ83">
            <v>1.4</v>
          </cell>
          <cell r="EA83">
            <v>332</v>
          </cell>
          <cell r="EB83">
            <v>12204697</v>
          </cell>
          <cell r="EC83">
            <v>202</v>
          </cell>
          <cell r="ED83">
            <v>6683044.1100000003</v>
          </cell>
          <cell r="EE83">
            <v>60.843373493975903</v>
          </cell>
          <cell r="EF83">
            <v>54.76</v>
          </cell>
          <cell r="EG83">
            <v>4037</v>
          </cell>
          <cell r="EH83">
            <v>140251654</v>
          </cell>
          <cell r="EI83">
            <v>4269</v>
          </cell>
          <cell r="EJ83">
            <v>149444478.69000003</v>
          </cell>
          <cell r="EK83">
            <v>105.74684171414417</v>
          </cell>
          <cell r="EL83">
            <v>106.55</v>
          </cell>
          <cell r="EM83">
            <v>100</v>
          </cell>
          <cell r="EO83">
            <v>1.4</v>
          </cell>
          <cell r="EP83">
            <v>4369</v>
          </cell>
          <cell r="EQ83">
            <v>152752916.36821786</v>
          </cell>
          <cell r="ER83">
            <v>100</v>
          </cell>
          <cell r="ES83">
            <v>100.19452608577019</v>
          </cell>
          <cell r="EU83">
            <v>97240.234360000002</v>
          </cell>
          <cell r="EV83">
            <v>3.9033230493801554</v>
          </cell>
          <cell r="EZ83" t="str">
            <v>3(3)</v>
          </cell>
        </row>
        <row r="84">
          <cell r="B84" t="str">
            <v xml:space="preserve">Федеральное государственное бюджетное научное учреждение «Научный центр проблем здоровья семьи и репродукции человека» </v>
          </cell>
          <cell r="C84">
            <v>3</v>
          </cell>
          <cell r="D84">
            <v>2337</v>
          </cell>
          <cell r="E84">
            <v>61698494</v>
          </cell>
          <cell r="F84">
            <v>1.4</v>
          </cell>
          <cell r="G84">
            <v>195</v>
          </cell>
          <cell r="H84">
            <v>5141541</v>
          </cell>
          <cell r="I84">
            <v>114</v>
          </cell>
          <cell r="J84">
            <v>3603277.2</v>
          </cell>
          <cell r="K84">
            <v>58.46</v>
          </cell>
          <cell r="L84">
            <v>70.08</v>
          </cell>
          <cell r="M84">
            <v>1.4</v>
          </cell>
          <cell r="N84">
            <v>195</v>
          </cell>
          <cell r="O84">
            <v>5068755</v>
          </cell>
          <cell r="P84">
            <v>244</v>
          </cell>
          <cell r="Q84">
            <v>7422875.6699999999</v>
          </cell>
          <cell r="R84">
            <v>125.13</v>
          </cell>
          <cell r="S84">
            <v>146.44</v>
          </cell>
          <cell r="T84">
            <v>390</v>
          </cell>
          <cell r="U84">
            <v>10210296</v>
          </cell>
          <cell r="V84">
            <v>358</v>
          </cell>
          <cell r="W84">
            <v>11026152.870000001</v>
          </cell>
          <cell r="X84">
            <v>91.79</v>
          </cell>
          <cell r="Y84">
            <v>107.99</v>
          </cell>
          <cell r="Z84">
            <v>1.4</v>
          </cell>
          <cell r="AA84">
            <v>195</v>
          </cell>
          <cell r="AB84">
            <v>5214329</v>
          </cell>
          <cell r="AC84">
            <v>248</v>
          </cell>
          <cell r="AD84">
            <v>7395429.3700000001</v>
          </cell>
          <cell r="AE84">
            <v>127.18</v>
          </cell>
          <cell r="AF84">
            <v>141.83000000000001</v>
          </cell>
          <cell r="AG84">
            <v>585</v>
          </cell>
          <cell r="AH84">
            <v>15424625</v>
          </cell>
          <cell r="AI84">
            <v>606</v>
          </cell>
          <cell r="AJ84">
            <v>18421582.240000002</v>
          </cell>
          <cell r="AK84">
            <v>103.59</v>
          </cell>
          <cell r="AL84">
            <v>119.43</v>
          </cell>
          <cell r="AM84">
            <v>1.4</v>
          </cell>
          <cell r="AN84">
            <v>195</v>
          </cell>
          <cell r="AO84">
            <v>5141541</v>
          </cell>
          <cell r="AP84">
            <v>264</v>
          </cell>
          <cell r="AQ84">
            <v>8605019.0600000005</v>
          </cell>
          <cell r="AR84">
            <v>135.38</v>
          </cell>
          <cell r="AS84">
            <v>167.36</v>
          </cell>
          <cell r="AT84">
            <v>780</v>
          </cell>
          <cell r="AU84">
            <v>20566166</v>
          </cell>
          <cell r="AV84">
            <v>870</v>
          </cell>
          <cell r="AW84">
            <v>27026601.300000004</v>
          </cell>
          <cell r="AX84">
            <v>111.54</v>
          </cell>
          <cell r="AY84">
            <v>131.41</v>
          </cell>
          <cell r="AZ84">
            <v>1.4</v>
          </cell>
          <cell r="BA84">
            <v>195</v>
          </cell>
          <cell r="BB84">
            <v>5141542</v>
          </cell>
          <cell r="BC84">
            <v>177</v>
          </cell>
          <cell r="BD84">
            <v>5509580.5199999996</v>
          </cell>
          <cell r="BE84">
            <v>90.77</v>
          </cell>
          <cell r="BF84">
            <v>107.16</v>
          </cell>
          <cell r="BG84">
            <v>975</v>
          </cell>
          <cell r="BH84">
            <v>25707708</v>
          </cell>
          <cell r="BI84">
            <v>1047</v>
          </cell>
          <cell r="BJ84">
            <v>32536181.820000004</v>
          </cell>
          <cell r="BK84">
            <v>107.38</v>
          </cell>
          <cell r="BL84">
            <v>126.56</v>
          </cell>
          <cell r="BM84">
            <v>1.4</v>
          </cell>
          <cell r="BN84">
            <v>194</v>
          </cell>
          <cell r="BO84">
            <v>5141542</v>
          </cell>
          <cell r="BP84">
            <v>239</v>
          </cell>
          <cell r="BQ84">
            <v>7089894.8300000001</v>
          </cell>
          <cell r="BR84">
            <v>123.2</v>
          </cell>
          <cell r="BS84">
            <v>137.88999999999999</v>
          </cell>
          <cell r="BT84">
            <v>1169</v>
          </cell>
          <cell r="BU84">
            <v>30849250</v>
          </cell>
          <cell r="BV84">
            <v>1286</v>
          </cell>
          <cell r="BW84">
            <v>39626076.650000006</v>
          </cell>
          <cell r="BX84">
            <v>110.01</v>
          </cell>
          <cell r="BY84">
            <v>128.44999999999999</v>
          </cell>
          <cell r="BZ84">
            <v>1.4</v>
          </cell>
          <cell r="CA84">
            <v>195</v>
          </cell>
          <cell r="CB84">
            <v>5141542</v>
          </cell>
          <cell r="CC84">
            <v>205</v>
          </cell>
          <cell r="CD84">
            <v>6047074.1299999999</v>
          </cell>
          <cell r="CE84">
            <v>105.13</v>
          </cell>
          <cell r="CF84">
            <v>117.61</v>
          </cell>
          <cell r="CG84">
            <v>1364</v>
          </cell>
          <cell r="CH84">
            <v>35990792</v>
          </cell>
          <cell r="CI84">
            <v>1491</v>
          </cell>
          <cell r="CJ84">
            <v>45673150.780000009</v>
          </cell>
          <cell r="CK84">
            <v>109.31</v>
          </cell>
          <cell r="CL84">
            <v>126.9</v>
          </cell>
          <cell r="CM84">
            <v>1.4</v>
          </cell>
          <cell r="CN84">
            <v>195</v>
          </cell>
          <cell r="CO84">
            <v>5141542</v>
          </cell>
          <cell r="CP84">
            <v>239</v>
          </cell>
          <cell r="CQ84">
            <v>6815431.5599999996</v>
          </cell>
          <cell r="CR84">
            <v>122.56</v>
          </cell>
          <cell r="CS84">
            <v>132.56</v>
          </cell>
          <cell r="CT84">
            <v>1559</v>
          </cell>
          <cell r="CU84">
            <v>41132334</v>
          </cell>
          <cell r="CV84">
            <v>1730</v>
          </cell>
          <cell r="CW84">
            <v>52488582.340000011</v>
          </cell>
          <cell r="CX84">
            <v>110.97</v>
          </cell>
          <cell r="CY84">
            <v>127.61</v>
          </cell>
          <cell r="CZ84">
            <v>1.4</v>
          </cell>
          <cell r="DA84">
            <v>194</v>
          </cell>
          <cell r="DB84">
            <v>5141541</v>
          </cell>
          <cell r="DC84">
            <v>112</v>
          </cell>
          <cell r="DD84">
            <v>2692992</v>
          </cell>
          <cell r="DE84">
            <v>57.73</v>
          </cell>
          <cell r="DF84">
            <v>52.38</v>
          </cell>
          <cell r="DG84">
            <v>1753</v>
          </cell>
          <cell r="DH84">
            <v>46273875</v>
          </cell>
          <cell r="DI84">
            <v>1842</v>
          </cell>
          <cell r="DJ84">
            <v>55181574.340000011</v>
          </cell>
          <cell r="DK84">
            <v>105.08</v>
          </cell>
          <cell r="DL84">
            <v>119.25</v>
          </cell>
          <cell r="DM84">
            <v>1.4</v>
          </cell>
          <cell r="DN84">
            <v>195</v>
          </cell>
          <cell r="DO84">
            <v>5141538</v>
          </cell>
          <cell r="DP84">
            <v>152</v>
          </cell>
          <cell r="DQ84">
            <v>4623459.68</v>
          </cell>
          <cell r="DR84">
            <v>77.95</v>
          </cell>
          <cell r="DS84">
            <v>89.92</v>
          </cell>
          <cell r="DT84">
            <v>1948</v>
          </cell>
          <cell r="DU84">
            <v>51415413</v>
          </cell>
          <cell r="DV84">
            <v>1994</v>
          </cell>
          <cell r="DW84">
            <v>59805034.020000011</v>
          </cell>
          <cell r="DX84">
            <v>102.36</v>
          </cell>
          <cell r="DY84">
            <v>116.32</v>
          </cell>
          <cell r="DZ84">
            <v>1.4</v>
          </cell>
          <cell r="EA84">
            <v>194</v>
          </cell>
          <cell r="EB84">
            <v>5141542</v>
          </cell>
          <cell r="EC84">
            <v>196</v>
          </cell>
          <cell r="ED84">
            <v>6188939.4699999997</v>
          </cell>
          <cell r="EE84">
            <v>101.03092783505154</v>
          </cell>
          <cell r="EF84">
            <v>120.37</v>
          </cell>
          <cell r="EG84">
            <v>2143</v>
          </cell>
          <cell r="EH84">
            <v>56556955</v>
          </cell>
          <cell r="EI84">
            <v>2190</v>
          </cell>
          <cell r="EJ84">
            <v>65993973.49000001</v>
          </cell>
          <cell r="EK84">
            <v>102.19318712085861</v>
          </cell>
          <cell r="EL84">
            <v>116.69</v>
          </cell>
          <cell r="EM84">
            <v>147</v>
          </cell>
          <cell r="EO84">
            <v>1.4</v>
          </cell>
          <cell r="EP84">
            <v>2337</v>
          </cell>
          <cell r="EQ84">
            <v>70635678.092500016</v>
          </cell>
          <cell r="ER84">
            <v>100</v>
          </cell>
          <cell r="ES84">
            <v>114.48525484673908</v>
          </cell>
          <cell r="EU84">
            <v>18052.75333</v>
          </cell>
          <cell r="EV84">
            <v>2.7181786542174278</v>
          </cell>
          <cell r="EZ84" t="str">
            <v>3(3)</v>
          </cell>
        </row>
        <row r="85">
          <cell r="B85" t="str">
            <v>Федеральное государственное бюджетное научное учреждение «Иркутский научный центр хирургии и травматологии»</v>
          </cell>
          <cell r="C85">
            <v>3</v>
          </cell>
          <cell r="D85">
            <v>2286</v>
          </cell>
          <cell r="E85">
            <v>71386450</v>
          </cell>
          <cell r="F85">
            <v>1.4</v>
          </cell>
          <cell r="G85">
            <v>193</v>
          </cell>
          <cell r="H85">
            <v>5945874</v>
          </cell>
          <cell r="I85">
            <v>97</v>
          </cell>
          <cell r="J85">
            <v>4680810.92</v>
          </cell>
          <cell r="K85">
            <v>50.26</v>
          </cell>
          <cell r="L85">
            <v>78.72</v>
          </cell>
          <cell r="M85">
            <v>1.4</v>
          </cell>
          <cell r="N85">
            <v>193</v>
          </cell>
          <cell r="O85">
            <v>5945878</v>
          </cell>
          <cell r="P85">
            <v>135</v>
          </cell>
          <cell r="Q85">
            <v>5943354.1699999999</v>
          </cell>
          <cell r="R85">
            <v>69.95</v>
          </cell>
          <cell r="S85">
            <v>99.96</v>
          </cell>
          <cell r="T85">
            <v>386</v>
          </cell>
          <cell r="U85">
            <v>11891752</v>
          </cell>
          <cell r="V85">
            <v>232</v>
          </cell>
          <cell r="W85">
            <v>10624165.09</v>
          </cell>
          <cell r="X85">
            <v>60.1</v>
          </cell>
          <cell r="Y85">
            <v>89.34</v>
          </cell>
          <cell r="Z85">
            <v>1.4</v>
          </cell>
          <cell r="AA85">
            <v>192</v>
          </cell>
          <cell r="AB85">
            <v>5945873</v>
          </cell>
          <cell r="AC85">
            <v>158</v>
          </cell>
          <cell r="AD85">
            <v>7026581.71</v>
          </cell>
          <cell r="AE85">
            <v>82.29</v>
          </cell>
          <cell r="AF85">
            <v>118.18</v>
          </cell>
          <cell r="AG85">
            <v>578</v>
          </cell>
          <cell r="AH85">
            <v>17837625</v>
          </cell>
          <cell r="AI85">
            <v>390</v>
          </cell>
          <cell r="AJ85">
            <v>17650746.800000001</v>
          </cell>
          <cell r="AK85">
            <v>67.47</v>
          </cell>
          <cell r="AL85">
            <v>98.95</v>
          </cell>
          <cell r="AM85">
            <v>1.4</v>
          </cell>
          <cell r="AN85">
            <v>195</v>
          </cell>
          <cell r="AO85">
            <v>5945874</v>
          </cell>
          <cell r="AP85">
            <v>405</v>
          </cell>
          <cell r="AQ85">
            <v>19035051.989999998</v>
          </cell>
          <cell r="AR85">
            <v>207.69</v>
          </cell>
          <cell r="AS85">
            <v>320.14</v>
          </cell>
          <cell r="AT85">
            <v>773</v>
          </cell>
          <cell r="AU85">
            <v>23783499</v>
          </cell>
          <cell r="AV85">
            <v>795</v>
          </cell>
          <cell r="AW85">
            <v>36685798.789999999</v>
          </cell>
          <cell r="AX85">
            <v>102.85</v>
          </cell>
          <cell r="AY85">
            <v>154.25</v>
          </cell>
          <cell r="AZ85">
            <v>1.4</v>
          </cell>
          <cell r="BA85">
            <v>195</v>
          </cell>
          <cell r="BB85">
            <v>5945878</v>
          </cell>
          <cell r="BC85">
            <v>171</v>
          </cell>
          <cell r="BD85">
            <v>8570172.9100000001</v>
          </cell>
          <cell r="BE85">
            <v>87.69</v>
          </cell>
          <cell r="BF85">
            <v>144.13999999999999</v>
          </cell>
          <cell r="BG85">
            <v>968</v>
          </cell>
          <cell r="BH85">
            <v>29729377</v>
          </cell>
          <cell r="BI85">
            <v>966</v>
          </cell>
          <cell r="BJ85">
            <v>45255971.700000003</v>
          </cell>
          <cell r="BK85">
            <v>99.79</v>
          </cell>
          <cell r="BL85">
            <v>152.22999999999999</v>
          </cell>
          <cell r="BM85">
            <v>1.4</v>
          </cell>
          <cell r="BN85">
            <v>194</v>
          </cell>
          <cell r="BO85">
            <v>5945873</v>
          </cell>
          <cell r="BP85">
            <v>166</v>
          </cell>
          <cell r="BQ85">
            <v>8398549.4299999997</v>
          </cell>
          <cell r="BR85">
            <v>85.57</v>
          </cell>
          <cell r="BS85">
            <v>141.25</v>
          </cell>
          <cell r="BT85">
            <v>1162</v>
          </cell>
          <cell r="BU85">
            <v>35675250</v>
          </cell>
          <cell r="BV85">
            <v>1132</v>
          </cell>
          <cell r="BW85">
            <v>53654521.130000003</v>
          </cell>
          <cell r="BX85">
            <v>97.42</v>
          </cell>
          <cell r="BY85">
            <v>150.4</v>
          </cell>
          <cell r="BZ85">
            <v>1.4</v>
          </cell>
          <cell r="CA85">
            <v>190</v>
          </cell>
          <cell r="CB85">
            <v>5945874</v>
          </cell>
          <cell r="CC85">
            <v>176</v>
          </cell>
          <cell r="CD85">
            <v>7810969.21</v>
          </cell>
          <cell r="CE85">
            <v>92.63</v>
          </cell>
          <cell r="CF85">
            <v>131.37</v>
          </cell>
          <cell r="CG85">
            <v>1352</v>
          </cell>
          <cell r="CH85">
            <v>41621124</v>
          </cell>
          <cell r="CI85">
            <v>1308</v>
          </cell>
          <cell r="CJ85">
            <v>61465490.340000004</v>
          </cell>
          <cell r="CK85">
            <v>96.75</v>
          </cell>
          <cell r="CL85">
            <v>147.68</v>
          </cell>
          <cell r="CM85">
            <v>1.4</v>
          </cell>
          <cell r="CN85">
            <v>190</v>
          </cell>
          <cell r="CO85">
            <v>5945878</v>
          </cell>
          <cell r="CP85">
            <v>169</v>
          </cell>
          <cell r="CQ85">
            <v>8330175.9400000004</v>
          </cell>
          <cell r="CR85">
            <v>88.95</v>
          </cell>
          <cell r="CS85">
            <v>140.1</v>
          </cell>
          <cell r="CT85">
            <v>1542</v>
          </cell>
          <cell r="CU85">
            <v>47567002</v>
          </cell>
          <cell r="CV85">
            <v>1477</v>
          </cell>
          <cell r="CW85">
            <v>69795666.280000001</v>
          </cell>
          <cell r="CX85">
            <v>95.78</v>
          </cell>
          <cell r="CY85">
            <v>146.72999999999999</v>
          </cell>
          <cell r="CZ85">
            <v>1.4</v>
          </cell>
          <cell r="DA85">
            <v>189</v>
          </cell>
          <cell r="DB85">
            <v>6061790</v>
          </cell>
          <cell r="DC85">
            <v>185</v>
          </cell>
          <cell r="DD85">
            <v>8236175.0499999998</v>
          </cell>
          <cell r="DE85">
            <v>97.88</v>
          </cell>
          <cell r="DF85">
            <v>135.87</v>
          </cell>
          <cell r="DG85">
            <v>1731</v>
          </cell>
          <cell r="DH85">
            <v>53628792</v>
          </cell>
          <cell r="DI85">
            <v>1662</v>
          </cell>
          <cell r="DJ85">
            <v>78031841.329999998</v>
          </cell>
          <cell r="DK85">
            <v>96.01</v>
          </cell>
          <cell r="DL85">
            <v>145.5</v>
          </cell>
          <cell r="DM85">
            <v>1.4</v>
          </cell>
          <cell r="DN85">
            <v>185</v>
          </cell>
          <cell r="DO85">
            <v>5919220</v>
          </cell>
          <cell r="DP85">
            <v>192</v>
          </cell>
          <cell r="DQ85">
            <v>8117543.8200000003</v>
          </cell>
          <cell r="DR85">
            <v>103.78</v>
          </cell>
          <cell r="DS85">
            <v>137.13999999999999</v>
          </cell>
          <cell r="DT85">
            <v>1916</v>
          </cell>
          <cell r="DU85">
            <v>59548012</v>
          </cell>
          <cell r="DV85">
            <v>1854</v>
          </cell>
          <cell r="DW85">
            <v>86149385.150000006</v>
          </cell>
          <cell r="DX85">
            <v>96.76</v>
          </cell>
          <cell r="DY85">
            <v>144.66999999999999</v>
          </cell>
          <cell r="DZ85">
            <v>1.4</v>
          </cell>
          <cell r="EA85">
            <v>184</v>
          </cell>
          <cell r="EB85">
            <v>5919219</v>
          </cell>
          <cell r="EC85">
            <v>227</v>
          </cell>
          <cell r="ED85">
            <v>9075693.5099999998</v>
          </cell>
          <cell r="EE85">
            <v>123.36956521739131</v>
          </cell>
          <cell r="EF85">
            <v>153.33000000000001</v>
          </cell>
          <cell r="EG85">
            <v>2102</v>
          </cell>
          <cell r="EH85">
            <v>65467231</v>
          </cell>
          <cell r="EI85">
            <v>2081</v>
          </cell>
          <cell r="EJ85">
            <v>95225078.660000011</v>
          </cell>
          <cell r="EK85">
            <v>99.000951474785921</v>
          </cell>
          <cell r="EL85">
            <v>145.44999999999999</v>
          </cell>
          <cell r="EM85">
            <v>205</v>
          </cell>
          <cell r="EO85">
            <v>1.4</v>
          </cell>
          <cell r="EP85">
            <v>2311</v>
          </cell>
          <cell r="EQ85">
            <v>104420715.25603525</v>
          </cell>
          <cell r="ER85">
            <v>101.0936132983377</v>
          </cell>
          <cell r="ES85">
            <v>146.27525987920012</v>
          </cell>
          <cell r="EU85">
            <v>52870.03039</v>
          </cell>
          <cell r="EV85">
            <v>2.8716319373591963</v>
          </cell>
          <cell r="EZ85" t="str">
            <v>3(3)</v>
          </cell>
        </row>
        <row r="86">
          <cell r="B86" t="str">
            <v>государственное бюджетное учреждение здравоохранения «Областной кожно-венерологический диспансер»</v>
          </cell>
          <cell r="C86">
            <v>3</v>
          </cell>
          <cell r="D86">
            <v>1304</v>
          </cell>
          <cell r="E86">
            <v>32249705</v>
          </cell>
          <cell r="F86">
            <v>1.1000000000000001</v>
          </cell>
          <cell r="G86">
            <v>108</v>
          </cell>
          <cell r="H86">
            <v>2315810</v>
          </cell>
          <cell r="I86">
            <v>171</v>
          </cell>
          <cell r="J86">
            <v>5004054.0599999996</v>
          </cell>
          <cell r="K86">
            <v>158.33000000000001</v>
          </cell>
          <cell r="L86">
            <v>216.08</v>
          </cell>
          <cell r="M86">
            <v>1.1000000000000001</v>
          </cell>
          <cell r="N86">
            <v>108</v>
          </cell>
          <cell r="O86">
            <v>2449901</v>
          </cell>
          <cell r="P86">
            <v>121</v>
          </cell>
          <cell r="Q86">
            <v>2885392.81</v>
          </cell>
          <cell r="R86">
            <v>112.04</v>
          </cell>
          <cell r="S86">
            <v>117.78</v>
          </cell>
          <cell r="T86">
            <v>216</v>
          </cell>
          <cell r="U86">
            <v>4765711</v>
          </cell>
          <cell r="V86">
            <v>292</v>
          </cell>
          <cell r="W86">
            <v>7889446.8699999992</v>
          </cell>
          <cell r="X86">
            <v>135.19</v>
          </cell>
          <cell r="Y86">
            <v>165.55</v>
          </cell>
          <cell r="Z86">
            <v>1.1000000000000001</v>
          </cell>
          <cell r="AA86">
            <v>107</v>
          </cell>
          <cell r="AB86">
            <v>2449898</v>
          </cell>
          <cell r="AC86">
            <v>134</v>
          </cell>
          <cell r="AD86">
            <v>3331620.55</v>
          </cell>
          <cell r="AE86">
            <v>125.23</v>
          </cell>
          <cell r="AF86">
            <v>135.99</v>
          </cell>
          <cell r="AG86">
            <v>323</v>
          </cell>
          <cell r="AH86">
            <v>7215609</v>
          </cell>
          <cell r="AI86">
            <v>426</v>
          </cell>
          <cell r="AJ86">
            <v>11221067.419999998</v>
          </cell>
          <cell r="AK86">
            <v>131.88999999999999</v>
          </cell>
          <cell r="AL86">
            <v>155.51</v>
          </cell>
          <cell r="AM86">
            <v>1.1000000000000001</v>
          </cell>
          <cell r="AN86">
            <v>109</v>
          </cell>
          <cell r="AO86">
            <v>2672122</v>
          </cell>
          <cell r="AP86">
            <v>100</v>
          </cell>
          <cell r="AQ86">
            <v>2482343.37</v>
          </cell>
          <cell r="AR86">
            <v>91.74</v>
          </cell>
          <cell r="AS86">
            <v>92.9</v>
          </cell>
          <cell r="AT86">
            <v>432</v>
          </cell>
          <cell r="AU86">
            <v>9887731</v>
          </cell>
          <cell r="AV86">
            <v>526</v>
          </cell>
          <cell r="AW86">
            <v>13703410.789999999</v>
          </cell>
          <cell r="AX86">
            <v>121.76</v>
          </cell>
          <cell r="AY86">
            <v>138.59</v>
          </cell>
          <cell r="AZ86">
            <v>1.1000000000000001</v>
          </cell>
          <cell r="BA86">
            <v>109</v>
          </cell>
          <cell r="BB86">
            <v>2656001</v>
          </cell>
          <cell r="BC86">
            <v>103</v>
          </cell>
          <cell r="BD86">
            <v>2492521.2799999998</v>
          </cell>
          <cell r="BE86">
            <v>94.5</v>
          </cell>
          <cell r="BF86">
            <v>93.84</v>
          </cell>
          <cell r="BG86">
            <v>541</v>
          </cell>
          <cell r="BH86">
            <v>12543732</v>
          </cell>
          <cell r="BI86">
            <v>629</v>
          </cell>
          <cell r="BJ86">
            <v>16195932.069999998</v>
          </cell>
          <cell r="BK86">
            <v>116.27</v>
          </cell>
          <cell r="BL86">
            <v>129.12</v>
          </cell>
          <cell r="BM86">
            <v>1.1000000000000001</v>
          </cell>
          <cell r="BN86">
            <v>108</v>
          </cell>
          <cell r="BO86">
            <v>2688244</v>
          </cell>
          <cell r="BP86">
            <v>98</v>
          </cell>
          <cell r="BQ86">
            <v>2316969.89</v>
          </cell>
          <cell r="BR86">
            <v>90.74</v>
          </cell>
          <cell r="BS86">
            <v>86.19</v>
          </cell>
          <cell r="BT86">
            <v>649</v>
          </cell>
          <cell r="BU86">
            <v>15231976</v>
          </cell>
          <cell r="BV86">
            <v>727</v>
          </cell>
          <cell r="BW86">
            <v>18512901.959999997</v>
          </cell>
          <cell r="BX86">
            <v>112.02</v>
          </cell>
          <cell r="BY86">
            <v>121.54</v>
          </cell>
          <cell r="BZ86">
            <v>1.1000000000000001</v>
          </cell>
          <cell r="CA86">
            <v>105</v>
          </cell>
          <cell r="CB86">
            <v>2672122</v>
          </cell>
          <cell r="CC86">
            <v>85</v>
          </cell>
          <cell r="CD86">
            <v>1993060.71</v>
          </cell>
          <cell r="CE86">
            <v>80.95</v>
          </cell>
          <cell r="CF86">
            <v>74.59</v>
          </cell>
          <cell r="CG86">
            <v>754</v>
          </cell>
          <cell r="CH86">
            <v>17904098</v>
          </cell>
          <cell r="CI86">
            <v>812</v>
          </cell>
          <cell r="CJ86">
            <v>20505962.669999998</v>
          </cell>
          <cell r="CK86">
            <v>107.69</v>
          </cell>
          <cell r="CL86">
            <v>114.53</v>
          </cell>
          <cell r="CM86">
            <v>1.1000000000000001</v>
          </cell>
          <cell r="CN86">
            <v>105</v>
          </cell>
          <cell r="CO86">
            <v>2672124</v>
          </cell>
          <cell r="CP86">
            <v>82</v>
          </cell>
          <cell r="CQ86">
            <v>2062595.2</v>
          </cell>
          <cell r="CR86">
            <v>78.099999999999994</v>
          </cell>
          <cell r="CS86">
            <v>77.19</v>
          </cell>
          <cell r="CT86">
            <v>859</v>
          </cell>
          <cell r="CU86">
            <v>20576222</v>
          </cell>
          <cell r="CV86">
            <v>894</v>
          </cell>
          <cell r="CW86">
            <v>22568557.869999997</v>
          </cell>
          <cell r="CX86">
            <v>104.07</v>
          </cell>
          <cell r="CY86">
            <v>109.68</v>
          </cell>
          <cell r="CZ86">
            <v>1.1000000000000001</v>
          </cell>
          <cell r="DA86">
            <v>106</v>
          </cell>
          <cell r="DB86">
            <v>2872121</v>
          </cell>
          <cell r="DC86">
            <v>77</v>
          </cell>
          <cell r="DD86">
            <v>1803601.84</v>
          </cell>
          <cell r="DE86">
            <v>72.64</v>
          </cell>
          <cell r="DF86">
            <v>62.8</v>
          </cell>
          <cell r="DG86">
            <v>965</v>
          </cell>
          <cell r="DH86">
            <v>23448343</v>
          </cell>
          <cell r="DI86">
            <v>971</v>
          </cell>
          <cell r="DJ86">
            <v>24372159.709999997</v>
          </cell>
          <cell r="DK86">
            <v>100.62</v>
          </cell>
          <cell r="DL86">
            <v>103.94</v>
          </cell>
          <cell r="DM86">
            <v>1.1000000000000001</v>
          </cell>
          <cell r="DN86">
            <v>113</v>
          </cell>
          <cell r="DO86">
            <v>2933789</v>
          </cell>
          <cell r="DP86">
            <v>113</v>
          </cell>
          <cell r="DQ86">
            <v>2740993.85</v>
          </cell>
          <cell r="DR86">
            <v>100</v>
          </cell>
          <cell r="DS86">
            <v>93.43</v>
          </cell>
          <cell r="DT86">
            <v>1078</v>
          </cell>
          <cell r="DU86">
            <v>26382132</v>
          </cell>
          <cell r="DV86">
            <v>1084</v>
          </cell>
          <cell r="DW86">
            <v>27113153.559999999</v>
          </cell>
          <cell r="DX86">
            <v>100.56</v>
          </cell>
          <cell r="DY86">
            <v>102.77</v>
          </cell>
          <cell r="DZ86">
            <v>1.1000000000000001</v>
          </cell>
          <cell r="EA86">
            <v>112</v>
          </cell>
          <cell r="EB86">
            <v>2933787</v>
          </cell>
          <cell r="EC86">
            <v>100</v>
          </cell>
          <cell r="ED86">
            <v>2304567.35</v>
          </cell>
          <cell r="EE86">
            <v>89.285714285714292</v>
          </cell>
          <cell r="EF86">
            <v>78.55</v>
          </cell>
          <cell r="EG86">
            <v>1192</v>
          </cell>
          <cell r="EH86">
            <v>29315919</v>
          </cell>
          <cell r="EI86">
            <v>1184</v>
          </cell>
          <cell r="EJ86">
            <v>29417720.91</v>
          </cell>
          <cell r="EK86">
            <v>99.328859060402692</v>
          </cell>
          <cell r="EL86">
            <v>100.35</v>
          </cell>
          <cell r="EM86">
            <v>120</v>
          </cell>
          <cell r="EO86">
            <v>1.2</v>
          </cell>
          <cell r="EP86">
            <v>1304</v>
          </cell>
          <cell r="EQ86">
            <v>32434609.077272728</v>
          </cell>
          <cell r="ER86">
            <v>100</v>
          </cell>
          <cell r="ES86">
            <v>100.57335122064752</v>
          </cell>
          <cell r="ET86">
            <v>184904.07727272809</v>
          </cell>
          <cell r="EU86">
            <v>4315.1585500000001</v>
          </cell>
          <cell r="EV86">
            <v>0.60711703789046501</v>
          </cell>
          <cell r="EZ86" t="str">
            <v>3(2)</v>
          </cell>
        </row>
        <row r="87">
          <cell r="B87" t="str">
            <v>государственное бюджетное учреждение здравоохранения «Областной онкологический диспансер»</v>
          </cell>
          <cell r="C87">
            <v>3</v>
          </cell>
          <cell r="D87">
            <v>16385</v>
          </cell>
          <cell r="E87">
            <v>1115595926</v>
          </cell>
          <cell r="F87">
            <v>1.1000000000000001</v>
          </cell>
          <cell r="G87">
            <v>1366</v>
          </cell>
          <cell r="H87">
            <v>88410026</v>
          </cell>
          <cell r="I87">
            <v>3748</v>
          </cell>
          <cell r="J87">
            <v>257458324.19</v>
          </cell>
          <cell r="K87">
            <v>274.38</v>
          </cell>
          <cell r="L87">
            <v>291.20999999999998</v>
          </cell>
          <cell r="M87">
            <v>1.1000000000000001</v>
          </cell>
          <cell r="N87">
            <v>1366</v>
          </cell>
          <cell r="O87">
            <v>88410028</v>
          </cell>
          <cell r="P87">
            <v>1231</v>
          </cell>
          <cell r="Q87">
            <v>101671893.69</v>
          </cell>
          <cell r="R87">
            <v>90.12</v>
          </cell>
          <cell r="S87">
            <v>115</v>
          </cell>
          <cell r="T87">
            <v>2732</v>
          </cell>
          <cell r="U87">
            <v>176820054</v>
          </cell>
          <cell r="V87">
            <v>4979</v>
          </cell>
          <cell r="W87">
            <v>359130217.88</v>
          </cell>
          <cell r="X87">
            <v>182.25</v>
          </cell>
          <cell r="Y87">
            <v>203.1</v>
          </cell>
          <cell r="Z87">
            <v>1.1000000000000001</v>
          </cell>
          <cell r="AA87">
            <v>1366</v>
          </cell>
          <cell r="AB87">
            <v>88410026</v>
          </cell>
          <cell r="AC87">
            <v>1207</v>
          </cell>
          <cell r="AD87">
            <v>103229850.03</v>
          </cell>
          <cell r="AE87">
            <v>88.36</v>
          </cell>
          <cell r="AF87">
            <v>116.76</v>
          </cell>
          <cell r="AG87">
            <v>4098</v>
          </cell>
          <cell r="AH87">
            <v>265230080</v>
          </cell>
          <cell r="AI87">
            <v>6186</v>
          </cell>
          <cell r="AJ87">
            <v>462360067.90999997</v>
          </cell>
          <cell r="AK87">
            <v>150.94999999999999</v>
          </cell>
          <cell r="AL87">
            <v>174.32</v>
          </cell>
          <cell r="AM87">
            <v>1.1000000000000001</v>
          </cell>
          <cell r="AN87">
            <v>1309</v>
          </cell>
          <cell r="AO87">
            <v>88640532</v>
          </cell>
          <cell r="AP87">
            <v>1202</v>
          </cell>
          <cell r="AQ87">
            <v>103462707.26000001</v>
          </cell>
          <cell r="AR87">
            <v>91.83</v>
          </cell>
          <cell r="AS87">
            <v>116.72</v>
          </cell>
          <cell r="AT87">
            <v>5407</v>
          </cell>
          <cell r="AU87">
            <v>353870612</v>
          </cell>
          <cell r="AV87">
            <v>7388</v>
          </cell>
          <cell r="AW87">
            <v>565822775.16999996</v>
          </cell>
          <cell r="AX87">
            <v>136.63999999999999</v>
          </cell>
          <cell r="AY87">
            <v>159.9</v>
          </cell>
          <cell r="AZ87">
            <v>1.1000000000000001</v>
          </cell>
          <cell r="BA87">
            <v>1309</v>
          </cell>
          <cell r="BB87">
            <v>88640533</v>
          </cell>
          <cell r="BC87">
            <v>1205</v>
          </cell>
          <cell r="BD87">
            <v>100919163.06999999</v>
          </cell>
          <cell r="BE87">
            <v>92.06</v>
          </cell>
          <cell r="BF87">
            <v>113.85</v>
          </cell>
          <cell r="BG87">
            <v>6716</v>
          </cell>
          <cell r="BH87">
            <v>442511145</v>
          </cell>
          <cell r="BI87">
            <v>8593</v>
          </cell>
          <cell r="BJ87">
            <v>666741938.24000001</v>
          </cell>
          <cell r="BK87">
            <v>127.95</v>
          </cell>
          <cell r="BL87">
            <v>150.66999999999999</v>
          </cell>
          <cell r="BM87">
            <v>1.1000000000000001</v>
          </cell>
          <cell r="BN87">
            <v>1308</v>
          </cell>
          <cell r="BO87">
            <v>92783388</v>
          </cell>
          <cell r="BP87">
            <v>1217</v>
          </cell>
          <cell r="BQ87">
            <v>101510647.25</v>
          </cell>
          <cell r="BR87">
            <v>93.04</v>
          </cell>
          <cell r="BS87">
            <v>109.41</v>
          </cell>
          <cell r="BT87">
            <v>8024</v>
          </cell>
          <cell r="BU87">
            <v>535294533</v>
          </cell>
          <cell r="BV87">
            <v>9810</v>
          </cell>
          <cell r="BW87">
            <v>768252585.49000001</v>
          </cell>
          <cell r="BX87">
            <v>122.26</v>
          </cell>
          <cell r="BY87">
            <v>143.52000000000001</v>
          </cell>
          <cell r="BZ87">
            <v>1.1000000000000001</v>
          </cell>
          <cell r="CA87">
            <v>1347</v>
          </cell>
          <cell r="CB87">
            <v>92783390</v>
          </cell>
          <cell r="CC87">
            <v>1234</v>
          </cell>
          <cell r="CD87">
            <v>102124462.52</v>
          </cell>
          <cell r="CE87">
            <v>91.61</v>
          </cell>
          <cell r="CF87">
            <v>110.07</v>
          </cell>
          <cell r="CG87">
            <v>9371</v>
          </cell>
          <cell r="CH87">
            <v>628077923</v>
          </cell>
          <cell r="CI87">
            <v>11044</v>
          </cell>
          <cell r="CJ87">
            <v>870377048.00999999</v>
          </cell>
          <cell r="CK87">
            <v>117.85</v>
          </cell>
          <cell r="CL87">
            <v>138.58000000000001</v>
          </cell>
          <cell r="CM87">
            <v>1.1000000000000001</v>
          </cell>
          <cell r="CN87">
            <v>1347</v>
          </cell>
          <cell r="CO87">
            <v>92783391</v>
          </cell>
          <cell r="CP87">
            <v>1234</v>
          </cell>
          <cell r="CQ87">
            <v>104237168.19</v>
          </cell>
          <cell r="CR87">
            <v>91.61</v>
          </cell>
          <cell r="CS87">
            <v>112.34</v>
          </cell>
          <cell r="CT87">
            <v>10718</v>
          </cell>
          <cell r="CU87">
            <v>720861314</v>
          </cell>
          <cell r="CV87">
            <v>12278</v>
          </cell>
          <cell r="CW87">
            <v>974614216.20000005</v>
          </cell>
          <cell r="CX87">
            <v>114.55</v>
          </cell>
          <cell r="CY87">
            <v>135.19999999999999</v>
          </cell>
          <cell r="CZ87">
            <v>1.1000000000000001</v>
          </cell>
          <cell r="DA87">
            <v>1347</v>
          </cell>
          <cell r="DB87">
            <v>92783387</v>
          </cell>
          <cell r="DC87">
            <v>1214</v>
          </cell>
          <cell r="DD87">
            <v>101895325.2</v>
          </cell>
          <cell r="DE87">
            <v>90.13</v>
          </cell>
          <cell r="DF87">
            <v>109.82</v>
          </cell>
          <cell r="DG87">
            <v>12065</v>
          </cell>
          <cell r="DH87">
            <v>813644701</v>
          </cell>
          <cell r="DI87">
            <v>13492</v>
          </cell>
          <cell r="DJ87">
            <v>1076509541.4000001</v>
          </cell>
          <cell r="DK87">
            <v>111.83</v>
          </cell>
          <cell r="DL87">
            <v>132.31</v>
          </cell>
          <cell r="DM87">
            <v>1.1000000000000001</v>
          </cell>
          <cell r="DN87">
            <v>1440</v>
          </cell>
          <cell r="DO87">
            <v>99224809</v>
          </cell>
          <cell r="DP87">
            <v>964</v>
          </cell>
          <cell r="DQ87">
            <v>88127030.230000004</v>
          </cell>
          <cell r="DR87">
            <v>66.94</v>
          </cell>
          <cell r="DS87">
            <v>88.82</v>
          </cell>
          <cell r="DT87">
            <v>13505</v>
          </cell>
          <cell r="DU87">
            <v>912869510</v>
          </cell>
          <cell r="DV87">
            <v>14456</v>
          </cell>
          <cell r="DW87">
            <v>1164636571.6300001</v>
          </cell>
          <cell r="DX87">
            <v>107.04</v>
          </cell>
          <cell r="DY87">
            <v>127.58</v>
          </cell>
          <cell r="DZ87">
            <v>1.1000000000000001</v>
          </cell>
          <cell r="EA87">
            <v>1439</v>
          </cell>
          <cell r="EB87">
            <v>99224809</v>
          </cell>
          <cell r="EC87">
            <v>967</v>
          </cell>
          <cell r="ED87">
            <v>90644638.650000006</v>
          </cell>
          <cell r="EE87">
            <v>67.199444058373871</v>
          </cell>
          <cell r="EF87">
            <v>91.35</v>
          </cell>
          <cell r="EG87">
            <v>14946</v>
          </cell>
          <cell r="EH87">
            <v>1012094319</v>
          </cell>
          <cell r="EI87">
            <v>15423</v>
          </cell>
          <cell r="EJ87">
            <v>1255281210.2800002</v>
          </cell>
          <cell r="EK87">
            <v>103.19148936170212</v>
          </cell>
          <cell r="EL87">
            <v>124.03</v>
          </cell>
          <cell r="EM87">
            <v>962</v>
          </cell>
          <cell r="EO87">
            <v>1.1000000000000001</v>
          </cell>
          <cell r="EP87">
            <v>17204</v>
          </cell>
          <cell r="EQ87">
            <v>1422228574.7429268</v>
          </cell>
          <cell r="ER87">
            <v>104.99847421422032</v>
          </cell>
          <cell r="ES87">
            <v>127.48599574420881</v>
          </cell>
          <cell r="EU87">
            <v>80566.64705</v>
          </cell>
          <cell r="EV87">
            <v>0.55012998992148865</v>
          </cell>
          <cell r="EZ87" t="str">
            <v>3(1)</v>
          </cell>
        </row>
      </sheetData>
      <sheetData sheetId="1">
        <row r="6">
          <cell r="B6" t="str">
            <v>областное государственное бюджетное учреждение здравоохранения «Аларская районная больница»</v>
          </cell>
          <cell r="C6">
            <v>1</v>
          </cell>
          <cell r="D6">
            <v>1581</v>
          </cell>
          <cell r="E6">
            <v>19188363</v>
          </cell>
          <cell r="F6">
            <v>0.8</v>
          </cell>
          <cell r="G6">
            <v>124</v>
          </cell>
          <cell r="H6">
            <v>1502626</v>
          </cell>
          <cell r="I6">
            <v>141</v>
          </cell>
          <cell r="J6">
            <v>1452193.04</v>
          </cell>
          <cell r="K6">
            <v>113.71</v>
          </cell>
          <cell r="L6">
            <v>96.64</v>
          </cell>
          <cell r="M6">
            <v>0.8</v>
          </cell>
          <cell r="N6">
            <v>124</v>
          </cell>
          <cell r="O6">
            <v>1502627</v>
          </cell>
          <cell r="P6">
            <v>128</v>
          </cell>
          <cell r="Q6">
            <v>1313745.72</v>
          </cell>
          <cell r="R6">
            <v>103.23</v>
          </cell>
          <cell r="S6">
            <v>87.43</v>
          </cell>
          <cell r="T6">
            <v>248</v>
          </cell>
          <cell r="U6">
            <v>3005253</v>
          </cell>
          <cell r="V6">
            <v>269</v>
          </cell>
          <cell r="W6">
            <v>2765938.76</v>
          </cell>
          <cell r="X6">
            <v>108.47</v>
          </cell>
          <cell r="Y6">
            <v>92.04</v>
          </cell>
          <cell r="Z6">
            <v>0.9</v>
          </cell>
          <cell r="AA6">
            <v>125</v>
          </cell>
          <cell r="AB6">
            <v>1506838</v>
          </cell>
          <cell r="AC6">
            <v>114</v>
          </cell>
          <cell r="AD6">
            <v>1416775.99</v>
          </cell>
          <cell r="AE6">
            <v>91.2</v>
          </cell>
          <cell r="AF6">
            <v>94.02</v>
          </cell>
          <cell r="AG6">
            <v>373</v>
          </cell>
          <cell r="AH6">
            <v>4512091</v>
          </cell>
          <cell r="AI6">
            <v>383</v>
          </cell>
          <cell r="AJ6">
            <v>4182714.75</v>
          </cell>
          <cell r="AK6">
            <v>102.68</v>
          </cell>
          <cell r="AL6">
            <v>92.7</v>
          </cell>
          <cell r="AM6">
            <v>0.9</v>
          </cell>
          <cell r="AN6">
            <v>134</v>
          </cell>
          <cell r="AO6">
            <v>1626252</v>
          </cell>
          <cell r="AP6">
            <v>130</v>
          </cell>
          <cell r="AQ6">
            <v>1624454.61</v>
          </cell>
          <cell r="AR6">
            <v>97.01</v>
          </cell>
          <cell r="AS6">
            <v>99.89</v>
          </cell>
          <cell r="AT6">
            <v>507</v>
          </cell>
          <cell r="AU6">
            <v>6138343</v>
          </cell>
          <cell r="AV6">
            <v>513</v>
          </cell>
          <cell r="AW6">
            <v>5807169.3600000003</v>
          </cell>
          <cell r="AX6">
            <v>101.18</v>
          </cell>
          <cell r="AY6">
            <v>94.6</v>
          </cell>
          <cell r="AZ6">
            <v>0.9</v>
          </cell>
          <cell r="BA6">
            <v>134</v>
          </cell>
          <cell r="BB6">
            <v>1626255</v>
          </cell>
          <cell r="BC6">
            <v>123</v>
          </cell>
          <cell r="BD6">
            <v>1562596.08</v>
          </cell>
          <cell r="BE6">
            <v>91.79</v>
          </cell>
          <cell r="BF6">
            <v>96.09</v>
          </cell>
          <cell r="BG6">
            <v>641</v>
          </cell>
          <cell r="BH6">
            <v>7764598</v>
          </cell>
          <cell r="BI6">
            <v>636</v>
          </cell>
          <cell r="BJ6">
            <v>7369765.4400000004</v>
          </cell>
          <cell r="BK6">
            <v>99.22</v>
          </cell>
          <cell r="BL6">
            <v>94.91</v>
          </cell>
          <cell r="BM6">
            <v>0.9</v>
          </cell>
          <cell r="BN6">
            <v>134</v>
          </cell>
          <cell r="BO6">
            <v>1626250</v>
          </cell>
          <cell r="BP6">
            <v>135</v>
          </cell>
          <cell r="BQ6">
            <v>1586327.83</v>
          </cell>
          <cell r="BR6">
            <v>100.75</v>
          </cell>
          <cell r="BS6">
            <v>97.55</v>
          </cell>
          <cell r="BT6">
            <v>775</v>
          </cell>
          <cell r="BU6">
            <v>9390848</v>
          </cell>
          <cell r="BV6">
            <v>771</v>
          </cell>
          <cell r="BW6">
            <v>8956093.2699999996</v>
          </cell>
          <cell r="BX6">
            <v>99.48</v>
          </cell>
          <cell r="BY6">
            <v>95.37</v>
          </cell>
          <cell r="BZ6">
            <v>0.9</v>
          </cell>
          <cell r="CA6">
            <v>134</v>
          </cell>
          <cell r="CB6">
            <v>1626253</v>
          </cell>
          <cell r="CC6">
            <v>114</v>
          </cell>
          <cell r="CD6">
            <v>1413625.76</v>
          </cell>
          <cell r="CE6">
            <v>85.07</v>
          </cell>
          <cell r="CF6">
            <v>86.93</v>
          </cell>
          <cell r="CG6">
            <v>909</v>
          </cell>
          <cell r="CH6">
            <v>11017101</v>
          </cell>
          <cell r="CI6">
            <v>885</v>
          </cell>
          <cell r="CJ6">
            <v>10369719.029999999</v>
          </cell>
          <cell r="CK6">
            <v>97.36</v>
          </cell>
          <cell r="CL6">
            <v>94.12</v>
          </cell>
          <cell r="CM6">
            <v>0.9</v>
          </cell>
          <cell r="CN6">
            <v>134</v>
          </cell>
          <cell r="CO6">
            <v>1626255</v>
          </cell>
          <cell r="CP6">
            <v>129</v>
          </cell>
          <cell r="CQ6">
            <v>1588545.1</v>
          </cell>
          <cell r="CR6">
            <v>96.27</v>
          </cell>
          <cell r="CS6">
            <v>97.68</v>
          </cell>
          <cell r="CT6">
            <v>1043</v>
          </cell>
          <cell r="CU6">
            <v>12643356</v>
          </cell>
          <cell r="CV6">
            <v>1014</v>
          </cell>
          <cell r="CW6">
            <v>11958264.129999999</v>
          </cell>
          <cell r="CX6">
            <v>97.22</v>
          </cell>
          <cell r="CY6">
            <v>94.58</v>
          </cell>
          <cell r="CZ6">
            <v>0.9</v>
          </cell>
          <cell r="DA6">
            <v>135</v>
          </cell>
          <cell r="DB6">
            <v>1626250</v>
          </cell>
          <cell r="DC6">
            <v>129</v>
          </cell>
          <cell r="DD6">
            <v>1608319.85</v>
          </cell>
          <cell r="DE6">
            <v>95.56</v>
          </cell>
          <cell r="DF6">
            <v>98.9</v>
          </cell>
          <cell r="DG6">
            <v>1178</v>
          </cell>
          <cell r="DH6">
            <v>14269606</v>
          </cell>
          <cell r="DI6">
            <v>1143</v>
          </cell>
          <cell r="DJ6">
            <v>13566583.979999999</v>
          </cell>
          <cell r="DK6">
            <v>97.03</v>
          </cell>
          <cell r="DL6">
            <v>95.07</v>
          </cell>
          <cell r="DM6">
            <v>0.9</v>
          </cell>
          <cell r="DN6">
            <v>134</v>
          </cell>
          <cell r="DO6">
            <v>1626252</v>
          </cell>
          <cell r="DP6">
            <v>130</v>
          </cell>
          <cell r="DQ6">
            <v>1639230.45</v>
          </cell>
          <cell r="DR6">
            <v>97.01</v>
          </cell>
          <cell r="DS6">
            <v>100.8</v>
          </cell>
          <cell r="DT6">
            <v>1312</v>
          </cell>
          <cell r="DU6">
            <v>15895858</v>
          </cell>
          <cell r="DV6">
            <v>1273</v>
          </cell>
          <cell r="DW6">
            <v>15205814.429999998</v>
          </cell>
          <cell r="DX6">
            <v>97.03</v>
          </cell>
          <cell r="DY6">
            <v>95.66</v>
          </cell>
          <cell r="DZ6">
            <v>0.9</v>
          </cell>
          <cell r="EA6">
            <v>134</v>
          </cell>
          <cell r="EB6">
            <v>1626254</v>
          </cell>
          <cell r="EC6">
            <v>136</v>
          </cell>
          <cell r="ED6">
            <v>1755290.16</v>
          </cell>
          <cell r="EE6">
            <v>101.49</v>
          </cell>
          <cell r="EF6">
            <v>107.93</v>
          </cell>
          <cell r="EG6">
            <v>1446</v>
          </cell>
          <cell r="EH6">
            <v>17522112</v>
          </cell>
          <cell r="EI6">
            <v>1409</v>
          </cell>
          <cell r="EJ6">
            <v>16961104.589999996</v>
          </cell>
          <cell r="EK6">
            <v>97.44</v>
          </cell>
          <cell r="EL6">
            <v>96.8</v>
          </cell>
          <cell r="EN6">
            <v>0.9</v>
          </cell>
          <cell r="EO6">
            <v>1581</v>
          </cell>
          <cell r="EP6">
            <v>19181030.38058823</v>
          </cell>
          <cell r="EQ6">
            <v>100</v>
          </cell>
          <cell r="ER6">
            <v>99.961786112698775</v>
          </cell>
          <cell r="ES6">
            <v>-7332.6194117702544</v>
          </cell>
          <cell r="ET6">
            <v>23861.54</v>
          </cell>
          <cell r="EU6">
            <v>1.4863792659529407</v>
          </cell>
          <cell r="EW6" t="str">
            <v>1(3)</v>
          </cell>
        </row>
        <row r="7">
          <cell r="B7" t="str">
            <v>Федеральное государственное бюджетное научное учреждение «Восточно-Сибирский институт медико-экологических исследований»</v>
          </cell>
          <cell r="C7">
            <v>1</v>
          </cell>
          <cell r="D7">
            <v>816</v>
          </cell>
          <cell r="E7">
            <v>17123200</v>
          </cell>
          <cell r="F7">
            <v>0.8</v>
          </cell>
          <cell r="G7">
            <v>60</v>
          </cell>
          <cell r="H7">
            <v>405118</v>
          </cell>
          <cell r="I7">
            <v>10</v>
          </cell>
          <cell r="J7">
            <v>56961.16</v>
          </cell>
          <cell r="K7">
            <v>16.670000000000002</v>
          </cell>
          <cell r="L7">
            <v>14.06</v>
          </cell>
          <cell r="M7">
            <v>1.2</v>
          </cell>
          <cell r="N7">
            <v>60</v>
          </cell>
          <cell r="O7">
            <v>1497101</v>
          </cell>
          <cell r="P7">
            <v>68</v>
          </cell>
          <cell r="Q7">
            <v>1295859.1599999999</v>
          </cell>
          <cell r="R7">
            <v>113.33</v>
          </cell>
          <cell r="S7">
            <v>86.56</v>
          </cell>
          <cell r="T7">
            <v>120</v>
          </cell>
          <cell r="U7">
            <v>1902219</v>
          </cell>
          <cell r="V7">
            <v>78</v>
          </cell>
          <cell r="W7">
            <v>1352820.3199999998</v>
          </cell>
          <cell r="X7">
            <v>65</v>
          </cell>
          <cell r="Y7">
            <v>71.12</v>
          </cell>
          <cell r="Z7">
            <v>1.1000000000000001</v>
          </cell>
          <cell r="AA7">
            <v>59</v>
          </cell>
          <cell r="AB7">
            <v>1497098</v>
          </cell>
          <cell r="AC7">
            <v>70</v>
          </cell>
          <cell r="AD7">
            <v>1262433.0900000001</v>
          </cell>
          <cell r="AE7">
            <v>118.64</v>
          </cell>
          <cell r="AF7">
            <v>84.33</v>
          </cell>
          <cell r="AG7">
            <v>179</v>
          </cell>
          <cell r="AH7">
            <v>3399317</v>
          </cell>
          <cell r="AI7">
            <v>148</v>
          </cell>
          <cell r="AJ7">
            <v>2615253.41</v>
          </cell>
          <cell r="AK7">
            <v>82.68</v>
          </cell>
          <cell r="AL7">
            <v>76.930000000000007</v>
          </cell>
          <cell r="AM7">
            <v>1.2</v>
          </cell>
          <cell r="AN7">
            <v>79</v>
          </cell>
          <cell r="AO7">
            <v>1497099</v>
          </cell>
          <cell r="AP7">
            <v>81</v>
          </cell>
          <cell r="AQ7">
            <v>1550462.74</v>
          </cell>
          <cell r="AR7">
            <v>102.53</v>
          </cell>
          <cell r="AS7">
            <v>103.56</v>
          </cell>
          <cell r="AT7">
            <v>258</v>
          </cell>
          <cell r="AU7">
            <v>4896416</v>
          </cell>
          <cell r="AV7">
            <v>229</v>
          </cell>
          <cell r="AW7">
            <v>4165716.1500000004</v>
          </cell>
          <cell r="AX7">
            <v>88.76</v>
          </cell>
          <cell r="AY7">
            <v>85.08</v>
          </cell>
          <cell r="AZ7">
            <v>1.2</v>
          </cell>
          <cell r="BA7">
            <v>79</v>
          </cell>
          <cell r="BB7">
            <v>1497099</v>
          </cell>
          <cell r="BC7">
            <v>76</v>
          </cell>
          <cell r="BD7">
            <v>1489112.55</v>
          </cell>
          <cell r="BE7">
            <v>96.2</v>
          </cell>
          <cell r="BF7">
            <v>99.47</v>
          </cell>
          <cell r="BG7">
            <v>337</v>
          </cell>
          <cell r="BH7">
            <v>6393515</v>
          </cell>
          <cell r="BI7">
            <v>305</v>
          </cell>
          <cell r="BJ7">
            <v>5654828.7000000002</v>
          </cell>
          <cell r="BK7">
            <v>90.5</v>
          </cell>
          <cell r="BL7">
            <v>88.45</v>
          </cell>
          <cell r="BM7">
            <v>1.2</v>
          </cell>
          <cell r="BN7">
            <v>78</v>
          </cell>
          <cell r="BO7">
            <v>1497096</v>
          </cell>
          <cell r="BP7">
            <v>118</v>
          </cell>
          <cell r="BQ7">
            <v>2320310.59</v>
          </cell>
          <cell r="BR7">
            <v>151.28</v>
          </cell>
          <cell r="BS7">
            <v>154.99</v>
          </cell>
          <cell r="BT7">
            <v>415</v>
          </cell>
          <cell r="BU7">
            <v>7890611</v>
          </cell>
          <cell r="BV7">
            <v>423</v>
          </cell>
          <cell r="BW7">
            <v>7975139.29</v>
          </cell>
          <cell r="BX7">
            <v>101.93</v>
          </cell>
          <cell r="BY7">
            <v>101.07</v>
          </cell>
          <cell r="BZ7">
            <v>1.2</v>
          </cell>
          <cell r="CA7">
            <v>33</v>
          </cell>
          <cell r="CB7">
            <v>1497099</v>
          </cell>
          <cell r="CC7">
            <v>22</v>
          </cell>
          <cell r="CD7">
            <v>429761.55</v>
          </cell>
          <cell r="CE7">
            <v>66.67</v>
          </cell>
          <cell r="CF7">
            <v>28.71</v>
          </cell>
          <cell r="CG7">
            <v>448</v>
          </cell>
          <cell r="CH7">
            <v>9387710</v>
          </cell>
          <cell r="CI7">
            <v>445</v>
          </cell>
          <cell r="CJ7">
            <v>8404900.8399999999</v>
          </cell>
          <cell r="CK7">
            <v>99.33</v>
          </cell>
          <cell r="CL7">
            <v>89.53</v>
          </cell>
          <cell r="CM7">
            <v>1.2</v>
          </cell>
          <cell r="CN7">
            <v>33</v>
          </cell>
          <cell r="CO7">
            <v>1497099</v>
          </cell>
          <cell r="CP7">
            <v>71</v>
          </cell>
          <cell r="CQ7">
            <v>1331068.1499999999</v>
          </cell>
          <cell r="CR7">
            <v>215.15</v>
          </cell>
          <cell r="CS7">
            <v>88.91</v>
          </cell>
          <cell r="CT7">
            <v>481</v>
          </cell>
          <cell r="CU7">
            <v>10884809</v>
          </cell>
          <cell r="CV7">
            <v>516</v>
          </cell>
          <cell r="CW7">
            <v>9735968.9900000002</v>
          </cell>
          <cell r="CX7">
            <v>107.28</v>
          </cell>
          <cell r="CY7">
            <v>89.45</v>
          </cell>
          <cell r="CZ7">
            <v>1.2</v>
          </cell>
          <cell r="DA7">
            <v>32</v>
          </cell>
          <cell r="DB7">
            <v>1497096</v>
          </cell>
          <cell r="DC7">
            <v>55</v>
          </cell>
          <cell r="DD7">
            <v>1222178.3899999999</v>
          </cell>
          <cell r="DE7">
            <v>171.88</v>
          </cell>
          <cell r="DF7">
            <v>81.64</v>
          </cell>
          <cell r="DG7">
            <v>513</v>
          </cell>
          <cell r="DH7">
            <v>12381905</v>
          </cell>
          <cell r="DI7">
            <v>571</v>
          </cell>
          <cell r="DJ7">
            <v>10958147.380000001</v>
          </cell>
          <cell r="DK7">
            <v>111.31</v>
          </cell>
          <cell r="DL7">
            <v>88.5</v>
          </cell>
          <cell r="DM7">
            <v>1.2</v>
          </cell>
          <cell r="DN7">
            <v>84</v>
          </cell>
          <cell r="DO7">
            <v>1730431</v>
          </cell>
          <cell r="DP7">
            <v>80</v>
          </cell>
          <cell r="DQ7">
            <v>1983677.66</v>
          </cell>
          <cell r="DR7">
            <v>95.24</v>
          </cell>
          <cell r="DS7">
            <v>114.63</v>
          </cell>
          <cell r="DT7">
            <v>597</v>
          </cell>
          <cell r="DU7">
            <v>14112336</v>
          </cell>
          <cell r="DV7">
            <v>651</v>
          </cell>
          <cell r="DW7">
            <v>12941825.040000001</v>
          </cell>
          <cell r="DX7">
            <v>109.05</v>
          </cell>
          <cell r="DY7">
            <v>91.71</v>
          </cell>
          <cell r="DZ7">
            <v>1.2</v>
          </cell>
          <cell r="EA7">
            <v>84</v>
          </cell>
          <cell r="EB7">
            <v>1505433</v>
          </cell>
          <cell r="EC7">
            <v>90</v>
          </cell>
          <cell r="ED7">
            <v>2521578.36</v>
          </cell>
          <cell r="EE7">
            <v>107.14</v>
          </cell>
          <cell r="EF7">
            <v>167.5</v>
          </cell>
          <cell r="EG7">
            <v>681</v>
          </cell>
          <cell r="EH7">
            <v>15617769</v>
          </cell>
          <cell r="EI7">
            <v>741</v>
          </cell>
          <cell r="EJ7">
            <v>15463403.4</v>
          </cell>
          <cell r="EK7">
            <v>108.81</v>
          </cell>
          <cell r="EL7">
            <v>99.01</v>
          </cell>
          <cell r="EM7">
            <v>50</v>
          </cell>
          <cell r="EN7">
            <v>1.2</v>
          </cell>
          <cell r="EO7">
            <v>766</v>
          </cell>
          <cell r="EP7">
            <v>16163841.833333334</v>
          </cell>
          <cell r="EQ7">
            <v>93.872549019607845</v>
          </cell>
          <cell r="ER7">
            <v>94.397319620943136</v>
          </cell>
          <cell r="ET7">
            <v>11789.2</v>
          </cell>
          <cell r="EU7">
            <v>4.311597118092382</v>
          </cell>
          <cell r="EW7" t="str">
            <v>1(5)</v>
          </cell>
        </row>
        <row r="8">
          <cell r="B8" t="str">
            <v>областное государственное автономное учреждение здравоохранения «Ангарская городская больница № 1»</v>
          </cell>
          <cell r="C8">
            <v>1</v>
          </cell>
          <cell r="D8">
            <v>4950</v>
          </cell>
          <cell r="E8">
            <v>64642405</v>
          </cell>
          <cell r="F8">
            <v>1.2</v>
          </cell>
          <cell r="G8">
            <v>412</v>
          </cell>
          <cell r="H8">
            <v>5386867</v>
          </cell>
          <cell r="I8">
            <v>410</v>
          </cell>
          <cell r="J8">
            <v>7480258.5800000001</v>
          </cell>
          <cell r="K8">
            <v>99.51</v>
          </cell>
          <cell r="L8">
            <v>138.86000000000001</v>
          </cell>
          <cell r="M8">
            <v>0.9</v>
          </cell>
          <cell r="N8">
            <v>412</v>
          </cell>
          <cell r="O8">
            <v>5386869</v>
          </cell>
          <cell r="P8">
            <v>424</v>
          </cell>
          <cell r="Q8">
            <v>6111043.1900000004</v>
          </cell>
          <cell r="R8">
            <v>102.91</v>
          </cell>
          <cell r="S8">
            <v>113.44</v>
          </cell>
          <cell r="T8">
            <v>824</v>
          </cell>
          <cell r="U8">
            <v>10773736</v>
          </cell>
          <cell r="V8">
            <v>834</v>
          </cell>
          <cell r="W8">
            <v>13591301.77</v>
          </cell>
          <cell r="X8">
            <v>101.21</v>
          </cell>
          <cell r="Y8">
            <v>126.15</v>
          </cell>
          <cell r="Z8">
            <v>0.9</v>
          </cell>
          <cell r="AA8">
            <v>413</v>
          </cell>
          <cell r="AB8">
            <v>5386866</v>
          </cell>
          <cell r="AC8">
            <v>466</v>
          </cell>
          <cell r="AD8">
            <v>6701746.7000000002</v>
          </cell>
          <cell r="AE8">
            <v>112.83</v>
          </cell>
          <cell r="AF8">
            <v>124.41</v>
          </cell>
          <cell r="AG8">
            <v>1237</v>
          </cell>
          <cell r="AH8">
            <v>16160602</v>
          </cell>
          <cell r="AI8">
            <v>1300</v>
          </cell>
          <cell r="AJ8">
            <v>20293048.469999999</v>
          </cell>
          <cell r="AK8">
            <v>105.09</v>
          </cell>
          <cell r="AL8">
            <v>125.57</v>
          </cell>
          <cell r="AM8">
            <v>0.9</v>
          </cell>
          <cell r="AN8">
            <v>413</v>
          </cell>
          <cell r="AO8">
            <v>5386867</v>
          </cell>
          <cell r="AP8">
            <v>406</v>
          </cell>
          <cell r="AQ8">
            <v>6276686.1399999997</v>
          </cell>
          <cell r="AR8">
            <v>98.31</v>
          </cell>
          <cell r="AS8">
            <v>116.52</v>
          </cell>
          <cell r="AT8">
            <v>1650</v>
          </cell>
          <cell r="AU8">
            <v>21547469</v>
          </cell>
          <cell r="AV8">
            <v>1706</v>
          </cell>
          <cell r="AW8">
            <v>26569734.609999999</v>
          </cell>
          <cell r="AX8">
            <v>103.39</v>
          </cell>
          <cell r="AY8">
            <v>123.31</v>
          </cell>
          <cell r="AZ8">
            <v>0.9</v>
          </cell>
          <cell r="BA8">
            <v>413</v>
          </cell>
          <cell r="BB8">
            <v>5339211</v>
          </cell>
          <cell r="BC8">
            <v>415</v>
          </cell>
          <cell r="BD8">
            <v>6316982.0599999996</v>
          </cell>
          <cell r="BE8">
            <v>100.48</v>
          </cell>
          <cell r="BF8">
            <v>118.31</v>
          </cell>
          <cell r="BG8">
            <v>2063</v>
          </cell>
          <cell r="BH8">
            <v>26886680</v>
          </cell>
          <cell r="BI8">
            <v>2121</v>
          </cell>
          <cell r="BJ8">
            <v>32886716.669999998</v>
          </cell>
          <cell r="BK8">
            <v>102.81</v>
          </cell>
          <cell r="BL8">
            <v>122.32</v>
          </cell>
          <cell r="BM8">
            <v>0.9</v>
          </cell>
          <cell r="BN8">
            <v>412</v>
          </cell>
          <cell r="BO8">
            <v>5434524</v>
          </cell>
          <cell r="BP8">
            <v>459</v>
          </cell>
          <cell r="BQ8">
            <v>6576766.8099999996</v>
          </cell>
          <cell r="BR8">
            <v>111.41</v>
          </cell>
          <cell r="BS8">
            <v>121.02</v>
          </cell>
          <cell r="BT8">
            <v>2475</v>
          </cell>
          <cell r="BU8">
            <v>32321204</v>
          </cell>
          <cell r="BV8">
            <v>2580</v>
          </cell>
          <cell r="BW8">
            <v>39463483.479999997</v>
          </cell>
          <cell r="BX8">
            <v>104.24</v>
          </cell>
          <cell r="BY8">
            <v>122.1</v>
          </cell>
          <cell r="BZ8">
            <v>0.7</v>
          </cell>
          <cell r="CA8">
            <v>412</v>
          </cell>
          <cell r="CB8">
            <v>5386867</v>
          </cell>
          <cell r="CC8">
            <v>415</v>
          </cell>
          <cell r="CD8">
            <v>4722954.8099999996</v>
          </cell>
          <cell r="CE8">
            <v>100.73</v>
          </cell>
          <cell r="CF8">
            <v>87.68</v>
          </cell>
          <cell r="CG8">
            <v>2887</v>
          </cell>
          <cell r="CH8">
            <v>37708071</v>
          </cell>
          <cell r="CI8">
            <v>2995</v>
          </cell>
          <cell r="CJ8">
            <v>44186438.289999999</v>
          </cell>
          <cell r="CK8">
            <v>103.74</v>
          </cell>
          <cell r="CL8">
            <v>117.18</v>
          </cell>
          <cell r="CM8">
            <v>0.7</v>
          </cell>
          <cell r="CN8">
            <v>412</v>
          </cell>
          <cell r="CO8">
            <v>5386869</v>
          </cell>
          <cell r="CP8">
            <v>367</v>
          </cell>
          <cell r="CQ8">
            <v>4240152.87</v>
          </cell>
          <cell r="CR8">
            <v>89.08</v>
          </cell>
          <cell r="CS8">
            <v>78.709999999999994</v>
          </cell>
          <cell r="CT8">
            <v>3299</v>
          </cell>
          <cell r="CU8">
            <v>43094940</v>
          </cell>
          <cell r="CV8">
            <v>3362</v>
          </cell>
          <cell r="CW8">
            <v>48426591.159999996</v>
          </cell>
          <cell r="CX8">
            <v>101.91</v>
          </cell>
          <cell r="CY8">
            <v>112.37</v>
          </cell>
          <cell r="CZ8">
            <v>0.7</v>
          </cell>
          <cell r="DA8">
            <v>413</v>
          </cell>
          <cell r="DB8">
            <v>5386866</v>
          </cell>
          <cell r="DC8">
            <v>423</v>
          </cell>
          <cell r="DD8">
            <v>4918042.54</v>
          </cell>
          <cell r="DE8">
            <v>102.42</v>
          </cell>
          <cell r="DF8">
            <v>91.3</v>
          </cell>
          <cell r="DG8">
            <v>3712</v>
          </cell>
          <cell r="DH8">
            <v>48481806</v>
          </cell>
          <cell r="DI8">
            <v>3785</v>
          </cell>
          <cell r="DJ8">
            <v>53344633.699999996</v>
          </cell>
          <cell r="DK8">
            <v>101.97</v>
          </cell>
          <cell r="DL8">
            <v>110.03</v>
          </cell>
          <cell r="DM8">
            <v>0.7</v>
          </cell>
          <cell r="DN8">
            <v>413</v>
          </cell>
          <cell r="DO8">
            <v>5386866</v>
          </cell>
          <cell r="DP8">
            <v>459</v>
          </cell>
          <cell r="DQ8">
            <v>5129693.92</v>
          </cell>
          <cell r="DR8">
            <v>111.14</v>
          </cell>
          <cell r="DS8">
            <v>95.23</v>
          </cell>
          <cell r="DT8">
            <v>4125</v>
          </cell>
          <cell r="DU8">
            <v>53868672</v>
          </cell>
          <cell r="DV8">
            <v>4244</v>
          </cell>
          <cell r="DW8">
            <v>58474327.619999997</v>
          </cell>
          <cell r="DX8">
            <v>102.88</v>
          </cell>
          <cell r="DY8">
            <v>108.55</v>
          </cell>
          <cell r="DZ8">
            <v>0.7</v>
          </cell>
          <cell r="EA8">
            <v>413</v>
          </cell>
          <cell r="EB8">
            <v>5386868</v>
          </cell>
          <cell r="EC8">
            <v>361</v>
          </cell>
          <cell r="ED8">
            <v>4200016.9400000004</v>
          </cell>
          <cell r="EE8">
            <v>87.41</v>
          </cell>
          <cell r="EF8">
            <v>77.97</v>
          </cell>
          <cell r="EG8">
            <v>4538</v>
          </cell>
          <cell r="EH8">
            <v>59255540</v>
          </cell>
          <cell r="EI8">
            <v>4605</v>
          </cell>
          <cell r="EJ8">
            <v>62674344.559999995</v>
          </cell>
          <cell r="EK8">
            <v>101.48</v>
          </cell>
          <cell r="EL8">
            <v>105.77</v>
          </cell>
          <cell r="EN8">
            <v>0.7</v>
          </cell>
          <cell r="EO8">
            <v>5035</v>
          </cell>
          <cell r="EP8">
            <v>67677134.820941821</v>
          </cell>
          <cell r="EQ8">
            <v>101.71717171717172</v>
          </cell>
          <cell r="ER8">
            <v>104.69464250431557</v>
          </cell>
          <cell r="ET8">
            <v>65028.7</v>
          </cell>
          <cell r="EU8">
            <v>2.0909557309595321</v>
          </cell>
          <cell r="EW8" t="str">
            <v>1(1)</v>
          </cell>
        </row>
        <row r="9">
          <cell r="B9" t="str">
            <v>областное государственное автономное учреждение здравоохранения «Ангарский перинатальный центр»</v>
          </cell>
          <cell r="C9">
            <v>1</v>
          </cell>
          <cell r="D9">
            <v>1287</v>
          </cell>
          <cell r="E9">
            <v>11730120</v>
          </cell>
          <cell r="F9">
            <v>0.7</v>
          </cell>
          <cell r="G9">
            <v>107</v>
          </cell>
          <cell r="H9">
            <v>1027511</v>
          </cell>
          <cell r="I9">
            <v>73</v>
          </cell>
          <cell r="J9">
            <v>631871.18999999994</v>
          </cell>
          <cell r="K9">
            <v>68.22</v>
          </cell>
          <cell r="L9">
            <v>61.5</v>
          </cell>
          <cell r="M9">
            <v>0.8</v>
          </cell>
          <cell r="N9">
            <v>107</v>
          </cell>
          <cell r="O9">
            <v>1011108</v>
          </cell>
          <cell r="P9">
            <v>155</v>
          </cell>
          <cell r="Q9">
            <v>1406343.87</v>
          </cell>
          <cell r="R9">
            <v>144.86000000000001</v>
          </cell>
          <cell r="S9">
            <v>139.09</v>
          </cell>
          <cell r="T9">
            <v>214</v>
          </cell>
          <cell r="U9">
            <v>2038619</v>
          </cell>
          <cell r="V9">
            <v>228</v>
          </cell>
          <cell r="W9">
            <v>2038215.06</v>
          </cell>
          <cell r="X9">
            <v>106.54</v>
          </cell>
          <cell r="Y9">
            <v>99.98</v>
          </cell>
          <cell r="Z9">
            <v>0.8</v>
          </cell>
          <cell r="AA9">
            <v>107</v>
          </cell>
          <cell r="AB9">
            <v>1043912</v>
          </cell>
          <cell r="AC9">
            <v>131</v>
          </cell>
          <cell r="AD9">
            <v>1183037.75</v>
          </cell>
          <cell r="AE9">
            <v>122.43</v>
          </cell>
          <cell r="AF9">
            <v>113.33</v>
          </cell>
          <cell r="AG9">
            <v>321</v>
          </cell>
          <cell r="AH9">
            <v>3082531</v>
          </cell>
          <cell r="AI9">
            <v>359</v>
          </cell>
          <cell r="AJ9">
            <v>3221252.81</v>
          </cell>
          <cell r="AK9">
            <v>111.84</v>
          </cell>
          <cell r="AL9">
            <v>104.5</v>
          </cell>
          <cell r="AM9">
            <v>0.8</v>
          </cell>
          <cell r="AN9">
            <v>107</v>
          </cell>
          <cell r="AO9">
            <v>1027511</v>
          </cell>
          <cell r="AP9">
            <v>165</v>
          </cell>
          <cell r="AQ9">
            <v>1575156.74</v>
          </cell>
          <cell r="AR9">
            <v>154.21</v>
          </cell>
          <cell r="AS9">
            <v>153.30000000000001</v>
          </cell>
          <cell r="AT9">
            <v>428</v>
          </cell>
          <cell r="AU9">
            <v>4110042</v>
          </cell>
          <cell r="AV9">
            <v>524</v>
          </cell>
          <cell r="AW9">
            <v>4796409.55</v>
          </cell>
          <cell r="AX9">
            <v>122.43</v>
          </cell>
          <cell r="AY9">
            <v>116.7</v>
          </cell>
          <cell r="AZ9">
            <v>0.7</v>
          </cell>
          <cell r="BA9">
            <v>107</v>
          </cell>
          <cell r="BB9">
            <v>1014250</v>
          </cell>
          <cell r="BC9">
            <v>153</v>
          </cell>
          <cell r="BD9">
            <v>1308718.3500000001</v>
          </cell>
          <cell r="BE9">
            <v>142.99</v>
          </cell>
          <cell r="BF9">
            <v>129.03</v>
          </cell>
          <cell r="BG9">
            <v>535</v>
          </cell>
          <cell r="BH9">
            <v>5124292</v>
          </cell>
          <cell r="BI9">
            <v>677</v>
          </cell>
          <cell r="BJ9">
            <v>6105127.9000000004</v>
          </cell>
          <cell r="BK9">
            <v>126.54</v>
          </cell>
          <cell r="BL9">
            <v>119.14</v>
          </cell>
          <cell r="BM9">
            <v>0.7</v>
          </cell>
          <cell r="BN9">
            <v>108</v>
          </cell>
          <cell r="BO9">
            <v>1040770</v>
          </cell>
          <cell r="BP9">
            <v>133</v>
          </cell>
          <cell r="BQ9">
            <v>1177592.76</v>
          </cell>
          <cell r="BR9">
            <v>123.15</v>
          </cell>
          <cell r="BS9">
            <v>113.15</v>
          </cell>
          <cell r="BT9">
            <v>643</v>
          </cell>
          <cell r="BU9">
            <v>6165062</v>
          </cell>
          <cell r="BV9">
            <v>810</v>
          </cell>
          <cell r="BW9">
            <v>7282720.6600000001</v>
          </cell>
          <cell r="BX9">
            <v>125.97</v>
          </cell>
          <cell r="BY9">
            <v>118.13</v>
          </cell>
          <cell r="BZ9">
            <v>0.7</v>
          </cell>
          <cell r="CA9">
            <v>108</v>
          </cell>
          <cell r="CB9">
            <v>1027511</v>
          </cell>
          <cell r="CC9">
            <v>142</v>
          </cell>
          <cell r="CD9">
            <v>1254268.3700000001</v>
          </cell>
          <cell r="CE9">
            <v>131.47999999999999</v>
          </cell>
          <cell r="CF9">
            <v>122.07</v>
          </cell>
          <cell r="CG9">
            <v>751</v>
          </cell>
          <cell r="CH9">
            <v>7192573</v>
          </cell>
          <cell r="CI9">
            <v>952</v>
          </cell>
          <cell r="CJ9">
            <v>8536989.0300000012</v>
          </cell>
          <cell r="CK9">
            <v>126.76</v>
          </cell>
          <cell r="CL9">
            <v>118.69</v>
          </cell>
          <cell r="CM9">
            <v>0.7</v>
          </cell>
          <cell r="CN9">
            <v>108</v>
          </cell>
          <cell r="CO9">
            <v>1025921</v>
          </cell>
          <cell r="CP9">
            <v>98</v>
          </cell>
          <cell r="CQ9">
            <v>863279.45</v>
          </cell>
          <cell r="CR9">
            <v>90.74</v>
          </cell>
          <cell r="CS9">
            <v>84.15</v>
          </cell>
          <cell r="CT9">
            <v>859</v>
          </cell>
          <cell r="CU9">
            <v>8218494</v>
          </cell>
          <cell r="CV9">
            <v>1050</v>
          </cell>
          <cell r="CW9">
            <v>9400268.4800000004</v>
          </cell>
          <cell r="CX9">
            <v>122.24</v>
          </cell>
          <cell r="CY9">
            <v>114.38</v>
          </cell>
          <cell r="CZ9">
            <v>0.9</v>
          </cell>
          <cell r="DA9">
            <v>108</v>
          </cell>
          <cell r="DB9">
            <v>1029099</v>
          </cell>
          <cell r="DC9">
            <v>61</v>
          </cell>
          <cell r="DD9">
            <v>707876.71</v>
          </cell>
          <cell r="DE9">
            <v>56.48</v>
          </cell>
          <cell r="DF9">
            <v>68.790000000000006</v>
          </cell>
          <cell r="DG9">
            <v>967</v>
          </cell>
          <cell r="DH9">
            <v>9247593</v>
          </cell>
          <cell r="DI9">
            <v>1111</v>
          </cell>
          <cell r="DJ9">
            <v>10108145.190000001</v>
          </cell>
          <cell r="DK9">
            <v>114.89</v>
          </cell>
          <cell r="DL9">
            <v>109.31</v>
          </cell>
          <cell r="DM9">
            <v>1</v>
          </cell>
          <cell r="DN9">
            <v>107</v>
          </cell>
          <cell r="DO9">
            <v>1027508</v>
          </cell>
          <cell r="DP9">
            <v>60</v>
          </cell>
          <cell r="DQ9">
            <v>527132.75</v>
          </cell>
          <cell r="DR9">
            <v>56.07</v>
          </cell>
          <cell r="DS9">
            <v>51.3</v>
          </cell>
          <cell r="DT9">
            <v>1074</v>
          </cell>
          <cell r="DU9">
            <v>10275101</v>
          </cell>
          <cell r="DV9">
            <v>1171</v>
          </cell>
          <cell r="DW9">
            <v>10635277.940000001</v>
          </cell>
          <cell r="DX9">
            <v>109.03</v>
          </cell>
          <cell r="DY9">
            <v>103.51</v>
          </cell>
          <cell r="DZ9">
            <v>1</v>
          </cell>
          <cell r="EA9">
            <v>107</v>
          </cell>
          <cell r="EB9">
            <v>727511</v>
          </cell>
          <cell r="EC9">
            <v>84</v>
          </cell>
          <cell r="ED9">
            <v>1048967.17</v>
          </cell>
          <cell r="EE9">
            <v>78.5</v>
          </cell>
          <cell r="EF9">
            <v>144.19</v>
          </cell>
          <cell r="EG9">
            <v>1181</v>
          </cell>
          <cell r="EH9">
            <v>11002612</v>
          </cell>
          <cell r="EI9">
            <v>1255</v>
          </cell>
          <cell r="EJ9">
            <v>11684245.110000001</v>
          </cell>
          <cell r="EK9">
            <v>106.27</v>
          </cell>
          <cell r="EL9">
            <v>106.2</v>
          </cell>
          <cell r="EN9">
            <v>0.7</v>
          </cell>
          <cell r="EO9">
            <v>1287</v>
          </cell>
          <cell r="EP9">
            <v>11963969.688666668</v>
          </cell>
          <cell r="EQ9">
            <v>100</v>
          </cell>
          <cell r="ER9">
            <v>101.9935830892324</v>
          </cell>
          <cell r="ES9">
            <v>233849.68866666779</v>
          </cell>
          <cell r="ET9">
            <v>17242.900000000001</v>
          </cell>
          <cell r="EU9">
            <v>1.1058205431689869</v>
          </cell>
          <cell r="EW9" t="str">
            <v>1(1)</v>
          </cell>
        </row>
        <row r="10">
          <cell r="B10" t="str">
            <v>Медицинская автономная некоммерческая организация «Лечебно-диагностический центр»</v>
          </cell>
          <cell r="C10">
            <v>1</v>
          </cell>
          <cell r="D10">
            <v>3746</v>
          </cell>
          <cell r="E10">
            <v>85970838</v>
          </cell>
          <cell r="F10">
            <v>1.2</v>
          </cell>
          <cell r="G10">
            <v>311</v>
          </cell>
          <cell r="H10">
            <v>6905903</v>
          </cell>
          <cell r="I10">
            <v>367</v>
          </cell>
          <cell r="J10">
            <v>6964083.8899999997</v>
          </cell>
          <cell r="K10">
            <v>118.01</v>
          </cell>
          <cell r="L10">
            <v>100.84</v>
          </cell>
          <cell r="M10">
            <v>1.2</v>
          </cell>
          <cell r="N10">
            <v>311</v>
          </cell>
          <cell r="O10">
            <v>7018594</v>
          </cell>
          <cell r="P10">
            <v>346</v>
          </cell>
          <cell r="Q10">
            <v>7111071.0300000003</v>
          </cell>
          <cell r="R10">
            <v>111.25</v>
          </cell>
          <cell r="S10">
            <v>101.32</v>
          </cell>
          <cell r="T10">
            <v>622</v>
          </cell>
          <cell r="U10">
            <v>13924497</v>
          </cell>
          <cell r="V10">
            <v>713</v>
          </cell>
          <cell r="W10">
            <v>14075154.92</v>
          </cell>
          <cell r="X10">
            <v>114.63</v>
          </cell>
          <cell r="Y10">
            <v>101.08</v>
          </cell>
          <cell r="Z10">
            <v>1.3</v>
          </cell>
          <cell r="AA10">
            <v>311</v>
          </cell>
          <cell r="AB10">
            <v>7084121</v>
          </cell>
          <cell r="AC10">
            <v>328</v>
          </cell>
          <cell r="AD10">
            <v>6900449.5</v>
          </cell>
          <cell r="AE10">
            <v>105.47</v>
          </cell>
          <cell r="AF10">
            <v>97.41</v>
          </cell>
          <cell r="AG10">
            <v>933</v>
          </cell>
          <cell r="AH10">
            <v>21008618</v>
          </cell>
          <cell r="AI10">
            <v>1041</v>
          </cell>
          <cell r="AJ10">
            <v>20975604.420000002</v>
          </cell>
          <cell r="AK10">
            <v>111.58</v>
          </cell>
          <cell r="AL10">
            <v>99.84</v>
          </cell>
          <cell r="AM10">
            <v>1.3</v>
          </cell>
          <cell r="AN10">
            <v>313</v>
          </cell>
          <cell r="AO10">
            <v>7051358</v>
          </cell>
          <cell r="AP10">
            <v>323</v>
          </cell>
          <cell r="AQ10">
            <v>6921367.7599999998</v>
          </cell>
          <cell r="AR10">
            <v>103.19</v>
          </cell>
          <cell r="AS10">
            <v>98.16</v>
          </cell>
          <cell r="AT10">
            <v>1246</v>
          </cell>
          <cell r="AU10">
            <v>28059976</v>
          </cell>
          <cell r="AV10">
            <v>1364</v>
          </cell>
          <cell r="AW10">
            <v>27896972.18</v>
          </cell>
          <cell r="AX10">
            <v>109.47</v>
          </cell>
          <cell r="AY10">
            <v>99.42</v>
          </cell>
          <cell r="AZ10">
            <v>1.2</v>
          </cell>
          <cell r="BA10">
            <v>313</v>
          </cell>
          <cell r="BB10">
            <v>7051359</v>
          </cell>
          <cell r="BC10">
            <v>323</v>
          </cell>
          <cell r="BD10">
            <v>6567425.4400000004</v>
          </cell>
          <cell r="BE10">
            <v>103.19</v>
          </cell>
          <cell r="BF10">
            <v>93.14</v>
          </cell>
          <cell r="BG10">
            <v>1559</v>
          </cell>
          <cell r="BH10">
            <v>35111335</v>
          </cell>
          <cell r="BI10">
            <v>1687</v>
          </cell>
          <cell r="BJ10">
            <v>34464397.619999997</v>
          </cell>
          <cell r="BK10">
            <v>108.21</v>
          </cell>
          <cell r="BL10">
            <v>98.16</v>
          </cell>
          <cell r="BM10">
            <v>1.2</v>
          </cell>
          <cell r="BN10">
            <v>312</v>
          </cell>
          <cell r="BO10">
            <v>7051357</v>
          </cell>
          <cell r="BP10">
            <v>331</v>
          </cell>
          <cell r="BQ10">
            <v>6969255.5599999996</v>
          </cell>
          <cell r="BR10">
            <v>106.09</v>
          </cell>
          <cell r="BS10">
            <v>98.84</v>
          </cell>
          <cell r="BT10">
            <v>1871</v>
          </cell>
          <cell r="BU10">
            <v>42162692</v>
          </cell>
          <cell r="BV10">
            <v>2018</v>
          </cell>
          <cell r="BW10">
            <v>41433653.18</v>
          </cell>
          <cell r="BX10">
            <v>107.86</v>
          </cell>
          <cell r="BY10">
            <v>98.27</v>
          </cell>
          <cell r="BZ10">
            <v>1.2</v>
          </cell>
          <cell r="CA10">
            <v>313</v>
          </cell>
          <cell r="CB10">
            <v>7051358</v>
          </cell>
          <cell r="CC10">
            <v>375</v>
          </cell>
          <cell r="CD10">
            <v>8145625.1200000001</v>
          </cell>
          <cell r="CE10">
            <v>119.81</v>
          </cell>
          <cell r="CF10">
            <v>115.52</v>
          </cell>
          <cell r="CG10">
            <v>2184</v>
          </cell>
          <cell r="CH10">
            <v>49214050</v>
          </cell>
          <cell r="CI10">
            <v>2393</v>
          </cell>
          <cell r="CJ10">
            <v>49579278.299999997</v>
          </cell>
          <cell r="CK10">
            <v>109.57</v>
          </cell>
          <cell r="CL10">
            <v>100.74</v>
          </cell>
          <cell r="CM10">
            <v>1.2</v>
          </cell>
          <cell r="CN10">
            <v>313</v>
          </cell>
          <cell r="CO10">
            <v>7022961</v>
          </cell>
          <cell r="CP10">
            <v>313</v>
          </cell>
          <cell r="CQ10">
            <v>7053658.9100000001</v>
          </cell>
          <cell r="CR10">
            <v>100</v>
          </cell>
          <cell r="CS10">
            <v>100.44</v>
          </cell>
          <cell r="CT10">
            <v>2497</v>
          </cell>
          <cell r="CU10">
            <v>56237011</v>
          </cell>
          <cell r="CV10">
            <v>2706</v>
          </cell>
          <cell r="CW10">
            <v>56632937.209999993</v>
          </cell>
          <cell r="CX10">
            <v>108.37</v>
          </cell>
          <cell r="CY10">
            <v>100.7</v>
          </cell>
          <cell r="CZ10">
            <v>1.2</v>
          </cell>
          <cell r="DA10">
            <v>312</v>
          </cell>
          <cell r="DB10">
            <v>7079755</v>
          </cell>
          <cell r="DC10">
            <v>271</v>
          </cell>
          <cell r="DD10">
            <v>6261660.4699999997</v>
          </cell>
          <cell r="DE10">
            <v>86.86</v>
          </cell>
          <cell r="DF10">
            <v>88.44</v>
          </cell>
          <cell r="DG10">
            <v>2809</v>
          </cell>
          <cell r="DH10">
            <v>63316766</v>
          </cell>
          <cell r="DI10">
            <v>2977</v>
          </cell>
          <cell r="DJ10">
            <v>62894597.679999992</v>
          </cell>
          <cell r="DK10">
            <v>105.98</v>
          </cell>
          <cell r="DL10">
            <v>99.33</v>
          </cell>
          <cell r="DM10">
            <v>1.2</v>
          </cell>
          <cell r="DN10">
            <v>312</v>
          </cell>
          <cell r="DO10">
            <v>7051357</v>
          </cell>
          <cell r="DP10">
            <v>276</v>
          </cell>
          <cell r="DQ10">
            <v>6348472.1299999999</v>
          </cell>
          <cell r="DR10">
            <v>88.46</v>
          </cell>
          <cell r="DS10">
            <v>90.03</v>
          </cell>
          <cell r="DT10">
            <v>3121</v>
          </cell>
          <cell r="DU10">
            <v>70368123</v>
          </cell>
          <cell r="DV10">
            <v>3253</v>
          </cell>
          <cell r="DW10">
            <v>69243069.809999987</v>
          </cell>
          <cell r="DX10">
            <v>104.23</v>
          </cell>
          <cell r="DY10">
            <v>98.4</v>
          </cell>
          <cell r="DZ10">
            <v>1.2</v>
          </cell>
          <cell r="EA10">
            <v>312</v>
          </cell>
          <cell r="EB10">
            <v>7801358</v>
          </cell>
          <cell r="EC10">
            <v>308</v>
          </cell>
          <cell r="ED10">
            <v>8177247.2699999996</v>
          </cell>
          <cell r="EE10">
            <v>98.72</v>
          </cell>
          <cell r="EF10">
            <v>104.82</v>
          </cell>
          <cell r="EG10">
            <v>3433</v>
          </cell>
          <cell r="EH10">
            <v>78169481</v>
          </cell>
          <cell r="EI10">
            <v>3561</v>
          </cell>
          <cell r="EJ10">
            <v>77420317.079999983</v>
          </cell>
          <cell r="EK10">
            <v>103.73</v>
          </cell>
          <cell r="EL10">
            <v>99.04</v>
          </cell>
          <cell r="EN10">
            <v>1.2</v>
          </cell>
          <cell r="EO10">
            <v>3879</v>
          </cell>
          <cell r="EP10">
            <v>85863059.391233742</v>
          </cell>
          <cell r="EQ10">
            <v>103.55045381740524</v>
          </cell>
          <cell r="ER10">
            <v>99.87463352542143</v>
          </cell>
          <cell r="ET10">
            <v>3726.1</v>
          </cell>
          <cell r="EU10">
            <v>0.29266038552568197</v>
          </cell>
          <cell r="EW10" t="str">
            <v>1(5)</v>
          </cell>
        </row>
        <row r="11">
          <cell r="B11" t="str">
            <v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v>
          </cell>
          <cell r="C11">
            <v>1</v>
          </cell>
          <cell r="D11">
            <v>1869</v>
          </cell>
          <cell r="E11">
            <v>23266120</v>
          </cell>
          <cell r="F11">
            <v>1</v>
          </cell>
          <cell r="G11">
            <v>176</v>
          </cell>
          <cell r="H11">
            <v>2194270</v>
          </cell>
          <cell r="I11">
            <v>177</v>
          </cell>
          <cell r="J11">
            <v>2249911.5499999998</v>
          </cell>
          <cell r="K11">
            <v>100.57</v>
          </cell>
          <cell r="L11">
            <v>102.54</v>
          </cell>
          <cell r="M11">
            <v>1</v>
          </cell>
          <cell r="N11">
            <v>176</v>
          </cell>
          <cell r="O11">
            <v>2191635</v>
          </cell>
          <cell r="P11">
            <v>178</v>
          </cell>
          <cell r="Q11">
            <v>2520908.66</v>
          </cell>
          <cell r="R11">
            <v>101.14</v>
          </cell>
          <cell r="S11">
            <v>115.02</v>
          </cell>
          <cell r="T11">
            <v>352</v>
          </cell>
          <cell r="U11">
            <v>4385905</v>
          </cell>
          <cell r="V11">
            <v>355</v>
          </cell>
          <cell r="W11">
            <v>4770820.21</v>
          </cell>
          <cell r="X11">
            <v>100.85</v>
          </cell>
          <cell r="Y11">
            <v>108.78</v>
          </cell>
          <cell r="Z11">
            <v>1</v>
          </cell>
          <cell r="AA11">
            <v>176</v>
          </cell>
          <cell r="AB11">
            <v>2196905</v>
          </cell>
          <cell r="AC11">
            <v>144</v>
          </cell>
          <cell r="AD11">
            <v>2152352.9900000002</v>
          </cell>
          <cell r="AE11">
            <v>81.819999999999993</v>
          </cell>
          <cell r="AF11">
            <v>97.97</v>
          </cell>
          <cell r="AG11">
            <v>528</v>
          </cell>
          <cell r="AH11">
            <v>6582810</v>
          </cell>
          <cell r="AI11">
            <v>499</v>
          </cell>
          <cell r="AJ11">
            <v>6923173.2000000002</v>
          </cell>
          <cell r="AK11">
            <v>94.51</v>
          </cell>
          <cell r="AL11">
            <v>105.17</v>
          </cell>
          <cell r="AM11">
            <v>0.9</v>
          </cell>
          <cell r="AN11">
            <v>149</v>
          </cell>
          <cell r="AO11">
            <v>1853701</v>
          </cell>
          <cell r="AP11">
            <v>171</v>
          </cell>
          <cell r="AQ11">
            <v>2291936.4</v>
          </cell>
          <cell r="AR11">
            <v>114.77</v>
          </cell>
          <cell r="AS11">
            <v>123.64</v>
          </cell>
          <cell r="AT11">
            <v>677</v>
          </cell>
          <cell r="AU11">
            <v>8436511</v>
          </cell>
          <cell r="AV11">
            <v>670</v>
          </cell>
          <cell r="AW11">
            <v>9215109.5999999996</v>
          </cell>
          <cell r="AX11">
            <v>98.97</v>
          </cell>
          <cell r="AY11">
            <v>109.23</v>
          </cell>
          <cell r="AZ11">
            <v>0.9</v>
          </cell>
          <cell r="BA11">
            <v>149</v>
          </cell>
          <cell r="BB11">
            <v>1833219</v>
          </cell>
          <cell r="BC11">
            <v>140</v>
          </cell>
          <cell r="BD11">
            <v>1851089.85</v>
          </cell>
          <cell r="BE11">
            <v>93.96</v>
          </cell>
          <cell r="BF11">
            <v>100.97</v>
          </cell>
          <cell r="BG11">
            <v>826</v>
          </cell>
          <cell r="BH11">
            <v>10269730</v>
          </cell>
          <cell r="BI11">
            <v>810</v>
          </cell>
          <cell r="BJ11">
            <v>11066199.449999999</v>
          </cell>
          <cell r="BK11">
            <v>98.06</v>
          </cell>
          <cell r="BL11">
            <v>107.76</v>
          </cell>
          <cell r="BM11">
            <v>0.9</v>
          </cell>
          <cell r="BN11">
            <v>149</v>
          </cell>
          <cell r="BO11">
            <v>1874184</v>
          </cell>
          <cell r="BP11">
            <v>107</v>
          </cell>
          <cell r="BQ11">
            <v>1430486.95</v>
          </cell>
          <cell r="BR11">
            <v>71.81</v>
          </cell>
          <cell r="BS11">
            <v>76.33</v>
          </cell>
          <cell r="BT11">
            <v>975</v>
          </cell>
          <cell r="BU11">
            <v>12143914</v>
          </cell>
          <cell r="BV11">
            <v>917</v>
          </cell>
          <cell r="BW11">
            <v>12496686.399999999</v>
          </cell>
          <cell r="BX11">
            <v>94.05</v>
          </cell>
          <cell r="BY11">
            <v>102.9</v>
          </cell>
          <cell r="BZ11">
            <v>0.9</v>
          </cell>
          <cell r="CA11">
            <v>149</v>
          </cell>
          <cell r="CB11">
            <v>1853701</v>
          </cell>
          <cell r="CC11">
            <v>114</v>
          </cell>
          <cell r="CD11">
            <v>1378792.13</v>
          </cell>
          <cell r="CE11">
            <v>76.510000000000005</v>
          </cell>
          <cell r="CF11">
            <v>74.38</v>
          </cell>
          <cell r="CG11">
            <v>1124</v>
          </cell>
          <cell r="CH11">
            <v>13997615</v>
          </cell>
          <cell r="CI11">
            <v>1031</v>
          </cell>
          <cell r="CJ11">
            <v>13875478.529999997</v>
          </cell>
          <cell r="CK11">
            <v>91.73</v>
          </cell>
          <cell r="CL11">
            <v>99.13</v>
          </cell>
          <cell r="CM11">
            <v>0.8</v>
          </cell>
          <cell r="CN11">
            <v>149</v>
          </cell>
          <cell r="CO11">
            <v>1853626</v>
          </cell>
          <cell r="CP11">
            <v>155</v>
          </cell>
          <cell r="CQ11">
            <v>1974827.19</v>
          </cell>
          <cell r="CR11">
            <v>104.03</v>
          </cell>
          <cell r="CS11">
            <v>106.54</v>
          </cell>
          <cell r="CT11">
            <v>1273</v>
          </cell>
          <cell r="CU11">
            <v>15851241</v>
          </cell>
          <cell r="CV11">
            <v>1186</v>
          </cell>
          <cell r="CW11">
            <v>15850305.719999997</v>
          </cell>
          <cell r="CX11">
            <v>93.17</v>
          </cell>
          <cell r="CY11">
            <v>99.99</v>
          </cell>
          <cell r="CZ11">
            <v>0.7</v>
          </cell>
          <cell r="DA11">
            <v>148</v>
          </cell>
          <cell r="DB11">
            <v>1853777</v>
          </cell>
          <cell r="DC11">
            <v>154</v>
          </cell>
          <cell r="DD11">
            <v>1597480.39</v>
          </cell>
          <cell r="DE11">
            <v>104.05</v>
          </cell>
          <cell r="DF11">
            <v>86.17</v>
          </cell>
          <cell r="DG11">
            <v>1421</v>
          </cell>
          <cell r="DH11">
            <v>17705018</v>
          </cell>
          <cell r="DI11">
            <v>1340</v>
          </cell>
          <cell r="DJ11">
            <v>17447786.109999996</v>
          </cell>
          <cell r="DK11">
            <v>94.3</v>
          </cell>
          <cell r="DL11">
            <v>98.55</v>
          </cell>
          <cell r="DM11">
            <v>0.7</v>
          </cell>
          <cell r="DN11">
            <v>149</v>
          </cell>
          <cell r="DO11">
            <v>1853700</v>
          </cell>
          <cell r="DP11">
            <v>160</v>
          </cell>
          <cell r="DQ11">
            <v>1678557.99</v>
          </cell>
          <cell r="DR11">
            <v>107.38</v>
          </cell>
          <cell r="DS11">
            <v>90.55</v>
          </cell>
          <cell r="DT11">
            <v>1570</v>
          </cell>
          <cell r="DU11">
            <v>19558718</v>
          </cell>
          <cell r="DV11">
            <v>1500</v>
          </cell>
          <cell r="DW11">
            <v>19126344.099999994</v>
          </cell>
          <cell r="DX11">
            <v>95.54</v>
          </cell>
          <cell r="DY11">
            <v>97.79</v>
          </cell>
          <cell r="DZ11">
            <v>0.7</v>
          </cell>
          <cell r="EA11">
            <v>149</v>
          </cell>
          <cell r="EB11">
            <v>1853702</v>
          </cell>
          <cell r="EC11">
            <v>167</v>
          </cell>
          <cell r="ED11">
            <v>1881780.26</v>
          </cell>
          <cell r="EE11">
            <v>112.08</v>
          </cell>
          <cell r="EF11">
            <v>101.51</v>
          </cell>
          <cell r="EG11">
            <v>1719</v>
          </cell>
          <cell r="EH11">
            <v>21412420</v>
          </cell>
          <cell r="EI11">
            <v>1667</v>
          </cell>
          <cell r="EJ11">
            <v>21008124.359999996</v>
          </cell>
          <cell r="EK11">
            <v>96.97</v>
          </cell>
          <cell r="EL11">
            <v>98.11</v>
          </cell>
          <cell r="EN11">
            <v>0.7</v>
          </cell>
          <cell r="EO11">
            <v>1869</v>
          </cell>
          <cell r="EP11">
            <v>23284289.704431131</v>
          </cell>
          <cell r="EQ11">
            <v>100</v>
          </cell>
          <cell r="ER11">
            <v>100.0780951204203</v>
          </cell>
          <cell r="ES11">
            <v>18169.704431131482</v>
          </cell>
          <cell r="ET11">
            <v>60699.1</v>
          </cell>
          <cell r="EU11">
            <v>2.1026778652056888</v>
          </cell>
          <cell r="EW11" t="str">
            <v>1(1)</v>
          </cell>
        </row>
        <row r="12">
          <cell r="B12" t="str">
            <v>Частное учреждение «Медико-санитарная часть № 36»</v>
          </cell>
          <cell r="C12">
            <v>1</v>
          </cell>
          <cell r="D12">
            <v>1287</v>
          </cell>
          <cell r="E12">
            <v>13815003</v>
          </cell>
          <cell r="F12">
            <v>0.7</v>
          </cell>
          <cell r="G12">
            <v>114</v>
          </cell>
          <cell r="H12">
            <v>1117918</v>
          </cell>
          <cell r="I12">
            <v>93</v>
          </cell>
          <cell r="J12">
            <v>956829.27</v>
          </cell>
          <cell r="K12">
            <v>81.58</v>
          </cell>
          <cell r="L12">
            <v>85.59</v>
          </cell>
          <cell r="M12">
            <v>0.8</v>
          </cell>
          <cell r="N12">
            <v>114</v>
          </cell>
          <cell r="O12">
            <v>1268874</v>
          </cell>
          <cell r="P12">
            <v>108</v>
          </cell>
          <cell r="Q12">
            <v>1365844.68</v>
          </cell>
          <cell r="R12">
            <v>94.74</v>
          </cell>
          <cell r="S12">
            <v>107.64</v>
          </cell>
          <cell r="T12">
            <v>228</v>
          </cell>
          <cell r="U12">
            <v>2386792</v>
          </cell>
          <cell r="V12">
            <v>201</v>
          </cell>
          <cell r="W12">
            <v>2322673.9500000002</v>
          </cell>
          <cell r="X12">
            <v>88.16</v>
          </cell>
          <cell r="Y12">
            <v>97.31</v>
          </cell>
          <cell r="Z12">
            <v>0.8</v>
          </cell>
          <cell r="AA12">
            <v>113</v>
          </cell>
          <cell r="AB12">
            <v>1276050</v>
          </cell>
          <cell r="AC12">
            <v>111</v>
          </cell>
          <cell r="AD12">
            <v>1322820.73</v>
          </cell>
          <cell r="AE12">
            <v>98.23</v>
          </cell>
          <cell r="AF12">
            <v>103.67</v>
          </cell>
          <cell r="AG12">
            <v>341</v>
          </cell>
          <cell r="AH12">
            <v>3662842</v>
          </cell>
          <cell r="AI12">
            <v>312</v>
          </cell>
          <cell r="AJ12">
            <v>3645494.68</v>
          </cell>
          <cell r="AK12">
            <v>91.5</v>
          </cell>
          <cell r="AL12">
            <v>99.53</v>
          </cell>
          <cell r="AM12">
            <v>0.8</v>
          </cell>
          <cell r="AN12">
            <v>119</v>
          </cell>
          <cell r="AO12">
            <v>1272463</v>
          </cell>
          <cell r="AP12">
            <v>114</v>
          </cell>
          <cell r="AQ12">
            <v>1419132.89</v>
          </cell>
          <cell r="AR12">
            <v>95.8</v>
          </cell>
          <cell r="AS12">
            <v>111.53</v>
          </cell>
          <cell r="AT12">
            <v>460</v>
          </cell>
          <cell r="AU12">
            <v>4935305</v>
          </cell>
          <cell r="AV12">
            <v>426</v>
          </cell>
          <cell r="AW12">
            <v>5064627.57</v>
          </cell>
          <cell r="AX12">
            <v>92.61</v>
          </cell>
          <cell r="AY12">
            <v>102.62</v>
          </cell>
          <cell r="AZ12">
            <v>0.7</v>
          </cell>
          <cell r="BA12">
            <v>119</v>
          </cell>
          <cell r="BB12">
            <v>1272464</v>
          </cell>
          <cell r="BC12">
            <v>101</v>
          </cell>
          <cell r="BD12">
            <v>1208611.6599999999</v>
          </cell>
          <cell r="BE12">
            <v>84.87</v>
          </cell>
          <cell r="BF12">
            <v>94.98</v>
          </cell>
          <cell r="BG12">
            <v>579</v>
          </cell>
          <cell r="BH12">
            <v>6207769</v>
          </cell>
          <cell r="BI12">
            <v>527</v>
          </cell>
          <cell r="BJ12">
            <v>6273239.2300000004</v>
          </cell>
          <cell r="BK12">
            <v>91.02</v>
          </cell>
          <cell r="BL12">
            <v>101.05</v>
          </cell>
          <cell r="BM12">
            <v>0.7</v>
          </cell>
          <cell r="BN12">
            <v>118</v>
          </cell>
          <cell r="BO12">
            <v>1272461</v>
          </cell>
          <cell r="BP12">
            <v>96</v>
          </cell>
          <cell r="BQ12">
            <v>1003779.11</v>
          </cell>
          <cell r="BR12">
            <v>81.36</v>
          </cell>
          <cell r="BS12">
            <v>78.88</v>
          </cell>
          <cell r="BT12">
            <v>697</v>
          </cell>
          <cell r="BU12">
            <v>7480230</v>
          </cell>
          <cell r="BV12">
            <v>623</v>
          </cell>
          <cell r="BW12">
            <v>7277018.3400000008</v>
          </cell>
          <cell r="BX12">
            <v>89.38</v>
          </cell>
          <cell r="BY12">
            <v>97.28</v>
          </cell>
          <cell r="BZ12">
            <v>0.7</v>
          </cell>
          <cell r="CA12">
            <v>101</v>
          </cell>
          <cell r="CB12">
            <v>1105797</v>
          </cell>
          <cell r="CC12">
            <v>89</v>
          </cell>
          <cell r="CD12">
            <v>916423.3</v>
          </cell>
          <cell r="CE12">
            <v>88.12</v>
          </cell>
          <cell r="CF12">
            <v>82.87</v>
          </cell>
          <cell r="CG12">
            <v>798</v>
          </cell>
          <cell r="CH12">
            <v>8586027</v>
          </cell>
          <cell r="CI12">
            <v>712</v>
          </cell>
          <cell r="CJ12">
            <v>8193441.6400000006</v>
          </cell>
          <cell r="CK12">
            <v>89.22</v>
          </cell>
          <cell r="CL12">
            <v>95.43</v>
          </cell>
          <cell r="CM12">
            <v>0.7</v>
          </cell>
          <cell r="CN12">
            <v>101</v>
          </cell>
          <cell r="CO12">
            <v>1105798</v>
          </cell>
          <cell r="CP12">
            <v>113</v>
          </cell>
          <cell r="CQ12">
            <v>1074870.1399999999</v>
          </cell>
          <cell r="CR12">
            <v>111.88</v>
          </cell>
          <cell r="CS12">
            <v>97.2</v>
          </cell>
          <cell r="CT12">
            <v>899</v>
          </cell>
          <cell r="CU12">
            <v>9691825</v>
          </cell>
          <cell r="CV12">
            <v>825</v>
          </cell>
          <cell r="CW12">
            <v>9268311.7800000012</v>
          </cell>
          <cell r="CX12">
            <v>91.77</v>
          </cell>
          <cell r="CY12">
            <v>95.63</v>
          </cell>
          <cell r="CZ12">
            <v>0.7</v>
          </cell>
          <cell r="DA12">
            <v>100</v>
          </cell>
          <cell r="DB12">
            <v>1030794</v>
          </cell>
          <cell r="DC12">
            <v>120</v>
          </cell>
          <cell r="DD12">
            <v>1196167.67</v>
          </cell>
          <cell r="DE12">
            <v>120</v>
          </cell>
          <cell r="DF12">
            <v>116.04</v>
          </cell>
          <cell r="DG12">
            <v>999</v>
          </cell>
          <cell r="DH12">
            <v>10722619</v>
          </cell>
          <cell r="DI12">
            <v>945</v>
          </cell>
          <cell r="DJ12">
            <v>10464479.450000001</v>
          </cell>
          <cell r="DK12">
            <v>94.59</v>
          </cell>
          <cell r="DL12">
            <v>97.59</v>
          </cell>
          <cell r="DM12">
            <v>0.7</v>
          </cell>
          <cell r="DN12">
            <v>96</v>
          </cell>
          <cell r="DO12">
            <v>1030795</v>
          </cell>
          <cell r="DP12">
            <v>120</v>
          </cell>
          <cell r="DQ12">
            <v>1364887.74</v>
          </cell>
          <cell r="DR12">
            <v>125</v>
          </cell>
          <cell r="DS12">
            <v>132.41</v>
          </cell>
          <cell r="DT12">
            <v>1095</v>
          </cell>
          <cell r="DU12">
            <v>11753414</v>
          </cell>
          <cell r="DV12">
            <v>1065</v>
          </cell>
          <cell r="DW12">
            <v>11829367.190000001</v>
          </cell>
          <cell r="DX12">
            <v>97.26</v>
          </cell>
          <cell r="DY12">
            <v>100.65</v>
          </cell>
          <cell r="DZ12">
            <v>0.7</v>
          </cell>
          <cell r="EA12">
            <v>96</v>
          </cell>
          <cell r="EB12">
            <v>1030795</v>
          </cell>
          <cell r="EC12">
            <v>109</v>
          </cell>
          <cell r="ED12">
            <v>1103735.3700000001</v>
          </cell>
          <cell r="EE12">
            <v>113.54</v>
          </cell>
          <cell r="EF12">
            <v>107.08</v>
          </cell>
          <cell r="EG12">
            <v>1191</v>
          </cell>
          <cell r="EH12">
            <v>12784209</v>
          </cell>
          <cell r="EI12">
            <v>1174</v>
          </cell>
          <cell r="EJ12">
            <v>12933102.560000002</v>
          </cell>
          <cell r="EK12">
            <v>98.57</v>
          </cell>
          <cell r="EL12">
            <v>101.16</v>
          </cell>
          <cell r="EN12">
            <v>0.7</v>
          </cell>
          <cell r="EO12">
            <v>1287</v>
          </cell>
          <cell r="EP12">
            <v>14077341.980275232</v>
          </cell>
          <cell r="EQ12">
            <v>100</v>
          </cell>
          <cell r="ER12">
            <v>101.89894262256209</v>
          </cell>
          <cell r="ET12">
            <v>10947.3</v>
          </cell>
          <cell r="EU12">
            <v>1.0390825132698938</v>
          </cell>
          <cell r="EW12" t="str">
            <v>1(1)</v>
          </cell>
        </row>
        <row r="13">
          <cell r="B13" t="str">
            <v>областное государственное бюджетное учреждение здравоохранения «Балаганская районная больница»</v>
          </cell>
          <cell r="C13">
            <v>1</v>
          </cell>
          <cell r="D13">
            <v>525</v>
          </cell>
          <cell r="E13">
            <v>7332324</v>
          </cell>
          <cell r="F13">
            <v>0.7</v>
          </cell>
          <cell r="G13">
            <v>35</v>
          </cell>
          <cell r="H13">
            <v>438842</v>
          </cell>
          <cell r="I13">
            <v>41</v>
          </cell>
          <cell r="J13">
            <v>344712.43</v>
          </cell>
          <cell r="K13">
            <v>117.14</v>
          </cell>
          <cell r="L13">
            <v>78.55</v>
          </cell>
          <cell r="M13">
            <v>0.7</v>
          </cell>
          <cell r="N13">
            <v>35</v>
          </cell>
          <cell r="O13">
            <v>438844</v>
          </cell>
          <cell r="P13">
            <v>42</v>
          </cell>
          <cell r="Q13">
            <v>455663.32</v>
          </cell>
          <cell r="R13">
            <v>120</v>
          </cell>
          <cell r="S13">
            <v>103.83</v>
          </cell>
          <cell r="T13">
            <v>70</v>
          </cell>
          <cell r="U13">
            <v>877686</v>
          </cell>
          <cell r="V13">
            <v>83</v>
          </cell>
          <cell r="W13">
            <v>800375.75</v>
          </cell>
          <cell r="X13">
            <v>118.57</v>
          </cell>
          <cell r="Y13">
            <v>91.19</v>
          </cell>
          <cell r="Z13">
            <v>0.8</v>
          </cell>
          <cell r="AA13">
            <v>35</v>
          </cell>
          <cell r="AB13">
            <v>640920</v>
          </cell>
          <cell r="AC13">
            <v>54</v>
          </cell>
          <cell r="AD13">
            <v>634161.82999999996</v>
          </cell>
          <cell r="AE13">
            <v>154.29</v>
          </cell>
          <cell r="AF13">
            <v>98.95</v>
          </cell>
          <cell r="AG13">
            <v>105</v>
          </cell>
          <cell r="AH13">
            <v>1518606</v>
          </cell>
          <cell r="AI13">
            <v>137</v>
          </cell>
          <cell r="AJ13">
            <v>1434537.58</v>
          </cell>
          <cell r="AK13">
            <v>130.47999999999999</v>
          </cell>
          <cell r="AL13">
            <v>94.46</v>
          </cell>
          <cell r="AM13">
            <v>1</v>
          </cell>
          <cell r="AN13">
            <v>44</v>
          </cell>
          <cell r="AO13">
            <v>624842</v>
          </cell>
          <cell r="AP13">
            <v>47</v>
          </cell>
          <cell r="AQ13">
            <v>538306.05000000005</v>
          </cell>
          <cell r="AR13">
            <v>106.82</v>
          </cell>
          <cell r="AS13">
            <v>86.15</v>
          </cell>
          <cell r="AT13">
            <v>149</v>
          </cell>
          <cell r="AU13">
            <v>2143448</v>
          </cell>
          <cell r="AV13">
            <v>184</v>
          </cell>
          <cell r="AW13">
            <v>1972843.6300000001</v>
          </cell>
          <cell r="AX13">
            <v>123.49</v>
          </cell>
          <cell r="AY13">
            <v>92.04</v>
          </cell>
          <cell r="AZ13">
            <v>1.2</v>
          </cell>
          <cell r="BA13">
            <v>44</v>
          </cell>
          <cell r="BB13">
            <v>624844</v>
          </cell>
          <cell r="BC13">
            <v>48</v>
          </cell>
          <cell r="BD13">
            <v>633272.16</v>
          </cell>
          <cell r="BE13">
            <v>109.09</v>
          </cell>
          <cell r="BF13">
            <v>101.35</v>
          </cell>
          <cell r="BG13">
            <v>193</v>
          </cell>
          <cell r="BH13">
            <v>2768292</v>
          </cell>
          <cell r="BI13">
            <v>232</v>
          </cell>
          <cell r="BJ13">
            <v>2606115.79</v>
          </cell>
          <cell r="BK13">
            <v>120.21</v>
          </cell>
          <cell r="BL13">
            <v>94.14</v>
          </cell>
          <cell r="BM13">
            <v>1.2</v>
          </cell>
          <cell r="BN13">
            <v>43</v>
          </cell>
          <cell r="BO13">
            <v>640920</v>
          </cell>
          <cell r="BP13">
            <v>19</v>
          </cell>
          <cell r="BQ13">
            <v>280833.08</v>
          </cell>
          <cell r="BR13">
            <v>44.19</v>
          </cell>
          <cell r="BS13">
            <v>43.82</v>
          </cell>
          <cell r="BT13">
            <v>236</v>
          </cell>
          <cell r="BU13">
            <v>3409212</v>
          </cell>
          <cell r="BV13">
            <v>251</v>
          </cell>
          <cell r="BW13">
            <v>2886948.87</v>
          </cell>
          <cell r="BX13">
            <v>106.36</v>
          </cell>
          <cell r="BY13">
            <v>84.68</v>
          </cell>
          <cell r="BZ13">
            <v>1.2</v>
          </cell>
          <cell r="CA13">
            <v>49</v>
          </cell>
          <cell r="CB13">
            <v>625432</v>
          </cell>
          <cell r="CC13">
            <v>45</v>
          </cell>
          <cell r="CD13">
            <v>721126.68</v>
          </cell>
          <cell r="CE13">
            <v>91.84</v>
          </cell>
          <cell r="CF13">
            <v>115.3</v>
          </cell>
          <cell r="CG13">
            <v>285</v>
          </cell>
          <cell r="CH13">
            <v>4034644</v>
          </cell>
          <cell r="CI13">
            <v>296</v>
          </cell>
          <cell r="CJ13">
            <v>3608075.5500000003</v>
          </cell>
          <cell r="CK13">
            <v>103.86</v>
          </cell>
          <cell r="CL13">
            <v>89.43</v>
          </cell>
          <cell r="CM13">
            <v>1.2</v>
          </cell>
          <cell r="CN13">
            <v>49</v>
          </cell>
          <cell r="CO13">
            <v>625435</v>
          </cell>
          <cell r="CP13">
            <v>44</v>
          </cell>
          <cell r="CQ13">
            <v>751150.88</v>
          </cell>
          <cell r="CR13">
            <v>89.8</v>
          </cell>
          <cell r="CS13">
            <v>120.1</v>
          </cell>
          <cell r="CT13">
            <v>334</v>
          </cell>
          <cell r="CU13">
            <v>4660079</v>
          </cell>
          <cell r="CV13">
            <v>340</v>
          </cell>
          <cell r="CW13">
            <v>4359226.4300000006</v>
          </cell>
          <cell r="CX13">
            <v>101.8</v>
          </cell>
          <cell r="CY13">
            <v>93.54</v>
          </cell>
          <cell r="CZ13">
            <v>1.2</v>
          </cell>
          <cell r="DA13">
            <v>50</v>
          </cell>
          <cell r="DB13">
            <v>739739</v>
          </cell>
          <cell r="DC13">
            <v>46</v>
          </cell>
          <cell r="DD13">
            <v>667583.9</v>
          </cell>
          <cell r="DE13">
            <v>92</v>
          </cell>
          <cell r="DF13">
            <v>90.25</v>
          </cell>
          <cell r="DG13">
            <v>384</v>
          </cell>
          <cell r="DH13">
            <v>5399818</v>
          </cell>
          <cell r="DI13">
            <v>386</v>
          </cell>
          <cell r="DJ13">
            <v>5026810.330000001</v>
          </cell>
          <cell r="DK13">
            <v>100.52</v>
          </cell>
          <cell r="DL13">
            <v>93.09</v>
          </cell>
          <cell r="DM13">
            <v>1.2</v>
          </cell>
          <cell r="DN13">
            <v>47</v>
          </cell>
          <cell r="DO13">
            <v>554869</v>
          </cell>
          <cell r="DP13">
            <v>51</v>
          </cell>
          <cell r="DQ13">
            <v>854360.78</v>
          </cell>
          <cell r="DR13">
            <v>108.51</v>
          </cell>
          <cell r="DS13">
            <v>153.97999999999999</v>
          </cell>
          <cell r="DT13">
            <v>431</v>
          </cell>
          <cell r="DU13">
            <v>5954687</v>
          </cell>
          <cell r="DV13">
            <v>437</v>
          </cell>
          <cell r="DW13">
            <v>5881171.1100000013</v>
          </cell>
          <cell r="DX13">
            <v>101.39</v>
          </cell>
          <cell r="DY13">
            <v>98.77</v>
          </cell>
          <cell r="DZ13">
            <v>1.2</v>
          </cell>
          <cell r="EA13">
            <v>47</v>
          </cell>
          <cell r="EB13">
            <v>554870</v>
          </cell>
          <cell r="EC13">
            <v>42</v>
          </cell>
          <cell r="ED13">
            <v>692613.47</v>
          </cell>
          <cell r="EE13">
            <v>89.36</v>
          </cell>
          <cell r="EF13">
            <v>124.82</v>
          </cell>
          <cell r="EG13">
            <v>478</v>
          </cell>
          <cell r="EH13">
            <v>6509557</v>
          </cell>
          <cell r="EI13">
            <v>479</v>
          </cell>
          <cell r="EJ13">
            <v>6573784.580000001</v>
          </cell>
          <cell r="EK13">
            <v>100.21</v>
          </cell>
          <cell r="EL13">
            <v>100.99</v>
          </cell>
          <cell r="EN13">
            <v>1.2</v>
          </cell>
          <cell r="EO13">
            <v>525</v>
          </cell>
          <cell r="EP13">
            <v>7332361.2376190489</v>
          </cell>
          <cell r="EQ13">
            <v>100</v>
          </cell>
          <cell r="ER13">
            <v>100.00050785561369</v>
          </cell>
          <cell r="ES13">
            <v>37.237619048915803</v>
          </cell>
          <cell r="ET13">
            <v>6602.41</v>
          </cell>
          <cell r="EU13">
            <v>1.1011806500153813</v>
          </cell>
          <cell r="EW13" t="str">
            <v>1(5)</v>
          </cell>
        </row>
        <row r="14">
          <cell r="B14" t="str">
            <v>областное государственное бюджетное учреждение здравоохранения «Баяндаевская районная больница»</v>
          </cell>
          <cell r="C14">
            <v>1</v>
          </cell>
          <cell r="D14">
            <v>639</v>
          </cell>
          <cell r="E14">
            <v>8442413</v>
          </cell>
          <cell r="F14">
            <v>0.7</v>
          </cell>
          <cell r="G14">
            <v>38</v>
          </cell>
          <cell r="H14">
            <v>477897</v>
          </cell>
          <cell r="I14">
            <v>51</v>
          </cell>
          <cell r="J14">
            <v>514442.52</v>
          </cell>
          <cell r="K14">
            <v>134.21</v>
          </cell>
          <cell r="L14">
            <v>107.65</v>
          </cell>
          <cell r="M14">
            <v>0.7</v>
          </cell>
          <cell r="N14">
            <v>38</v>
          </cell>
          <cell r="O14">
            <v>504420</v>
          </cell>
          <cell r="P14">
            <v>56</v>
          </cell>
          <cell r="Q14">
            <v>585947.61</v>
          </cell>
          <cell r="R14">
            <v>147.37</v>
          </cell>
          <cell r="S14">
            <v>116.16</v>
          </cell>
          <cell r="T14">
            <v>76</v>
          </cell>
          <cell r="U14">
            <v>982317</v>
          </cell>
          <cell r="V14">
            <v>107</v>
          </cell>
          <cell r="W14">
            <v>1100390.1299999999</v>
          </cell>
          <cell r="X14">
            <v>140.79</v>
          </cell>
          <cell r="Y14">
            <v>112.02</v>
          </cell>
          <cell r="Z14">
            <v>0.7</v>
          </cell>
          <cell r="AA14">
            <v>38</v>
          </cell>
          <cell r="AB14">
            <v>525537</v>
          </cell>
          <cell r="AC14">
            <v>58</v>
          </cell>
          <cell r="AD14">
            <v>618571.5</v>
          </cell>
          <cell r="AE14">
            <v>152.63</v>
          </cell>
          <cell r="AF14">
            <v>117.7</v>
          </cell>
          <cell r="AG14">
            <v>114</v>
          </cell>
          <cell r="AH14">
            <v>1507854</v>
          </cell>
          <cell r="AI14">
            <v>165</v>
          </cell>
          <cell r="AJ14">
            <v>1718961.63</v>
          </cell>
          <cell r="AK14">
            <v>144.74</v>
          </cell>
          <cell r="AL14">
            <v>114</v>
          </cell>
          <cell r="AM14">
            <v>0.8</v>
          </cell>
          <cell r="AN14">
            <v>47</v>
          </cell>
          <cell r="AO14">
            <v>626063</v>
          </cell>
          <cell r="AP14">
            <v>57</v>
          </cell>
          <cell r="AQ14">
            <v>705731.42</v>
          </cell>
          <cell r="AR14">
            <v>121.28</v>
          </cell>
          <cell r="AS14">
            <v>112.73</v>
          </cell>
          <cell r="AT14">
            <v>161</v>
          </cell>
          <cell r="AU14">
            <v>2133917</v>
          </cell>
          <cell r="AV14">
            <v>222</v>
          </cell>
          <cell r="AW14">
            <v>2424693.0499999998</v>
          </cell>
          <cell r="AX14">
            <v>137.88999999999999</v>
          </cell>
          <cell r="AY14">
            <v>113.63</v>
          </cell>
          <cell r="AZ14">
            <v>0.7</v>
          </cell>
          <cell r="BA14">
            <v>47</v>
          </cell>
          <cell r="BB14">
            <v>621301</v>
          </cell>
          <cell r="BC14">
            <v>55</v>
          </cell>
          <cell r="BD14">
            <v>549428.02</v>
          </cell>
          <cell r="BE14">
            <v>117.02</v>
          </cell>
          <cell r="BF14">
            <v>88.43</v>
          </cell>
          <cell r="BG14">
            <v>208</v>
          </cell>
          <cell r="BH14">
            <v>2755218</v>
          </cell>
          <cell r="BI14">
            <v>277</v>
          </cell>
          <cell r="BJ14">
            <v>2974121.07</v>
          </cell>
          <cell r="BK14">
            <v>133.16999999999999</v>
          </cell>
          <cell r="BL14">
            <v>107.95</v>
          </cell>
          <cell r="BM14">
            <v>0.8</v>
          </cell>
          <cell r="BN14">
            <v>48</v>
          </cell>
          <cell r="BO14">
            <v>630824</v>
          </cell>
          <cell r="BP14">
            <v>56</v>
          </cell>
          <cell r="BQ14">
            <v>674406.41</v>
          </cell>
          <cell r="BR14">
            <v>116.67</v>
          </cell>
          <cell r="BS14">
            <v>106.91</v>
          </cell>
          <cell r="BT14">
            <v>256</v>
          </cell>
          <cell r="BU14">
            <v>3386042</v>
          </cell>
          <cell r="BV14">
            <v>333</v>
          </cell>
          <cell r="BW14">
            <v>3648527.48</v>
          </cell>
          <cell r="BX14">
            <v>130.08000000000001</v>
          </cell>
          <cell r="BY14">
            <v>107.75</v>
          </cell>
          <cell r="BZ14">
            <v>0.8</v>
          </cell>
          <cell r="CA14">
            <v>52</v>
          </cell>
          <cell r="CB14">
            <v>617728</v>
          </cell>
          <cell r="CC14">
            <v>53</v>
          </cell>
          <cell r="CD14">
            <v>616168.97</v>
          </cell>
          <cell r="CE14">
            <v>101.92</v>
          </cell>
          <cell r="CF14">
            <v>99.75</v>
          </cell>
          <cell r="CG14">
            <v>308</v>
          </cell>
          <cell r="CH14">
            <v>4003770</v>
          </cell>
          <cell r="CI14">
            <v>386</v>
          </cell>
          <cell r="CJ14">
            <v>4264696.45</v>
          </cell>
          <cell r="CK14">
            <v>125.32</v>
          </cell>
          <cell r="CL14">
            <v>106.52</v>
          </cell>
          <cell r="CM14">
            <v>0.8</v>
          </cell>
          <cell r="CN14">
            <v>52</v>
          </cell>
          <cell r="CO14">
            <v>616279</v>
          </cell>
          <cell r="CP14">
            <v>52</v>
          </cell>
          <cell r="CQ14">
            <v>609992.55000000005</v>
          </cell>
          <cell r="CR14">
            <v>100</v>
          </cell>
          <cell r="CS14">
            <v>98.98</v>
          </cell>
          <cell r="CT14">
            <v>360</v>
          </cell>
          <cell r="CU14">
            <v>4620049</v>
          </cell>
          <cell r="CV14">
            <v>438</v>
          </cell>
          <cell r="CW14">
            <v>4874689</v>
          </cell>
          <cell r="CX14">
            <v>121.67</v>
          </cell>
          <cell r="CY14">
            <v>105.51</v>
          </cell>
          <cell r="CZ14">
            <v>1.2</v>
          </cell>
          <cell r="DA14">
            <v>52</v>
          </cell>
          <cell r="DB14">
            <v>819180</v>
          </cell>
          <cell r="DC14">
            <v>50</v>
          </cell>
          <cell r="DD14">
            <v>893859.48</v>
          </cell>
          <cell r="DE14">
            <v>96.15</v>
          </cell>
          <cell r="DF14">
            <v>109.12</v>
          </cell>
          <cell r="DG14">
            <v>412</v>
          </cell>
          <cell r="DH14">
            <v>5439229</v>
          </cell>
          <cell r="DI14">
            <v>488</v>
          </cell>
          <cell r="DJ14">
            <v>5768548.4800000004</v>
          </cell>
          <cell r="DK14">
            <v>118.45</v>
          </cell>
          <cell r="DL14">
            <v>106.05</v>
          </cell>
          <cell r="DM14">
            <v>1.2</v>
          </cell>
          <cell r="DN14">
            <v>76</v>
          </cell>
          <cell r="DO14">
            <v>1001061</v>
          </cell>
          <cell r="DP14">
            <v>25</v>
          </cell>
          <cell r="DQ14">
            <v>403928.61</v>
          </cell>
          <cell r="DR14">
            <v>32.89</v>
          </cell>
          <cell r="DS14">
            <v>40.35</v>
          </cell>
          <cell r="DT14">
            <v>488</v>
          </cell>
          <cell r="DU14">
            <v>6440290</v>
          </cell>
          <cell r="DV14">
            <v>513</v>
          </cell>
          <cell r="DW14">
            <v>6172477.0900000008</v>
          </cell>
          <cell r="DX14">
            <v>105.12</v>
          </cell>
          <cell r="DY14">
            <v>95.84</v>
          </cell>
          <cell r="DZ14">
            <v>1.2</v>
          </cell>
          <cell r="EA14">
            <v>76</v>
          </cell>
          <cell r="EB14">
            <v>1001062</v>
          </cell>
          <cell r="EC14">
            <v>63</v>
          </cell>
          <cell r="ED14">
            <v>1135576.67</v>
          </cell>
          <cell r="EE14">
            <v>82.89</v>
          </cell>
          <cell r="EF14">
            <v>113.44</v>
          </cell>
          <cell r="EG14">
            <v>564</v>
          </cell>
          <cell r="EH14">
            <v>7441352</v>
          </cell>
          <cell r="EI14">
            <v>576</v>
          </cell>
          <cell r="EJ14">
            <v>7308053.7600000007</v>
          </cell>
          <cell r="EK14">
            <v>102.13</v>
          </cell>
          <cell r="EL14">
            <v>98.21</v>
          </cell>
          <cell r="EN14">
            <v>1.2</v>
          </cell>
          <cell r="EO14">
            <v>639</v>
          </cell>
          <cell r="EP14">
            <v>8443630.4299999997</v>
          </cell>
          <cell r="EQ14">
            <v>100</v>
          </cell>
          <cell r="ER14">
            <v>100.01442040326623</v>
          </cell>
          <cell r="ES14">
            <v>1217.429999999702</v>
          </cell>
          <cell r="ET14">
            <v>3778.11</v>
          </cell>
          <cell r="EU14">
            <v>0.4437289002624295</v>
          </cell>
          <cell r="EW14" t="str">
            <v>1(5)</v>
          </cell>
        </row>
        <row r="15">
          <cell r="B15" t="str">
            <v>областное государственное бюджетное учреждение здравоохранения «Районная больница г. Бодайбо»</v>
          </cell>
          <cell r="C15">
            <v>1</v>
          </cell>
          <cell r="D15">
            <v>396</v>
          </cell>
          <cell r="E15">
            <v>5992024</v>
          </cell>
          <cell r="F15">
            <v>0.8</v>
          </cell>
          <cell r="G15">
            <v>33</v>
          </cell>
          <cell r="H15">
            <v>489816</v>
          </cell>
          <cell r="I15">
            <v>27</v>
          </cell>
          <cell r="J15">
            <v>441046.71</v>
          </cell>
          <cell r="K15">
            <v>81.819999999999993</v>
          </cell>
          <cell r="L15">
            <v>90.04</v>
          </cell>
          <cell r="M15">
            <v>0.8</v>
          </cell>
          <cell r="N15">
            <v>33</v>
          </cell>
          <cell r="O15">
            <v>489816</v>
          </cell>
          <cell r="P15">
            <v>32</v>
          </cell>
          <cell r="Q15">
            <v>510007.2</v>
          </cell>
          <cell r="R15">
            <v>96.97</v>
          </cell>
          <cell r="S15">
            <v>104.12</v>
          </cell>
          <cell r="T15">
            <v>66</v>
          </cell>
          <cell r="U15">
            <v>979632</v>
          </cell>
          <cell r="V15">
            <v>59</v>
          </cell>
          <cell r="W15">
            <v>951053.91</v>
          </cell>
          <cell r="X15">
            <v>89.39</v>
          </cell>
          <cell r="Y15">
            <v>97.08</v>
          </cell>
          <cell r="Z15">
            <v>0.7</v>
          </cell>
          <cell r="AA15">
            <v>33</v>
          </cell>
          <cell r="AB15">
            <v>510874</v>
          </cell>
          <cell r="AC15">
            <v>27</v>
          </cell>
          <cell r="AD15">
            <v>367451.63</v>
          </cell>
          <cell r="AE15">
            <v>81.819999999999993</v>
          </cell>
          <cell r="AF15">
            <v>71.930000000000007</v>
          </cell>
          <cell r="AG15">
            <v>99</v>
          </cell>
          <cell r="AH15">
            <v>1490506</v>
          </cell>
          <cell r="AI15">
            <v>86</v>
          </cell>
          <cell r="AJ15">
            <v>1318505.54</v>
          </cell>
          <cell r="AK15">
            <v>86.87</v>
          </cell>
          <cell r="AL15">
            <v>88.46</v>
          </cell>
          <cell r="AM15">
            <v>0.8</v>
          </cell>
          <cell r="AN15">
            <v>33</v>
          </cell>
          <cell r="AO15">
            <v>492266</v>
          </cell>
          <cell r="AP15">
            <v>41</v>
          </cell>
          <cell r="AQ15">
            <v>695082.46</v>
          </cell>
          <cell r="AR15">
            <v>124.24</v>
          </cell>
          <cell r="AS15">
            <v>141.19999999999999</v>
          </cell>
          <cell r="AT15">
            <v>132</v>
          </cell>
          <cell r="AU15">
            <v>1982772</v>
          </cell>
          <cell r="AV15">
            <v>127</v>
          </cell>
          <cell r="AW15">
            <v>2013588</v>
          </cell>
          <cell r="AX15">
            <v>96.21</v>
          </cell>
          <cell r="AY15">
            <v>101.55</v>
          </cell>
          <cell r="AZ15">
            <v>0.7</v>
          </cell>
          <cell r="BA15">
            <v>33</v>
          </cell>
          <cell r="BB15">
            <v>492266</v>
          </cell>
          <cell r="BC15">
            <v>45</v>
          </cell>
          <cell r="BD15">
            <v>665809.12</v>
          </cell>
          <cell r="BE15">
            <v>136.36000000000001</v>
          </cell>
          <cell r="BF15">
            <v>135.25</v>
          </cell>
          <cell r="BG15">
            <v>165</v>
          </cell>
          <cell r="BH15">
            <v>2475038</v>
          </cell>
          <cell r="BI15">
            <v>172</v>
          </cell>
          <cell r="BJ15">
            <v>2679397.12</v>
          </cell>
          <cell r="BK15">
            <v>104.24</v>
          </cell>
          <cell r="BL15">
            <v>108.26</v>
          </cell>
          <cell r="BM15">
            <v>0.7</v>
          </cell>
          <cell r="BN15">
            <v>33</v>
          </cell>
          <cell r="BO15">
            <v>505974</v>
          </cell>
          <cell r="BP15">
            <v>25</v>
          </cell>
          <cell r="BQ15">
            <v>368180.99</v>
          </cell>
          <cell r="BR15">
            <v>75.760000000000005</v>
          </cell>
          <cell r="BS15">
            <v>72.77</v>
          </cell>
          <cell r="BT15">
            <v>198</v>
          </cell>
          <cell r="BU15">
            <v>2981012</v>
          </cell>
          <cell r="BV15">
            <v>197</v>
          </cell>
          <cell r="BW15">
            <v>3047578.1100000003</v>
          </cell>
          <cell r="BX15">
            <v>99.49</v>
          </cell>
          <cell r="BY15">
            <v>102.23</v>
          </cell>
          <cell r="BZ15">
            <v>0.7</v>
          </cell>
          <cell r="CA15">
            <v>33</v>
          </cell>
          <cell r="CB15">
            <v>494613</v>
          </cell>
          <cell r="CC15">
            <v>22</v>
          </cell>
          <cell r="CD15">
            <v>351396.48</v>
          </cell>
          <cell r="CE15">
            <v>66.67</v>
          </cell>
          <cell r="CF15">
            <v>71.040000000000006</v>
          </cell>
          <cell r="CG15">
            <v>231</v>
          </cell>
          <cell r="CH15">
            <v>3475625</v>
          </cell>
          <cell r="CI15">
            <v>219</v>
          </cell>
          <cell r="CJ15">
            <v>3398974.5900000003</v>
          </cell>
          <cell r="CK15">
            <v>94.81</v>
          </cell>
          <cell r="CL15">
            <v>97.79</v>
          </cell>
          <cell r="CM15">
            <v>0.7</v>
          </cell>
          <cell r="CN15">
            <v>33</v>
          </cell>
          <cell r="CO15">
            <v>494614</v>
          </cell>
          <cell r="CP15">
            <v>28</v>
          </cell>
          <cell r="CQ15">
            <v>377646.32</v>
          </cell>
          <cell r="CR15">
            <v>84.85</v>
          </cell>
          <cell r="CS15">
            <v>76.349999999999994</v>
          </cell>
          <cell r="CT15">
            <v>264</v>
          </cell>
          <cell r="CU15">
            <v>3970239</v>
          </cell>
          <cell r="CV15">
            <v>247</v>
          </cell>
          <cell r="CW15">
            <v>3776620.91</v>
          </cell>
          <cell r="CX15">
            <v>93.56</v>
          </cell>
          <cell r="CY15">
            <v>95.12</v>
          </cell>
          <cell r="CZ15">
            <v>0.7</v>
          </cell>
          <cell r="DA15">
            <v>33</v>
          </cell>
          <cell r="DB15">
            <v>501279</v>
          </cell>
          <cell r="DC15">
            <v>20</v>
          </cell>
          <cell r="DD15">
            <v>311414.57</v>
          </cell>
          <cell r="DE15">
            <v>60.61</v>
          </cell>
          <cell r="DF15">
            <v>62.12</v>
          </cell>
          <cell r="DG15">
            <v>297</v>
          </cell>
          <cell r="DH15">
            <v>4471518</v>
          </cell>
          <cell r="DI15">
            <v>267</v>
          </cell>
          <cell r="DJ15">
            <v>4088035.48</v>
          </cell>
          <cell r="DK15">
            <v>89.9</v>
          </cell>
          <cell r="DL15">
            <v>91.42</v>
          </cell>
          <cell r="DM15">
            <v>0.7</v>
          </cell>
          <cell r="DN15">
            <v>33</v>
          </cell>
          <cell r="DO15">
            <v>496835</v>
          </cell>
          <cell r="DP15">
            <v>51</v>
          </cell>
          <cell r="DQ15">
            <v>713223.49</v>
          </cell>
          <cell r="DR15">
            <v>154.55000000000001</v>
          </cell>
          <cell r="DS15">
            <v>143.55000000000001</v>
          </cell>
          <cell r="DT15">
            <v>330</v>
          </cell>
          <cell r="DU15">
            <v>4968353</v>
          </cell>
          <cell r="DV15">
            <v>318</v>
          </cell>
          <cell r="DW15">
            <v>4801258.97</v>
          </cell>
          <cell r="DX15">
            <v>96.36</v>
          </cell>
          <cell r="DY15">
            <v>96.64</v>
          </cell>
          <cell r="DZ15">
            <v>0.7</v>
          </cell>
          <cell r="EA15">
            <v>33</v>
          </cell>
          <cell r="EB15">
            <v>461837</v>
          </cell>
          <cell r="EC15">
            <v>48</v>
          </cell>
          <cell r="ED15">
            <v>732912.52</v>
          </cell>
          <cell r="EE15">
            <v>145.44999999999999</v>
          </cell>
          <cell r="EF15">
            <v>158.69999999999999</v>
          </cell>
          <cell r="EG15">
            <v>363</v>
          </cell>
          <cell r="EH15">
            <v>5430190</v>
          </cell>
          <cell r="EI15">
            <v>366</v>
          </cell>
          <cell r="EJ15">
            <v>5534171.4900000002</v>
          </cell>
          <cell r="EK15">
            <v>100.83</v>
          </cell>
          <cell r="EL15">
            <v>101.91</v>
          </cell>
          <cell r="EN15">
            <v>0.7</v>
          </cell>
          <cell r="EO15">
            <v>396</v>
          </cell>
          <cell r="EP15">
            <v>5992241.8150000004</v>
          </cell>
          <cell r="EQ15">
            <v>100</v>
          </cell>
          <cell r="ER15">
            <v>100.003635082236</v>
          </cell>
          <cell r="ET15">
            <v>7324.2</v>
          </cell>
          <cell r="EU15">
            <v>0.44151416549564165</v>
          </cell>
          <cell r="EW15" t="str">
            <v>1(1)</v>
          </cell>
        </row>
        <row r="16">
          <cell r="B16" t="str">
            <v>областное государственное бюджетное учреждение здравоохранения «Боханская районная больница»</v>
          </cell>
          <cell r="C16">
            <v>1</v>
          </cell>
          <cell r="D16">
            <v>990</v>
          </cell>
          <cell r="E16">
            <v>13641684</v>
          </cell>
          <cell r="F16">
            <v>0.8</v>
          </cell>
          <cell r="G16">
            <v>61</v>
          </cell>
          <cell r="H16">
            <v>832259</v>
          </cell>
          <cell r="I16">
            <v>70</v>
          </cell>
          <cell r="J16">
            <v>819581.05</v>
          </cell>
          <cell r="K16">
            <v>114.75</v>
          </cell>
          <cell r="L16">
            <v>98.48</v>
          </cell>
          <cell r="M16">
            <v>0.7</v>
          </cell>
          <cell r="N16">
            <v>61</v>
          </cell>
          <cell r="O16">
            <v>832259</v>
          </cell>
          <cell r="P16">
            <v>99</v>
          </cell>
          <cell r="Q16">
            <v>1103222.3899999999</v>
          </cell>
          <cell r="R16">
            <v>162.30000000000001</v>
          </cell>
          <cell r="S16">
            <v>132.56</v>
          </cell>
          <cell r="T16">
            <v>122</v>
          </cell>
          <cell r="U16">
            <v>1664518</v>
          </cell>
          <cell r="V16">
            <v>169</v>
          </cell>
          <cell r="W16">
            <v>1922803.44</v>
          </cell>
          <cell r="X16">
            <v>138.52000000000001</v>
          </cell>
          <cell r="Y16">
            <v>115.52</v>
          </cell>
          <cell r="Z16">
            <v>0.7</v>
          </cell>
          <cell r="AA16">
            <v>62</v>
          </cell>
          <cell r="AB16">
            <v>963404</v>
          </cell>
          <cell r="AC16">
            <v>82</v>
          </cell>
          <cell r="AD16">
            <v>888988.68</v>
          </cell>
          <cell r="AE16">
            <v>132.26</v>
          </cell>
          <cell r="AF16">
            <v>92.28</v>
          </cell>
          <cell r="AG16">
            <v>184</v>
          </cell>
          <cell r="AH16">
            <v>2627922</v>
          </cell>
          <cell r="AI16">
            <v>251</v>
          </cell>
          <cell r="AJ16">
            <v>2811792.12</v>
          </cell>
          <cell r="AK16">
            <v>136.41</v>
          </cell>
          <cell r="AL16">
            <v>107</v>
          </cell>
          <cell r="AM16">
            <v>0.7</v>
          </cell>
          <cell r="AN16">
            <v>67</v>
          </cell>
          <cell r="AO16">
            <v>959759</v>
          </cell>
          <cell r="AP16">
            <v>95</v>
          </cell>
          <cell r="AQ16">
            <v>1074045.4099999999</v>
          </cell>
          <cell r="AR16">
            <v>141.79</v>
          </cell>
          <cell r="AS16">
            <v>111.91</v>
          </cell>
          <cell r="AT16">
            <v>251</v>
          </cell>
          <cell r="AU16">
            <v>3587681</v>
          </cell>
          <cell r="AV16">
            <v>346</v>
          </cell>
          <cell r="AW16">
            <v>3885837.5300000003</v>
          </cell>
          <cell r="AX16">
            <v>137.85</v>
          </cell>
          <cell r="AY16">
            <v>108.31</v>
          </cell>
          <cell r="AZ16">
            <v>0.7</v>
          </cell>
          <cell r="BA16">
            <v>67</v>
          </cell>
          <cell r="BB16">
            <v>959759</v>
          </cell>
          <cell r="BC16">
            <v>102</v>
          </cell>
          <cell r="BD16">
            <v>1111220.7</v>
          </cell>
          <cell r="BE16">
            <v>152.24</v>
          </cell>
          <cell r="BF16">
            <v>115.78</v>
          </cell>
          <cell r="BG16">
            <v>318</v>
          </cell>
          <cell r="BH16">
            <v>4547440</v>
          </cell>
          <cell r="BI16">
            <v>448</v>
          </cell>
          <cell r="BJ16">
            <v>4997058.2300000004</v>
          </cell>
          <cell r="BK16">
            <v>140.88</v>
          </cell>
          <cell r="BL16">
            <v>109.89</v>
          </cell>
          <cell r="BM16">
            <v>0.7</v>
          </cell>
          <cell r="BN16">
            <v>68</v>
          </cell>
          <cell r="BO16">
            <v>963404</v>
          </cell>
          <cell r="BP16">
            <v>72</v>
          </cell>
          <cell r="BQ16">
            <v>807062.59</v>
          </cell>
          <cell r="BR16">
            <v>105.88</v>
          </cell>
          <cell r="BS16">
            <v>83.77</v>
          </cell>
          <cell r="BT16">
            <v>386</v>
          </cell>
          <cell r="BU16">
            <v>5510844</v>
          </cell>
          <cell r="BV16">
            <v>520</v>
          </cell>
          <cell r="BW16">
            <v>5804120.8200000003</v>
          </cell>
          <cell r="BX16">
            <v>134.72</v>
          </cell>
          <cell r="BY16">
            <v>105.32</v>
          </cell>
          <cell r="BZ16">
            <v>0.7</v>
          </cell>
          <cell r="CA16">
            <v>67</v>
          </cell>
          <cell r="CB16">
            <v>960974</v>
          </cell>
          <cell r="CC16">
            <v>72</v>
          </cell>
          <cell r="CD16">
            <v>790863.33</v>
          </cell>
          <cell r="CE16">
            <v>107.46</v>
          </cell>
          <cell r="CF16">
            <v>82.3</v>
          </cell>
          <cell r="CG16">
            <v>453</v>
          </cell>
          <cell r="CH16">
            <v>6471818</v>
          </cell>
          <cell r="CI16">
            <v>592</v>
          </cell>
          <cell r="CJ16">
            <v>6594984.1500000004</v>
          </cell>
          <cell r="CK16">
            <v>130.68</v>
          </cell>
          <cell r="CL16">
            <v>101.9</v>
          </cell>
          <cell r="CM16">
            <v>0.7</v>
          </cell>
          <cell r="CN16">
            <v>67</v>
          </cell>
          <cell r="CO16">
            <v>960975</v>
          </cell>
          <cell r="CP16">
            <v>87</v>
          </cell>
          <cell r="CQ16">
            <v>987329.02</v>
          </cell>
          <cell r="CR16">
            <v>129.85</v>
          </cell>
          <cell r="CS16">
            <v>102.74</v>
          </cell>
          <cell r="CT16">
            <v>520</v>
          </cell>
          <cell r="CU16">
            <v>7432793</v>
          </cell>
          <cell r="CV16">
            <v>679</v>
          </cell>
          <cell r="CW16">
            <v>7582313.1699999999</v>
          </cell>
          <cell r="CX16">
            <v>130.58000000000001</v>
          </cell>
          <cell r="CY16">
            <v>102.01</v>
          </cell>
          <cell r="CZ16">
            <v>1.2</v>
          </cell>
          <cell r="DA16">
            <v>68</v>
          </cell>
          <cell r="DB16">
            <v>960973</v>
          </cell>
          <cell r="DC16">
            <v>85</v>
          </cell>
          <cell r="DD16">
            <v>1668364.45</v>
          </cell>
          <cell r="DE16">
            <v>125</v>
          </cell>
          <cell r="DF16">
            <v>173.61</v>
          </cell>
          <cell r="DG16">
            <v>588</v>
          </cell>
          <cell r="DH16">
            <v>8393766</v>
          </cell>
          <cell r="DI16">
            <v>764</v>
          </cell>
          <cell r="DJ16">
            <v>9250677.6199999992</v>
          </cell>
          <cell r="DK16">
            <v>129.93</v>
          </cell>
          <cell r="DL16">
            <v>110.21</v>
          </cell>
          <cell r="DM16">
            <v>1.2</v>
          </cell>
          <cell r="DN16">
            <v>134</v>
          </cell>
          <cell r="DO16">
            <v>1927640</v>
          </cell>
          <cell r="DP16">
            <v>80</v>
          </cell>
          <cell r="DQ16">
            <v>1578253.07</v>
          </cell>
          <cell r="DR16">
            <v>59.7</v>
          </cell>
          <cell r="DS16">
            <v>81.87</v>
          </cell>
          <cell r="DT16">
            <v>722</v>
          </cell>
          <cell r="DU16">
            <v>10321406</v>
          </cell>
          <cell r="DV16">
            <v>844</v>
          </cell>
          <cell r="DW16">
            <v>10828930.689999999</v>
          </cell>
          <cell r="DX16">
            <v>116.9</v>
          </cell>
          <cell r="DY16">
            <v>104.92</v>
          </cell>
          <cell r="DZ16">
            <v>1.2</v>
          </cell>
          <cell r="EA16">
            <v>134</v>
          </cell>
          <cell r="EB16">
            <v>1692639</v>
          </cell>
          <cell r="EC16">
            <v>88</v>
          </cell>
          <cell r="ED16">
            <v>1695262.28</v>
          </cell>
          <cell r="EE16">
            <v>65.67</v>
          </cell>
          <cell r="EF16">
            <v>100.15</v>
          </cell>
          <cell r="EG16">
            <v>856</v>
          </cell>
          <cell r="EH16">
            <v>12014045</v>
          </cell>
          <cell r="EI16">
            <v>932</v>
          </cell>
          <cell r="EJ16">
            <v>12524192.969999999</v>
          </cell>
          <cell r="EK16">
            <v>108.88</v>
          </cell>
          <cell r="EL16">
            <v>104.25</v>
          </cell>
          <cell r="EN16">
            <v>1.2</v>
          </cell>
          <cell r="EO16">
            <v>990</v>
          </cell>
          <cell r="EP16">
            <v>13641524.927272726</v>
          </cell>
          <cell r="EQ16">
            <v>100</v>
          </cell>
          <cell r="ER16">
            <v>99.998833921623799</v>
          </cell>
          <cell r="ES16">
            <v>-159.07272727414966</v>
          </cell>
          <cell r="ET16">
            <v>6107.5450000000001</v>
          </cell>
          <cell r="EU16">
            <v>0.54427656085693399</v>
          </cell>
          <cell r="EW16" t="str">
            <v>1(5)</v>
          </cell>
        </row>
        <row r="17">
          <cell r="B17" t="str">
            <v>областное государственное автономное учреждение здравоохранения «Братская городская больница № 1»</v>
          </cell>
          <cell r="C17">
            <v>1</v>
          </cell>
          <cell r="D17">
            <v>2772</v>
          </cell>
          <cell r="E17">
            <v>43461194</v>
          </cell>
          <cell r="F17">
            <v>0.8</v>
          </cell>
          <cell r="G17">
            <v>189</v>
          </cell>
          <cell r="H17">
            <v>2698433</v>
          </cell>
          <cell r="I17">
            <v>357</v>
          </cell>
          <cell r="J17">
            <v>4081582.44</v>
          </cell>
          <cell r="K17">
            <v>188.89</v>
          </cell>
          <cell r="L17">
            <v>151.26</v>
          </cell>
          <cell r="M17">
            <v>0.8</v>
          </cell>
          <cell r="N17">
            <v>189</v>
          </cell>
          <cell r="O17">
            <v>3214443</v>
          </cell>
          <cell r="P17">
            <v>256</v>
          </cell>
          <cell r="Q17">
            <v>3200678.58</v>
          </cell>
          <cell r="R17">
            <v>135.44999999999999</v>
          </cell>
          <cell r="S17">
            <v>99.57</v>
          </cell>
          <cell r="T17">
            <v>378</v>
          </cell>
          <cell r="U17">
            <v>5912876</v>
          </cell>
          <cell r="V17">
            <v>613</v>
          </cell>
          <cell r="W17">
            <v>7282261.0199999996</v>
          </cell>
          <cell r="X17">
            <v>162.16999999999999</v>
          </cell>
          <cell r="Y17">
            <v>123.16</v>
          </cell>
          <cell r="Z17">
            <v>0.8</v>
          </cell>
          <cell r="AA17">
            <v>190</v>
          </cell>
          <cell r="AB17">
            <v>3218787</v>
          </cell>
          <cell r="AC17">
            <v>189</v>
          </cell>
          <cell r="AD17">
            <v>2191805.0699999998</v>
          </cell>
          <cell r="AE17">
            <v>99.47</v>
          </cell>
          <cell r="AF17">
            <v>68.09</v>
          </cell>
          <cell r="AG17">
            <v>568</v>
          </cell>
          <cell r="AH17">
            <v>9131663</v>
          </cell>
          <cell r="AI17">
            <v>802</v>
          </cell>
          <cell r="AJ17">
            <v>9474066.0899999999</v>
          </cell>
          <cell r="AK17">
            <v>141.19999999999999</v>
          </cell>
          <cell r="AL17">
            <v>103.75</v>
          </cell>
          <cell r="AM17">
            <v>1</v>
          </cell>
          <cell r="AN17">
            <v>200</v>
          </cell>
          <cell r="AO17">
            <v>3211197</v>
          </cell>
          <cell r="AP17">
            <v>212</v>
          </cell>
          <cell r="AQ17">
            <v>3471211</v>
          </cell>
          <cell r="AR17">
            <v>106</v>
          </cell>
          <cell r="AS17">
            <v>108.1</v>
          </cell>
          <cell r="AT17">
            <v>768</v>
          </cell>
          <cell r="AU17">
            <v>12342860</v>
          </cell>
          <cell r="AV17">
            <v>1014</v>
          </cell>
          <cell r="AW17">
            <v>12945277.09</v>
          </cell>
          <cell r="AX17">
            <v>132.03</v>
          </cell>
          <cell r="AY17">
            <v>104.88</v>
          </cell>
          <cell r="AZ17">
            <v>0.9</v>
          </cell>
          <cell r="BA17">
            <v>200</v>
          </cell>
          <cell r="BB17">
            <v>3203397</v>
          </cell>
          <cell r="BC17">
            <v>201</v>
          </cell>
          <cell r="BD17">
            <v>2791604.49</v>
          </cell>
          <cell r="BE17">
            <v>100.5</v>
          </cell>
          <cell r="BF17">
            <v>87.15</v>
          </cell>
          <cell r="BG17">
            <v>968</v>
          </cell>
          <cell r="BH17">
            <v>15546257</v>
          </cell>
          <cell r="BI17">
            <v>1215</v>
          </cell>
          <cell r="BJ17">
            <v>15736881.58</v>
          </cell>
          <cell r="BK17">
            <v>125.52</v>
          </cell>
          <cell r="BL17">
            <v>101.23</v>
          </cell>
          <cell r="BM17">
            <v>0.9</v>
          </cell>
          <cell r="BN17">
            <v>199</v>
          </cell>
          <cell r="BO17">
            <v>3235250</v>
          </cell>
          <cell r="BP17">
            <v>207</v>
          </cell>
          <cell r="BQ17">
            <v>3044466.34</v>
          </cell>
          <cell r="BR17">
            <v>104.02</v>
          </cell>
          <cell r="BS17">
            <v>94.1</v>
          </cell>
          <cell r="BT17">
            <v>1167</v>
          </cell>
          <cell r="BU17">
            <v>18781507</v>
          </cell>
          <cell r="BV17">
            <v>1422</v>
          </cell>
          <cell r="BW17">
            <v>18781347.920000002</v>
          </cell>
          <cell r="BX17">
            <v>121.85</v>
          </cell>
          <cell r="BY17">
            <v>100</v>
          </cell>
          <cell r="BZ17">
            <v>0.9</v>
          </cell>
          <cell r="CA17">
            <v>234</v>
          </cell>
          <cell r="CB17">
            <v>3216614</v>
          </cell>
          <cell r="CC17">
            <v>242</v>
          </cell>
          <cell r="CD17">
            <v>3520358.2</v>
          </cell>
          <cell r="CE17">
            <v>103.42</v>
          </cell>
          <cell r="CF17">
            <v>109.44</v>
          </cell>
          <cell r="CG17">
            <v>1401</v>
          </cell>
          <cell r="CH17">
            <v>21998121</v>
          </cell>
          <cell r="CI17">
            <v>1664</v>
          </cell>
          <cell r="CJ17">
            <v>22301706.120000001</v>
          </cell>
          <cell r="CK17">
            <v>118.77</v>
          </cell>
          <cell r="CL17">
            <v>101.38</v>
          </cell>
          <cell r="CM17">
            <v>0.8</v>
          </cell>
          <cell r="CN17">
            <v>234</v>
          </cell>
          <cell r="CO17">
            <v>3216617</v>
          </cell>
          <cell r="CP17">
            <v>195</v>
          </cell>
          <cell r="CQ17">
            <v>2493538.21</v>
          </cell>
          <cell r="CR17">
            <v>83.33</v>
          </cell>
          <cell r="CS17">
            <v>77.52</v>
          </cell>
          <cell r="CT17">
            <v>1635</v>
          </cell>
          <cell r="CU17">
            <v>25214738</v>
          </cell>
          <cell r="CV17">
            <v>1859</v>
          </cell>
          <cell r="CW17">
            <v>24795244.330000002</v>
          </cell>
          <cell r="CX17">
            <v>113.7</v>
          </cell>
          <cell r="CY17">
            <v>98.34</v>
          </cell>
          <cell r="CZ17">
            <v>1.2</v>
          </cell>
          <cell r="DA17">
            <v>233</v>
          </cell>
          <cell r="DB17">
            <v>4841613</v>
          </cell>
          <cell r="DC17">
            <v>192</v>
          </cell>
          <cell r="DD17">
            <v>3951168.38</v>
          </cell>
          <cell r="DE17">
            <v>82.4</v>
          </cell>
          <cell r="DF17">
            <v>81.61</v>
          </cell>
          <cell r="DG17">
            <v>1868</v>
          </cell>
          <cell r="DH17">
            <v>30056351</v>
          </cell>
          <cell r="DI17">
            <v>2051</v>
          </cell>
          <cell r="DJ17">
            <v>28746412.710000001</v>
          </cell>
          <cell r="DK17">
            <v>109.8</v>
          </cell>
          <cell r="DL17">
            <v>95.64</v>
          </cell>
          <cell r="DM17">
            <v>1.2</v>
          </cell>
          <cell r="DN17">
            <v>301</v>
          </cell>
          <cell r="DO17">
            <v>4841614</v>
          </cell>
          <cell r="DP17">
            <v>234</v>
          </cell>
          <cell r="DQ17">
            <v>4928992.59</v>
          </cell>
          <cell r="DR17">
            <v>77.739999999999995</v>
          </cell>
          <cell r="DS17">
            <v>101.8</v>
          </cell>
          <cell r="DT17">
            <v>2169</v>
          </cell>
          <cell r="DU17">
            <v>34897965</v>
          </cell>
          <cell r="DV17">
            <v>2285</v>
          </cell>
          <cell r="DW17">
            <v>33675405.299999997</v>
          </cell>
          <cell r="DX17">
            <v>105.35</v>
          </cell>
          <cell r="DY17">
            <v>96.5</v>
          </cell>
          <cell r="DZ17">
            <v>1.2</v>
          </cell>
          <cell r="EA17">
            <v>301</v>
          </cell>
          <cell r="EB17">
            <v>4841616</v>
          </cell>
          <cell r="EC17">
            <v>197</v>
          </cell>
          <cell r="ED17">
            <v>4493629.33</v>
          </cell>
          <cell r="EE17">
            <v>65.45</v>
          </cell>
          <cell r="EF17">
            <v>92.81</v>
          </cell>
          <cell r="EG17">
            <v>2470</v>
          </cell>
          <cell r="EH17">
            <v>39739581</v>
          </cell>
          <cell r="EI17">
            <v>2482</v>
          </cell>
          <cell r="EJ17">
            <v>38169034.629999995</v>
          </cell>
          <cell r="EK17">
            <v>100.49</v>
          </cell>
          <cell r="EL17">
            <v>96.05</v>
          </cell>
          <cell r="EN17">
            <v>1</v>
          </cell>
          <cell r="EO17">
            <v>2772</v>
          </cell>
          <cell r="EP17">
            <v>43681524.078815565</v>
          </cell>
          <cell r="EQ17">
            <v>100</v>
          </cell>
          <cell r="ER17">
            <v>100.50695818162649</v>
          </cell>
          <cell r="ES17">
            <v>220330.07881556451</v>
          </cell>
          <cell r="ET17">
            <v>22813.200000000001</v>
          </cell>
          <cell r="EU17">
            <v>0.57692537887994566</v>
          </cell>
          <cell r="EW17" t="str">
            <v>1(4)</v>
          </cell>
        </row>
        <row r="18">
          <cell r="B18" t="str">
            <v>областное государственное автономное учреждение здравоохранения «Братская городская больница № 5»</v>
          </cell>
          <cell r="C18">
            <v>1</v>
          </cell>
          <cell r="D18">
            <v>1990</v>
          </cell>
          <cell r="E18">
            <v>26673596</v>
          </cell>
          <cell r="F18">
            <v>0.8</v>
          </cell>
          <cell r="G18">
            <v>130</v>
          </cell>
          <cell r="H18">
            <v>1621821</v>
          </cell>
          <cell r="I18">
            <v>63</v>
          </cell>
          <cell r="J18">
            <v>845278.29</v>
          </cell>
          <cell r="K18">
            <v>48.46</v>
          </cell>
          <cell r="L18">
            <v>52.12</v>
          </cell>
          <cell r="M18">
            <v>0.7</v>
          </cell>
          <cell r="N18">
            <v>130</v>
          </cell>
          <cell r="O18">
            <v>1885285</v>
          </cell>
          <cell r="P18">
            <v>172</v>
          </cell>
          <cell r="Q18">
            <v>2149189.84</v>
          </cell>
          <cell r="R18">
            <v>132.31</v>
          </cell>
          <cell r="S18">
            <v>114</v>
          </cell>
          <cell r="T18">
            <v>260</v>
          </cell>
          <cell r="U18">
            <v>3507106</v>
          </cell>
          <cell r="V18">
            <v>235</v>
          </cell>
          <cell r="W18">
            <v>2994468.13</v>
          </cell>
          <cell r="X18">
            <v>90.38</v>
          </cell>
          <cell r="Y18">
            <v>85.38</v>
          </cell>
          <cell r="Z18">
            <v>0.7</v>
          </cell>
          <cell r="AA18">
            <v>129</v>
          </cell>
          <cell r="AB18">
            <v>1888802</v>
          </cell>
          <cell r="AC18">
            <v>182</v>
          </cell>
          <cell r="AD18">
            <v>2267793.2400000002</v>
          </cell>
          <cell r="AE18">
            <v>141.09</v>
          </cell>
          <cell r="AF18">
            <v>120.07</v>
          </cell>
          <cell r="AG18">
            <v>389</v>
          </cell>
          <cell r="AH18">
            <v>5395908</v>
          </cell>
          <cell r="AI18">
            <v>417</v>
          </cell>
          <cell r="AJ18">
            <v>5262261.37</v>
          </cell>
          <cell r="AK18">
            <v>107.2</v>
          </cell>
          <cell r="AL18">
            <v>97.52</v>
          </cell>
          <cell r="AM18">
            <v>0.7</v>
          </cell>
          <cell r="AN18">
            <v>140</v>
          </cell>
          <cell r="AO18">
            <v>1944520</v>
          </cell>
          <cell r="AP18">
            <v>165</v>
          </cell>
          <cell r="AQ18">
            <v>2053672.94</v>
          </cell>
          <cell r="AR18">
            <v>117.86</v>
          </cell>
          <cell r="AS18">
            <v>105.61</v>
          </cell>
          <cell r="AT18">
            <v>529</v>
          </cell>
          <cell r="AU18">
            <v>7340428</v>
          </cell>
          <cell r="AV18">
            <v>582</v>
          </cell>
          <cell r="AW18">
            <v>7315934.3100000005</v>
          </cell>
          <cell r="AX18">
            <v>110.02</v>
          </cell>
          <cell r="AY18">
            <v>99.67</v>
          </cell>
          <cell r="AZ18">
            <v>0.7</v>
          </cell>
          <cell r="BA18">
            <v>140</v>
          </cell>
          <cell r="BB18">
            <v>1933175</v>
          </cell>
          <cell r="BC18">
            <v>178</v>
          </cell>
          <cell r="BD18">
            <v>2294900.0499999998</v>
          </cell>
          <cell r="BE18">
            <v>127.14</v>
          </cell>
          <cell r="BF18">
            <v>118.71</v>
          </cell>
          <cell r="BG18">
            <v>669</v>
          </cell>
          <cell r="BH18">
            <v>9273603</v>
          </cell>
          <cell r="BI18">
            <v>760</v>
          </cell>
          <cell r="BJ18">
            <v>9610834.3599999994</v>
          </cell>
          <cell r="BK18">
            <v>113.6</v>
          </cell>
          <cell r="BL18">
            <v>103.64</v>
          </cell>
          <cell r="BM18">
            <v>0.7</v>
          </cell>
          <cell r="BN18">
            <v>140</v>
          </cell>
          <cell r="BO18">
            <v>1955866</v>
          </cell>
          <cell r="BP18">
            <v>162</v>
          </cell>
          <cell r="BQ18">
            <v>1992250.32</v>
          </cell>
          <cell r="BR18">
            <v>115.71</v>
          </cell>
          <cell r="BS18">
            <v>101.86</v>
          </cell>
          <cell r="BT18">
            <v>809</v>
          </cell>
          <cell r="BU18">
            <v>11229469</v>
          </cell>
          <cell r="BV18">
            <v>922</v>
          </cell>
          <cell r="BW18">
            <v>11603084.68</v>
          </cell>
          <cell r="BX18">
            <v>113.97</v>
          </cell>
          <cell r="BY18">
            <v>103.33</v>
          </cell>
          <cell r="BZ18">
            <v>0.8</v>
          </cell>
          <cell r="CA18">
            <v>151</v>
          </cell>
          <cell r="CB18">
            <v>1942839</v>
          </cell>
          <cell r="CC18">
            <v>149</v>
          </cell>
          <cell r="CD18">
            <v>2181607.31</v>
          </cell>
          <cell r="CE18">
            <v>98.68</v>
          </cell>
          <cell r="CF18">
            <v>112.29</v>
          </cell>
          <cell r="CG18">
            <v>960</v>
          </cell>
          <cell r="CH18">
            <v>13172308</v>
          </cell>
          <cell r="CI18">
            <v>1071</v>
          </cell>
          <cell r="CJ18">
            <v>13784691.99</v>
          </cell>
          <cell r="CK18">
            <v>111.56</v>
          </cell>
          <cell r="CL18">
            <v>104.65</v>
          </cell>
          <cell r="CM18">
            <v>0.8</v>
          </cell>
          <cell r="CN18">
            <v>151</v>
          </cell>
          <cell r="CO18">
            <v>1934695</v>
          </cell>
          <cell r="CP18">
            <v>138</v>
          </cell>
          <cell r="CQ18">
            <v>2031445.05</v>
          </cell>
          <cell r="CR18">
            <v>91.39</v>
          </cell>
          <cell r="CS18">
            <v>105</v>
          </cell>
          <cell r="CT18">
            <v>1111</v>
          </cell>
          <cell r="CU18">
            <v>15107003</v>
          </cell>
          <cell r="CV18">
            <v>1209</v>
          </cell>
          <cell r="CW18">
            <v>15816137.040000001</v>
          </cell>
          <cell r="CX18">
            <v>108.82</v>
          </cell>
          <cell r="CY18">
            <v>104.69</v>
          </cell>
          <cell r="CZ18">
            <v>0.8</v>
          </cell>
          <cell r="DA18">
            <v>151</v>
          </cell>
          <cell r="DB18">
            <v>2431027</v>
          </cell>
          <cell r="DC18">
            <v>147</v>
          </cell>
          <cell r="DD18">
            <v>2139585.27</v>
          </cell>
          <cell r="DE18">
            <v>97.35</v>
          </cell>
          <cell r="DF18">
            <v>88.01</v>
          </cell>
          <cell r="DG18">
            <v>1262</v>
          </cell>
          <cell r="DH18">
            <v>17538030</v>
          </cell>
          <cell r="DI18">
            <v>1356</v>
          </cell>
          <cell r="DJ18">
            <v>17955722.310000002</v>
          </cell>
          <cell r="DK18">
            <v>107.45</v>
          </cell>
          <cell r="DL18">
            <v>102.38</v>
          </cell>
          <cell r="DM18">
            <v>0.8</v>
          </cell>
          <cell r="DN18">
            <v>243</v>
          </cell>
          <cell r="DO18">
            <v>3371855</v>
          </cell>
          <cell r="DP18">
            <v>214</v>
          </cell>
          <cell r="DQ18">
            <v>3247741.52</v>
          </cell>
          <cell r="DR18">
            <v>88.07</v>
          </cell>
          <cell r="DS18">
            <v>96.32</v>
          </cell>
          <cell r="DT18">
            <v>1505</v>
          </cell>
          <cell r="DU18">
            <v>20909885</v>
          </cell>
          <cell r="DV18">
            <v>1570</v>
          </cell>
          <cell r="DW18">
            <v>21203463.830000002</v>
          </cell>
          <cell r="DX18">
            <v>104.32</v>
          </cell>
          <cell r="DY18">
            <v>101.4</v>
          </cell>
          <cell r="DZ18">
            <v>0.7</v>
          </cell>
          <cell r="EA18">
            <v>243</v>
          </cell>
          <cell r="EB18">
            <v>2946856</v>
          </cell>
          <cell r="EC18">
            <v>258</v>
          </cell>
          <cell r="ED18">
            <v>3361939.77</v>
          </cell>
          <cell r="EE18">
            <v>106.17</v>
          </cell>
          <cell r="EF18">
            <v>114.09</v>
          </cell>
          <cell r="EG18">
            <v>1748</v>
          </cell>
          <cell r="EH18">
            <v>23856741</v>
          </cell>
          <cell r="EI18">
            <v>1828</v>
          </cell>
          <cell r="EJ18">
            <v>24565403.600000001</v>
          </cell>
          <cell r="EK18">
            <v>104.58</v>
          </cell>
          <cell r="EL18">
            <v>102.97</v>
          </cell>
          <cell r="EN18">
            <v>0.7</v>
          </cell>
          <cell r="EO18">
            <v>1990</v>
          </cell>
          <cell r="EP18">
            <v>26676389.036976747</v>
          </cell>
          <cell r="EQ18">
            <v>100</v>
          </cell>
          <cell r="ER18">
            <v>100.01047116772988</v>
          </cell>
          <cell r="ES18">
            <v>2793.0369767472148</v>
          </cell>
          <cell r="ET18">
            <v>28695.7</v>
          </cell>
          <cell r="EU18">
            <v>0.84495790772383683</v>
          </cell>
          <cell r="EW18" t="str">
            <v>1(1)</v>
          </cell>
        </row>
        <row r="19">
          <cell r="B19" t="str">
            <v>областное государственное бюджетное учреждение здравоохранения «Братская детская городская больница»</v>
          </cell>
          <cell r="C19">
            <v>1</v>
          </cell>
          <cell r="D19">
            <v>1000</v>
          </cell>
          <cell r="E19">
            <v>12316399</v>
          </cell>
          <cell r="F19">
            <v>0.8</v>
          </cell>
          <cell r="G19">
            <v>103</v>
          </cell>
          <cell r="H19">
            <v>1240179</v>
          </cell>
          <cell r="I19">
            <v>44</v>
          </cell>
          <cell r="J19">
            <v>577820.23</v>
          </cell>
          <cell r="K19">
            <v>42.72</v>
          </cell>
          <cell r="L19">
            <v>46.59</v>
          </cell>
          <cell r="M19">
            <v>0.8</v>
          </cell>
          <cell r="N19">
            <v>103</v>
          </cell>
          <cell r="O19">
            <v>1240180</v>
          </cell>
          <cell r="P19">
            <v>76</v>
          </cell>
          <cell r="Q19">
            <v>960348.83</v>
          </cell>
          <cell r="R19">
            <v>73.790000000000006</v>
          </cell>
          <cell r="S19">
            <v>77.44</v>
          </cell>
          <cell r="T19">
            <v>206</v>
          </cell>
          <cell r="U19">
            <v>2480359</v>
          </cell>
          <cell r="V19">
            <v>120</v>
          </cell>
          <cell r="W19">
            <v>1538169.06</v>
          </cell>
          <cell r="X19">
            <v>58.25</v>
          </cell>
          <cell r="Y19">
            <v>62.01</v>
          </cell>
          <cell r="Z19">
            <v>0.8</v>
          </cell>
          <cell r="AA19">
            <v>103</v>
          </cell>
          <cell r="AB19">
            <v>1308023</v>
          </cell>
          <cell r="AC19">
            <v>57</v>
          </cell>
          <cell r="AD19">
            <v>688038.01</v>
          </cell>
          <cell r="AE19">
            <v>55.34</v>
          </cell>
          <cell r="AF19">
            <v>52.6</v>
          </cell>
          <cell r="AG19">
            <v>309</v>
          </cell>
          <cell r="AH19">
            <v>3788382</v>
          </cell>
          <cell r="AI19">
            <v>177</v>
          </cell>
          <cell r="AJ19">
            <v>2226207.0700000003</v>
          </cell>
          <cell r="AK19">
            <v>57.28</v>
          </cell>
          <cell r="AL19">
            <v>58.76</v>
          </cell>
          <cell r="AM19">
            <v>0.7</v>
          </cell>
          <cell r="AN19">
            <v>88</v>
          </cell>
          <cell r="AO19">
            <v>1075336</v>
          </cell>
          <cell r="AP19">
            <v>94</v>
          </cell>
          <cell r="AQ19">
            <v>1064592.04</v>
          </cell>
          <cell r="AR19">
            <v>106.82</v>
          </cell>
          <cell r="AS19">
            <v>99</v>
          </cell>
          <cell r="AT19">
            <v>397</v>
          </cell>
          <cell r="AU19">
            <v>4863718</v>
          </cell>
          <cell r="AV19">
            <v>271</v>
          </cell>
          <cell r="AW19">
            <v>3290799.1100000003</v>
          </cell>
          <cell r="AX19">
            <v>68.260000000000005</v>
          </cell>
          <cell r="AY19">
            <v>67.66</v>
          </cell>
          <cell r="AZ19">
            <v>0.7</v>
          </cell>
          <cell r="BA19">
            <v>88</v>
          </cell>
          <cell r="BB19">
            <v>1075338</v>
          </cell>
          <cell r="BC19">
            <v>115</v>
          </cell>
          <cell r="BD19">
            <v>1285444.6100000001</v>
          </cell>
          <cell r="BE19">
            <v>130.68</v>
          </cell>
          <cell r="BF19">
            <v>119.54</v>
          </cell>
          <cell r="BG19">
            <v>485</v>
          </cell>
          <cell r="BH19">
            <v>5939056</v>
          </cell>
          <cell r="BI19">
            <v>386</v>
          </cell>
          <cell r="BJ19">
            <v>4576243.7200000007</v>
          </cell>
          <cell r="BK19">
            <v>79.59</v>
          </cell>
          <cell r="BL19">
            <v>77.05</v>
          </cell>
          <cell r="BM19">
            <v>0.7</v>
          </cell>
          <cell r="BN19">
            <v>87</v>
          </cell>
          <cell r="BO19">
            <v>1075333</v>
          </cell>
          <cell r="BP19">
            <v>100</v>
          </cell>
          <cell r="BQ19">
            <v>1186966.0900000001</v>
          </cell>
          <cell r="BR19">
            <v>114.94</v>
          </cell>
          <cell r="BS19">
            <v>110.38</v>
          </cell>
          <cell r="BT19">
            <v>572</v>
          </cell>
          <cell r="BU19">
            <v>7014389</v>
          </cell>
          <cell r="BV19">
            <v>486</v>
          </cell>
          <cell r="BW19">
            <v>5763209.8100000005</v>
          </cell>
          <cell r="BX19">
            <v>84.97</v>
          </cell>
          <cell r="BY19">
            <v>82.16</v>
          </cell>
          <cell r="BZ19">
            <v>0.7</v>
          </cell>
          <cell r="CA19">
            <v>86</v>
          </cell>
          <cell r="CB19">
            <v>1075336</v>
          </cell>
          <cell r="CC19">
            <v>90</v>
          </cell>
          <cell r="CD19">
            <v>1021527.11</v>
          </cell>
          <cell r="CE19">
            <v>104.65</v>
          </cell>
          <cell r="CF19">
            <v>95</v>
          </cell>
          <cell r="CG19">
            <v>658</v>
          </cell>
          <cell r="CH19">
            <v>8089725</v>
          </cell>
          <cell r="CI19">
            <v>576</v>
          </cell>
          <cell r="CJ19">
            <v>6784736.9200000009</v>
          </cell>
          <cell r="CK19">
            <v>87.54</v>
          </cell>
          <cell r="CL19">
            <v>83.87</v>
          </cell>
          <cell r="CM19">
            <v>0.7</v>
          </cell>
          <cell r="CN19">
            <v>86</v>
          </cell>
          <cell r="CO19">
            <v>1075338</v>
          </cell>
          <cell r="CP19">
            <v>74</v>
          </cell>
          <cell r="CQ19">
            <v>824102.64</v>
          </cell>
          <cell r="CR19">
            <v>86.05</v>
          </cell>
          <cell r="CS19">
            <v>76.64</v>
          </cell>
          <cell r="CT19">
            <v>744</v>
          </cell>
          <cell r="CU19">
            <v>9165063</v>
          </cell>
          <cell r="CV19">
            <v>650</v>
          </cell>
          <cell r="CW19">
            <v>7608839.5600000005</v>
          </cell>
          <cell r="CX19">
            <v>87.37</v>
          </cell>
          <cell r="CY19">
            <v>83.02</v>
          </cell>
          <cell r="CZ19">
            <v>0.8</v>
          </cell>
          <cell r="DA19">
            <v>85</v>
          </cell>
          <cell r="DB19">
            <v>1075333</v>
          </cell>
          <cell r="DC19">
            <v>60</v>
          </cell>
          <cell r="DD19">
            <v>817947.52</v>
          </cell>
          <cell r="DE19">
            <v>70.59</v>
          </cell>
          <cell r="DF19">
            <v>76.06</v>
          </cell>
          <cell r="DG19">
            <v>829</v>
          </cell>
          <cell r="DH19">
            <v>10240396</v>
          </cell>
          <cell r="DI19">
            <v>710</v>
          </cell>
          <cell r="DJ19">
            <v>8426787.0800000001</v>
          </cell>
          <cell r="DK19">
            <v>85.65</v>
          </cell>
          <cell r="DL19">
            <v>82.29</v>
          </cell>
          <cell r="DM19">
            <v>0.8</v>
          </cell>
          <cell r="DN19">
            <v>90</v>
          </cell>
          <cell r="DO19">
            <v>1175334</v>
          </cell>
          <cell r="DP19">
            <v>110</v>
          </cell>
          <cell r="DQ19">
            <v>1451475</v>
          </cell>
          <cell r="DR19">
            <v>122.22</v>
          </cell>
          <cell r="DS19">
            <v>123.49</v>
          </cell>
          <cell r="DT19">
            <v>919</v>
          </cell>
          <cell r="DU19">
            <v>11415730</v>
          </cell>
          <cell r="DV19">
            <v>820</v>
          </cell>
          <cell r="DW19">
            <v>9878262.0800000001</v>
          </cell>
          <cell r="DX19">
            <v>89.23</v>
          </cell>
          <cell r="DY19">
            <v>86.53</v>
          </cell>
          <cell r="DZ19">
            <v>0.8</v>
          </cell>
          <cell r="EA19">
            <v>90</v>
          </cell>
          <cell r="EB19">
            <v>1175335</v>
          </cell>
          <cell r="EC19">
            <v>86</v>
          </cell>
          <cell r="ED19">
            <v>1154929.3999999999</v>
          </cell>
          <cell r="EE19">
            <v>95.56</v>
          </cell>
          <cell r="EF19">
            <v>98.26</v>
          </cell>
          <cell r="EG19">
            <v>1009</v>
          </cell>
          <cell r="EH19">
            <v>12591065</v>
          </cell>
          <cell r="EI19">
            <v>906</v>
          </cell>
          <cell r="EJ19">
            <v>11033191.48</v>
          </cell>
          <cell r="EK19">
            <v>89.79</v>
          </cell>
          <cell r="EL19">
            <v>87.63</v>
          </cell>
          <cell r="EM19">
            <v>-100</v>
          </cell>
          <cell r="EN19">
            <v>0.8</v>
          </cell>
          <cell r="EO19">
            <v>1000</v>
          </cell>
          <cell r="EP19">
            <v>12295556.173023256</v>
          </cell>
          <cell r="EQ19">
            <v>100</v>
          </cell>
          <cell r="ER19">
            <v>99.830771746053827</v>
          </cell>
          <cell r="ES19">
            <v>-20842.826976744458</v>
          </cell>
          <cell r="ET19">
            <v>24375.9</v>
          </cell>
          <cell r="EU19">
            <v>0.90895723304367937</v>
          </cell>
          <cell r="EW19" t="str">
            <v>1(2)</v>
          </cell>
        </row>
        <row r="20">
          <cell r="B20" t="str">
            <v>областное государственное бюджетное учреждение здравоохранения «Братский областной кожно-венерологический диспансер»</v>
          </cell>
          <cell r="C20">
            <v>1</v>
          </cell>
          <cell r="D20">
            <v>645</v>
          </cell>
          <cell r="E20">
            <v>9248346</v>
          </cell>
          <cell r="F20">
            <v>0.7</v>
          </cell>
          <cell r="G20">
            <v>52</v>
          </cell>
          <cell r="H20">
            <v>745003</v>
          </cell>
          <cell r="I20">
            <v>54</v>
          </cell>
          <cell r="J20">
            <v>832673.3</v>
          </cell>
          <cell r="K20">
            <v>103.85</v>
          </cell>
          <cell r="L20">
            <v>111.77</v>
          </cell>
          <cell r="M20">
            <v>0.7</v>
          </cell>
          <cell r="N20">
            <v>52</v>
          </cell>
          <cell r="O20">
            <v>744667</v>
          </cell>
          <cell r="P20">
            <v>53</v>
          </cell>
          <cell r="Q20">
            <v>822930.28</v>
          </cell>
          <cell r="R20">
            <v>101.92</v>
          </cell>
          <cell r="S20">
            <v>110.51</v>
          </cell>
          <cell r="T20">
            <v>104</v>
          </cell>
          <cell r="U20">
            <v>1489670</v>
          </cell>
          <cell r="V20">
            <v>107</v>
          </cell>
          <cell r="W20">
            <v>1655603.58</v>
          </cell>
          <cell r="X20">
            <v>102.88</v>
          </cell>
          <cell r="Y20">
            <v>111.14</v>
          </cell>
          <cell r="Z20">
            <v>0.7</v>
          </cell>
          <cell r="AA20">
            <v>51</v>
          </cell>
          <cell r="AB20">
            <v>747417</v>
          </cell>
          <cell r="AC20">
            <v>56</v>
          </cell>
          <cell r="AD20">
            <v>612480.88</v>
          </cell>
          <cell r="AE20">
            <v>109.8</v>
          </cell>
          <cell r="AF20">
            <v>81.95</v>
          </cell>
          <cell r="AG20">
            <v>155</v>
          </cell>
          <cell r="AH20">
            <v>2237087</v>
          </cell>
          <cell r="AI20">
            <v>163</v>
          </cell>
          <cell r="AJ20">
            <v>2268084.46</v>
          </cell>
          <cell r="AK20">
            <v>105.16</v>
          </cell>
          <cell r="AL20">
            <v>101.39</v>
          </cell>
          <cell r="AM20">
            <v>0.8</v>
          </cell>
          <cell r="AN20">
            <v>52</v>
          </cell>
          <cell r="AO20">
            <v>745003</v>
          </cell>
          <cell r="AP20">
            <v>54</v>
          </cell>
          <cell r="AQ20">
            <v>685896.99</v>
          </cell>
          <cell r="AR20">
            <v>103.85</v>
          </cell>
          <cell r="AS20">
            <v>92.07</v>
          </cell>
          <cell r="AT20">
            <v>207</v>
          </cell>
          <cell r="AU20">
            <v>2982090</v>
          </cell>
          <cell r="AV20">
            <v>217</v>
          </cell>
          <cell r="AW20">
            <v>2953981.45</v>
          </cell>
          <cell r="AX20">
            <v>104.83</v>
          </cell>
          <cell r="AY20">
            <v>99.06</v>
          </cell>
          <cell r="AZ20">
            <v>0.8</v>
          </cell>
          <cell r="BA20">
            <v>52</v>
          </cell>
          <cell r="BB20">
            <v>745003</v>
          </cell>
          <cell r="BC20">
            <v>54</v>
          </cell>
          <cell r="BD20">
            <v>690256.17</v>
          </cell>
          <cell r="BE20">
            <v>103.85</v>
          </cell>
          <cell r="BF20">
            <v>92.65</v>
          </cell>
          <cell r="BG20">
            <v>259</v>
          </cell>
          <cell r="BH20">
            <v>3727093</v>
          </cell>
          <cell r="BI20">
            <v>271</v>
          </cell>
          <cell r="BJ20">
            <v>3644237.62</v>
          </cell>
          <cell r="BK20">
            <v>104.63</v>
          </cell>
          <cell r="BL20">
            <v>97.78</v>
          </cell>
          <cell r="BM20">
            <v>0.8</v>
          </cell>
          <cell r="BN20">
            <v>51</v>
          </cell>
          <cell r="BO20">
            <v>747081</v>
          </cell>
          <cell r="BP20">
            <v>56</v>
          </cell>
          <cell r="BQ20">
            <v>754000.55</v>
          </cell>
          <cell r="BR20">
            <v>109.8</v>
          </cell>
          <cell r="BS20">
            <v>100.93</v>
          </cell>
          <cell r="BT20">
            <v>310</v>
          </cell>
          <cell r="BU20">
            <v>4474174</v>
          </cell>
          <cell r="BV20">
            <v>327</v>
          </cell>
          <cell r="BW20">
            <v>4398238.17</v>
          </cell>
          <cell r="BX20">
            <v>105.48</v>
          </cell>
          <cell r="BY20">
            <v>98.3</v>
          </cell>
          <cell r="BZ20">
            <v>0.8</v>
          </cell>
          <cell r="CA20">
            <v>54</v>
          </cell>
          <cell r="CB20">
            <v>745003</v>
          </cell>
          <cell r="CC20">
            <v>55</v>
          </cell>
          <cell r="CD20">
            <v>716843.79</v>
          </cell>
          <cell r="CE20">
            <v>101.85</v>
          </cell>
          <cell r="CF20">
            <v>96.22</v>
          </cell>
          <cell r="CG20">
            <v>364</v>
          </cell>
          <cell r="CH20">
            <v>5219177</v>
          </cell>
          <cell r="CI20">
            <v>382</v>
          </cell>
          <cell r="CJ20">
            <v>5115081.96</v>
          </cell>
          <cell r="CK20">
            <v>104.95</v>
          </cell>
          <cell r="CL20">
            <v>98.01</v>
          </cell>
          <cell r="CM20">
            <v>0.8</v>
          </cell>
          <cell r="CN20">
            <v>54</v>
          </cell>
          <cell r="CO20">
            <v>745003</v>
          </cell>
          <cell r="CP20">
            <v>54</v>
          </cell>
          <cell r="CQ20">
            <v>686336.04</v>
          </cell>
          <cell r="CR20">
            <v>100</v>
          </cell>
          <cell r="CS20">
            <v>92.13</v>
          </cell>
          <cell r="CT20">
            <v>418</v>
          </cell>
          <cell r="CU20">
            <v>5964180</v>
          </cell>
          <cell r="CV20">
            <v>436</v>
          </cell>
          <cell r="CW20">
            <v>5801418</v>
          </cell>
          <cell r="CX20">
            <v>104.31</v>
          </cell>
          <cell r="CY20">
            <v>97.27</v>
          </cell>
          <cell r="CZ20">
            <v>1</v>
          </cell>
          <cell r="DA20">
            <v>54</v>
          </cell>
          <cell r="DB20">
            <v>847081</v>
          </cell>
          <cell r="DC20">
            <v>55</v>
          </cell>
          <cell r="DD20">
            <v>897128.84</v>
          </cell>
          <cell r="DE20">
            <v>101.85</v>
          </cell>
          <cell r="DF20">
            <v>105.91</v>
          </cell>
          <cell r="DG20">
            <v>472</v>
          </cell>
          <cell r="DH20">
            <v>6811261</v>
          </cell>
          <cell r="DI20">
            <v>491</v>
          </cell>
          <cell r="DJ20">
            <v>6698546.8399999999</v>
          </cell>
          <cell r="DK20">
            <v>104.03</v>
          </cell>
          <cell r="DL20">
            <v>98.35</v>
          </cell>
          <cell r="DM20">
            <v>1</v>
          </cell>
          <cell r="DN20">
            <v>58</v>
          </cell>
          <cell r="DO20">
            <v>845389</v>
          </cell>
          <cell r="DP20">
            <v>56</v>
          </cell>
          <cell r="DQ20">
            <v>905502.79</v>
          </cell>
          <cell r="DR20">
            <v>96.55</v>
          </cell>
          <cell r="DS20">
            <v>107.11</v>
          </cell>
          <cell r="DT20">
            <v>530</v>
          </cell>
          <cell r="DU20">
            <v>7656650</v>
          </cell>
          <cell r="DV20">
            <v>547</v>
          </cell>
          <cell r="DW20">
            <v>7604049.6299999999</v>
          </cell>
          <cell r="DX20">
            <v>103.21</v>
          </cell>
          <cell r="DY20">
            <v>99.31</v>
          </cell>
          <cell r="DZ20">
            <v>1</v>
          </cell>
          <cell r="EA20">
            <v>58</v>
          </cell>
          <cell r="EB20">
            <v>845849</v>
          </cell>
          <cell r="EC20">
            <v>53</v>
          </cell>
          <cell r="ED20">
            <v>870660.74</v>
          </cell>
          <cell r="EE20">
            <v>91.38</v>
          </cell>
          <cell r="EF20">
            <v>102.93</v>
          </cell>
          <cell r="EG20">
            <v>588</v>
          </cell>
          <cell r="EH20">
            <v>8502499</v>
          </cell>
          <cell r="EI20">
            <v>600</v>
          </cell>
          <cell r="EJ20">
            <v>8474710.3699999992</v>
          </cell>
          <cell r="EK20">
            <v>102.04</v>
          </cell>
          <cell r="EL20">
            <v>99.67</v>
          </cell>
          <cell r="EN20">
            <v>1</v>
          </cell>
          <cell r="EO20">
            <v>645</v>
          </cell>
          <cell r="EP20">
            <v>9213950.6209433954</v>
          </cell>
          <cell r="EQ20">
            <v>100</v>
          </cell>
          <cell r="ER20">
            <v>99.628091563003764</v>
          </cell>
          <cell r="ES20">
            <v>-34395.379056604579</v>
          </cell>
          <cell r="ET20">
            <v>4279.5</v>
          </cell>
          <cell r="EU20">
            <v>1.0970982746883076</v>
          </cell>
          <cell r="EW20" t="str">
            <v>1(4)</v>
          </cell>
        </row>
        <row r="21">
          <cell r="B21" t="str">
            <v>областное государственное автономное учреждение здравоохранения «Братский перинатальный центр»</v>
          </cell>
          <cell r="C21">
            <v>1</v>
          </cell>
          <cell r="D21">
            <v>97</v>
          </cell>
          <cell r="E21">
            <v>1306830</v>
          </cell>
          <cell r="F21">
            <v>0.7</v>
          </cell>
          <cell r="G21">
            <v>6</v>
          </cell>
          <cell r="H21">
            <v>70086</v>
          </cell>
          <cell r="I21">
            <v>8</v>
          </cell>
          <cell r="J21">
            <v>74076.63</v>
          </cell>
          <cell r="K21">
            <v>133.33000000000001</v>
          </cell>
          <cell r="L21">
            <v>105.69</v>
          </cell>
          <cell r="M21">
            <v>0.7</v>
          </cell>
          <cell r="N21">
            <v>6</v>
          </cell>
          <cell r="O21">
            <v>70087</v>
          </cell>
          <cell r="P21">
            <v>33</v>
          </cell>
          <cell r="Q21">
            <v>316907.95</v>
          </cell>
          <cell r="R21">
            <v>550</v>
          </cell>
          <cell r="S21">
            <v>452.16</v>
          </cell>
          <cell r="T21">
            <v>12</v>
          </cell>
          <cell r="U21">
            <v>140173</v>
          </cell>
          <cell r="V21">
            <v>41</v>
          </cell>
          <cell r="W21">
            <v>390984.58</v>
          </cell>
          <cell r="X21">
            <v>341.67</v>
          </cell>
          <cell r="Y21">
            <v>278.93</v>
          </cell>
          <cell r="Z21">
            <v>0.7</v>
          </cell>
          <cell r="AA21">
            <v>6</v>
          </cell>
          <cell r="AB21">
            <v>106335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18</v>
          </cell>
          <cell r="AH21">
            <v>246508</v>
          </cell>
          <cell r="AI21">
            <v>41</v>
          </cell>
          <cell r="AJ21">
            <v>390984.58</v>
          </cell>
          <cell r="AK21">
            <v>227.78</v>
          </cell>
          <cell r="AL21">
            <v>158.61000000000001</v>
          </cell>
          <cell r="AM21">
            <v>0.7</v>
          </cell>
          <cell r="AN21">
            <v>7</v>
          </cell>
          <cell r="AO21">
            <v>94386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25</v>
          </cell>
          <cell r="AU21">
            <v>340894</v>
          </cell>
          <cell r="AV21">
            <v>41</v>
          </cell>
          <cell r="AW21">
            <v>390984.58</v>
          </cell>
          <cell r="AX21">
            <v>164</v>
          </cell>
          <cell r="AY21">
            <v>114.69</v>
          </cell>
          <cell r="AZ21">
            <v>0.7</v>
          </cell>
          <cell r="BA21">
            <v>7</v>
          </cell>
          <cell r="BB21">
            <v>94387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32</v>
          </cell>
          <cell r="BH21">
            <v>435281</v>
          </cell>
          <cell r="BI21">
            <v>41</v>
          </cell>
          <cell r="BJ21">
            <v>390984.58</v>
          </cell>
          <cell r="BK21">
            <v>128.13</v>
          </cell>
          <cell r="BL21">
            <v>89.82</v>
          </cell>
          <cell r="BM21">
            <v>0.7</v>
          </cell>
          <cell r="BN21">
            <v>8</v>
          </cell>
          <cell r="BO21">
            <v>106335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40</v>
          </cell>
          <cell r="BU21">
            <v>541616</v>
          </cell>
          <cell r="BV21">
            <v>41</v>
          </cell>
          <cell r="BW21">
            <v>390984.58</v>
          </cell>
          <cell r="BX21">
            <v>102.5</v>
          </cell>
          <cell r="BY21">
            <v>72.19</v>
          </cell>
          <cell r="BZ21">
            <v>0.9</v>
          </cell>
          <cell r="CA21">
            <v>9</v>
          </cell>
          <cell r="CB21">
            <v>94386</v>
          </cell>
          <cell r="CC21">
            <v>2</v>
          </cell>
          <cell r="CD21">
            <v>13177.05</v>
          </cell>
          <cell r="CE21">
            <v>22.22</v>
          </cell>
          <cell r="CF21">
            <v>13.96</v>
          </cell>
          <cell r="CG21">
            <v>49</v>
          </cell>
          <cell r="CH21">
            <v>636002</v>
          </cell>
          <cell r="CI21">
            <v>43</v>
          </cell>
          <cell r="CJ21">
            <v>404161.63</v>
          </cell>
          <cell r="CK21">
            <v>87.76</v>
          </cell>
          <cell r="CL21">
            <v>63.55</v>
          </cell>
          <cell r="CM21">
            <v>1.2</v>
          </cell>
          <cell r="CN21">
            <v>9</v>
          </cell>
          <cell r="CO21">
            <v>94387</v>
          </cell>
          <cell r="CP21">
            <v>10</v>
          </cell>
          <cell r="CQ21">
            <v>157521.98000000001</v>
          </cell>
          <cell r="CR21">
            <v>111.11</v>
          </cell>
          <cell r="CS21">
            <v>166.89</v>
          </cell>
          <cell r="CT21">
            <v>58</v>
          </cell>
          <cell r="CU21">
            <v>730389</v>
          </cell>
          <cell r="CV21">
            <v>53</v>
          </cell>
          <cell r="CW21">
            <v>561683.61</v>
          </cell>
          <cell r="CX21">
            <v>91.38</v>
          </cell>
          <cell r="CY21">
            <v>76.900000000000006</v>
          </cell>
          <cell r="CZ21">
            <v>1.2</v>
          </cell>
          <cell r="DA21">
            <v>8</v>
          </cell>
          <cell r="DB21">
            <v>150085</v>
          </cell>
          <cell r="DC21">
            <v>9</v>
          </cell>
          <cell r="DD21">
            <v>141650.04999999999</v>
          </cell>
          <cell r="DE21">
            <v>112.5</v>
          </cell>
          <cell r="DF21">
            <v>94.38</v>
          </cell>
          <cell r="DG21">
            <v>66</v>
          </cell>
          <cell r="DH21">
            <v>880474</v>
          </cell>
          <cell r="DI21">
            <v>62</v>
          </cell>
          <cell r="DJ21">
            <v>703333.65999999992</v>
          </cell>
          <cell r="DK21">
            <v>93.94</v>
          </cell>
          <cell r="DL21">
            <v>79.88</v>
          </cell>
          <cell r="DM21">
            <v>1.2</v>
          </cell>
          <cell r="DN21">
            <v>10</v>
          </cell>
          <cell r="DO21">
            <v>142119</v>
          </cell>
          <cell r="DP21">
            <v>12</v>
          </cell>
          <cell r="DQ21">
            <v>187816.32000000001</v>
          </cell>
          <cell r="DR21">
            <v>120</v>
          </cell>
          <cell r="DS21">
            <v>132.15</v>
          </cell>
          <cell r="DT21">
            <v>76</v>
          </cell>
          <cell r="DU21">
            <v>1022593</v>
          </cell>
          <cell r="DV21">
            <v>74</v>
          </cell>
          <cell r="DW21">
            <v>891149.98</v>
          </cell>
          <cell r="DX21">
            <v>97.37</v>
          </cell>
          <cell r="DY21">
            <v>87.15</v>
          </cell>
          <cell r="DZ21">
            <v>1.2</v>
          </cell>
          <cell r="EA21">
            <v>10</v>
          </cell>
          <cell r="EB21">
            <v>142119</v>
          </cell>
          <cell r="EC21">
            <v>8</v>
          </cell>
          <cell r="ED21">
            <v>117797.88</v>
          </cell>
          <cell r="EE21">
            <v>80</v>
          </cell>
          <cell r="EF21">
            <v>82.89</v>
          </cell>
          <cell r="EG21">
            <v>86</v>
          </cell>
          <cell r="EH21">
            <v>1164712</v>
          </cell>
          <cell r="EI21">
            <v>82</v>
          </cell>
          <cell r="EJ21">
            <v>1008947.86</v>
          </cell>
          <cell r="EK21">
            <v>95.35</v>
          </cell>
          <cell r="EL21">
            <v>86.63</v>
          </cell>
          <cell r="EN21">
            <v>1.2</v>
          </cell>
          <cell r="EO21">
            <v>99</v>
          </cell>
          <cell r="EP21">
            <v>1259268.355</v>
          </cell>
          <cell r="EQ21">
            <v>102.06185567010309</v>
          </cell>
          <cell r="ER21">
            <v>96.360533122135237</v>
          </cell>
          <cell r="ES21">
            <v>-47561.645000000019</v>
          </cell>
          <cell r="ET21">
            <v>6010.5</v>
          </cell>
          <cell r="EU21">
            <v>0.5310953064466406</v>
          </cell>
          <cell r="EW21" t="str">
            <v>1(5)</v>
          </cell>
        </row>
        <row r="22">
          <cell r="B22" t="str">
            <v>областное государственное бюджетное учреждение здравоохранения «Братская районная больница»</v>
          </cell>
          <cell r="C22">
            <v>1</v>
          </cell>
          <cell r="D22">
            <v>3461</v>
          </cell>
          <cell r="E22">
            <v>57579727</v>
          </cell>
          <cell r="F22">
            <v>0.9</v>
          </cell>
          <cell r="G22">
            <v>279</v>
          </cell>
          <cell r="H22">
            <v>4629731</v>
          </cell>
          <cell r="I22">
            <v>215</v>
          </cell>
          <cell r="J22">
            <v>3204307</v>
          </cell>
          <cell r="K22">
            <v>77.06</v>
          </cell>
          <cell r="L22">
            <v>69.209999999999994</v>
          </cell>
          <cell r="M22">
            <v>0.9</v>
          </cell>
          <cell r="N22">
            <v>279</v>
          </cell>
          <cell r="O22">
            <v>4629731</v>
          </cell>
          <cell r="P22">
            <v>283</v>
          </cell>
          <cell r="Q22">
            <v>4436015.7300000004</v>
          </cell>
          <cell r="R22">
            <v>101.43</v>
          </cell>
          <cell r="S22">
            <v>95.82</v>
          </cell>
          <cell r="T22">
            <v>558</v>
          </cell>
          <cell r="U22">
            <v>9259462</v>
          </cell>
          <cell r="V22">
            <v>498</v>
          </cell>
          <cell r="W22">
            <v>7640322.7300000004</v>
          </cell>
          <cell r="X22">
            <v>89.25</v>
          </cell>
          <cell r="Y22">
            <v>82.51</v>
          </cell>
          <cell r="Z22">
            <v>0.9</v>
          </cell>
          <cell r="AA22">
            <v>278</v>
          </cell>
          <cell r="AB22">
            <v>4633763</v>
          </cell>
          <cell r="AC22">
            <v>373</v>
          </cell>
          <cell r="AD22">
            <v>6437935.5</v>
          </cell>
          <cell r="AE22">
            <v>134.16999999999999</v>
          </cell>
          <cell r="AF22">
            <v>138.94</v>
          </cell>
          <cell r="AG22">
            <v>836</v>
          </cell>
          <cell r="AH22">
            <v>13893225</v>
          </cell>
          <cell r="AI22">
            <v>871</v>
          </cell>
          <cell r="AJ22">
            <v>14078258.23</v>
          </cell>
          <cell r="AK22">
            <v>104.19</v>
          </cell>
          <cell r="AL22">
            <v>101.33</v>
          </cell>
          <cell r="AM22">
            <v>0.9</v>
          </cell>
          <cell r="AN22">
            <v>292</v>
          </cell>
          <cell r="AO22">
            <v>4841130</v>
          </cell>
          <cell r="AP22">
            <v>285</v>
          </cell>
          <cell r="AQ22">
            <v>5042912.42</v>
          </cell>
          <cell r="AR22">
            <v>97.6</v>
          </cell>
          <cell r="AS22">
            <v>104.17</v>
          </cell>
          <cell r="AT22">
            <v>1128</v>
          </cell>
          <cell r="AU22">
            <v>18734355</v>
          </cell>
          <cell r="AV22">
            <v>1156</v>
          </cell>
          <cell r="AW22">
            <v>19121170.649999999</v>
          </cell>
          <cell r="AX22">
            <v>102.48</v>
          </cell>
          <cell r="AY22">
            <v>102.06</v>
          </cell>
          <cell r="AZ22">
            <v>0.9</v>
          </cell>
          <cell r="BA22">
            <v>292</v>
          </cell>
          <cell r="BB22">
            <v>4841130</v>
          </cell>
          <cell r="BC22">
            <v>279</v>
          </cell>
          <cell r="BD22">
            <v>4690355.58</v>
          </cell>
          <cell r="BE22">
            <v>95.55</v>
          </cell>
          <cell r="BF22">
            <v>96.89</v>
          </cell>
          <cell r="BG22">
            <v>1420</v>
          </cell>
          <cell r="BH22">
            <v>23575485</v>
          </cell>
          <cell r="BI22">
            <v>1435</v>
          </cell>
          <cell r="BJ22">
            <v>23811526.229999997</v>
          </cell>
          <cell r="BK22">
            <v>101.06</v>
          </cell>
          <cell r="BL22">
            <v>101</v>
          </cell>
          <cell r="BM22">
            <v>0.9</v>
          </cell>
          <cell r="BN22">
            <v>291</v>
          </cell>
          <cell r="BO22">
            <v>4846575</v>
          </cell>
          <cell r="BP22">
            <v>293</v>
          </cell>
          <cell r="BQ22">
            <v>5134511.91</v>
          </cell>
          <cell r="BR22">
            <v>100.69</v>
          </cell>
          <cell r="BS22">
            <v>105.94</v>
          </cell>
          <cell r="BT22">
            <v>1711</v>
          </cell>
          <cell r="BU22">
            <v>28422060</v>
          </cell>
          <cell r="BV22">
            <v>1728</v>
          </cell>
          <cell r="BW22">
            <v>28946038.139999997</v>
          </cell>
          <cell r="BX22">
            <v>100.99</v>
          </cell>
          <cell r="BY22">
            <v>101.84</v>
          </cell>
          <cell r="BZ22">
            <v>0.9</v>
          </cell>
          <cell r="CA22">
            <v>295</v>
          </cell>
          <cell r="CB22">
            <v>4842945</v>
          </cell>
          <cell r="CC22">
            <v>290</v>
          </cell>
          <cell r="CD22">
            <v>5022284.0599999996</v>
          </cell>
          <cell r="CE22">
            <v>98.31</v>
          </cell>
          <cell r="CF22">
            <v>103.7</v>
          </cell>
          <cell r="CG22">
            <v>2006</v>
          </cell>
          <cell r="CH22">
            <v>33265005</v>
          </cell>
          <cell r="CI22">
            <v>2018</v>
          </cell>
          <cell r="CJ22">
            <v>33968322.199999996</v>
          </cell>
          <cell r="CK22">
            <v>100.6</v>
          </cell>
          <cell r="CL22">
            <v>102.11</v>
          </cell>
          <cell r="CM22">
            <v>0.9</v>
          </cell>
          <cell r="CN22">
            <v>295</v>
          </cell>
          <cell r="CO22">
            <v>4841950</v>
          </cell>
          <cell r="CP22">
            <v>236</v>
          </cell>
          <cell r="CQ22">
            <v>4058471.74</v>
          </cell>
          <cell r="CR22">
            <v>80</v>
          </cell>
          <cell r="CS22">
            <v>83.82</v>
          </cell>
          <cell r="CT22">
            <v>2301</v>
          </cell>
          <cell r="CU22">
            <v>38106955</v>
          </cell>
          <cell r="CV22">
            <v>2254</v>
          </cell>
          <cell r="CW22">
            <v>38026793.939999998</v>
          </cell>
          <cell r="CX22">
            <v>97.96</v>
          </cell>
          <cell r="CY22">
            <v>99.79</v>
          </cell>
          <cell r="CZ22">
            <v>0.8</v>
          </cell>
          <cell r="DA22">
            <v>294</v>
          </cell>
          <cell r="DB22">
            <v>4843940</v>
          </cell>
          <cell r="DC22">
            <v>321</v>
          </cell>
          <cell r="DD22">
            <v>4883519.37</v>
          </cell>
          <cell r="DE22">
            <v>109.18</v>
          </cell>
          <cell r="DF22">
            <v>100.82</v>
          </cell>
          <cell r="DG22">
            <v>2595</v>
          </cell>
          <cell r="DH22">
            <v>42950895</v>
          </cell>
          <cell r="DI22">
            <v>2575</v>
          </cell>
          <cell r="DJ22">
            <v>42910313.309999995</v>
          </cell>
          <cell r="DK22">
            <v>99.23</v>
          </cell>
          <cell r="DL22">
            <v>99.91</v>
          </cell>
          <cell r="DM22">
            <v>0.8</v>
          </cell>
          <cell r="DN22">
            <v>289</v>
          </cell>
          <cell r="DO22">
            <v>4642944</v>
          </cell>
          <cell r="DP22">
            <v>329</v>
          </cell>
          <cell r="DQ22">
            <v>5016629.97</v>
          </cell>
          <cell r="DR22">
            <v>113.84</v>
          </cell>
          <cell r="DS22">
            <v>108.05</v>
          </cell>
          <cell r="DT22">
            <v>2884</v>
          </cell>
          <cell r="DU22">
            <v>47593839</v>
          </cell>
          <cell r="DV22">
            <v>2904</v>
          </cell>
          <cell r="DW22">
            <v>47926943.279999994</v>
          </cell>
          <cell r="DX22">
            <v>100.69</v>
          </cell>
          <cell r="DY22">
            <v>100.7</v>
          </cell>
          <cell r="DZ22">
            <v>0.9</v>
          </cell>
          <cell r="EA22">
            <v>289</v>
          </cell>
          <cell r="EB22">
            <v>4992945</v>
          </cell>
          <cell r="EC22">
            <v>328</v>
          </cell>
          <cell r="ED22">
            <v>5584256.0599999996</v>
          </cell>
          <cell r="EE22">
            <v>113.49</v>
          </cell>
          <cell r="EF22">
            <v>111.84</v>
          </cell>
          <cell r="EG22">
            <v>3173</v>
          </cell>
          <cell r="EH22">
            <v>52586784</v>
          </cell>
          <cell r="EI22">
            <v>3232</v>
          </cell>
          <cell r="EJ22">
            <v>53511199.339999996</v>
          </cell>
          <cell r="EK22">
            <v>101.86</v>
          </cell>
          <cell r="EL22">
            <v>101.76</v>
          </cell>
          <cell r="EN22">
            <v>0.9</v>
          </cell>
          <cell r="EO22">
            <v>3461</v>
          </cell>
          <cell r="EP22">
            <v>57409963.479451217</v>
          </cell>
          <cell r="EQ22">
            <v>100</v>
          </cell>
          <cell r="ER22">
            <v>99.705167896074286</v>
          </cell>
          <cell r="ES22">
            <v>-169763.52054878324</v>
          </cell>
          <cell r="ET22">
            <v>57231.6</v>
          </cell>
          <cell r="EU22">
            <v>1.441684731421758</v>
          </cell>
          <cell r="EW22" t="str">
            <v>1(3)</v>
          </cell>
        </row>
        <row r="23">
          <cell r="B23" t="str">
            <v>Общество с ограниченной ответственностью «Санаторий «Солнечный»</v>
          </cell>
          <cell r="C23">
            <v>1</v>
          </cell>
          <cell r="D23">
            <v>1421</v>
          </cell>
          <cell r="E23">
            <v>15886271</v>
          </cell>
          <cell r="F23">
            <v>0.7</v>
          </cell>
          <cell r="G23">
            <v>127</v>
          </cell>
          <cell r="H23">
            <v>1322305</v>
          </cell>
          <cell r="I23">
            <v>60</v>
          </cell>
          <cell r="J23">
            <v>801704.68</v>
          </cell>
          <cell r="K23">
            <v>47.24</v>
          </cell>
          <cell r="L23">
            <v>60.63</v>
          </cell>
          <cell r="M23">
            <v>0.7</v>
          </cell>
          <cell r="N23">
            <v>127</v>
          </cell>
          <cell r="O23">
            <v>1471654</v>
          </cell>
          <cell r="P23">
            <v>151</v>
          </cell>
          <cell r="Q23">
            <v>2053548.37</v>
          </cell>
          <cell r="R23">
            <v>118.9</v>
          </cell>
          <cell r="S23">
            <v>139.54</v>
          </cell>
          <cell r="T23">
            <v>254</v>
          </cell>
          <cell r="U23">
            <v>2793959</v>
          </cell>
          <cell r="V23">
            <v>211</v>
          </cell>
          <cell r="W23">
            <v>2855253.0500000003</v>
          </cell>
          <cell r="X23">
            <v>83.07</v>
          </cell>
          <cell r="Y23">
            <v>102.19</v>
          </cell>
          <cell r="Z23">
            <v>0.7</v>
          </cell>
          <cell r="AA23">
            <v>128</v>
          </cell>
          <cell r="AB23">
            <v>1476307</v>
          </cell>
          <cell r="AC23">
            <v>177</v>
          </cell>
          <cell r="AD23">
            <v>2464221.0099999998</v>
          </cell>
          <cell r="AE23">
            <v>138.28</v>
          </cell>
          <cell r="AF23">
            <v>166.92</v>
          </cell>
          <cell r="AG23">
            <v>382</v>
          </cell>
          <cell r="AH23">
            <v>4270266</v>
          </cell>
          <cell r="AI23">
            <v>388</v>
          </cell>
          <cell r="AJ23">
            <v>5319474.0600000005</v>
          </cell>
          <cell r="AK23">
            <v>101.57</v>
          </cell>
          <cell r="AL23">
            <v>124.57</v>
          </cell>
          <cell r="AM23">
            <v>0.7</v>
          </cell>
          <cell r="AN23">
            <v>130</v>
          </cell>
          <cell r="AO23">
            <v>1449591</v>
          </cell>
          <cell r="AP23">
            <v>178</v>
          </cell>
          <cell r="AQ23">
            <v>2435725.2200000002</v>
          </cell>
          <cell r="AR23">
            <v>136.91999999999999</v>
          </cell>
          <cell r="AS23">
            <v>168.03</v>
          </cell>
          <cell r="AT23">
            <v>512</v>
          </cell>
          <cell r="AU23">
            <v>5719857</v>
          </cell>
          <cell r="AV23">
            <v>566</v>
          </cell>
          <cell r="AW23">
            <v>7755199.2800000012</v>
          </cell>
          <cell r="AX23">
            <v>110.55</v>
          </cell>
          <cell r="AY23">
            <v>135.58000000000001</v>
          </cell>
          <cell r="AZ23">
            <v>0.7</v>
          </cell>
          <cell r="BA23">
            <v>130</v>
          </cell>
          <cell r="BB23">
            <v>1449591</v>
          </cell>
          <cell r="BC23">
            <v>134</v>
          </cell>
          <cell r="BD23">
            <v>1887848.15</v>
          </cell>
          <cell r="BE23">
            <v>103.08</v>
          </cell>
          <cell r="BF23">
            <v>130.22999999999999</v>
          </cell>
          <cell r="BG23">
            <v>642</v>
          </cell>
          <cell r="BH23">
            <v>7169448</v>
          </cell>
          <cell r="BI23">
            <v>700</v>
          </cell>
          <cell r="BJ23">
            <v>9643047.4300000016</v>
          </cell>
          <cell r="BK23">
            <v>109.03</v>
          </cell>
          <cell r="BL23">
            <v>134.5</v>
          </cell>
          <cell r="BM23">
            <v>0.7</v>
          </cell>
          <cell r="BN23">
            <v>130</v>
          </cell>
          <cell r="BO23">
            <v>1470650</v>
          </cell>
          <cell r="BP23">
            <v>80</v>
          </cell>
          <cell r="BQ23">
            <v>1095412.06</v>
          </cell>
          <cell r="BR23">
            <v>61.54</v>
          </cell>
          <cell r="BS23">
            <v>74.48</v>
          </cell>
          <cell r="BT23">
            <v>772</v>
          </cell>
          <cell r="BU23">
            <v>8640098</v>
          </cell>
          <cell r="BV23">
            <v>780</v>
          </cell>
          <cell r="BW23">
            <v>10738459.490000002</v>
          </cell>
          <cell r="BX23">
            <v>101.04</v>
          </cell>
          <cell r="BY23">
            <v>124.29</v>
          </cell>
          <cell r="BZ23">
            <v>0.7</v>
          </cell>
          <cell r="CA23">
            <v>98</v>
          </cell>
          <cell r="CB23">
            <v>1087742</v>
          </cell>
          <cell r="CC23">
            <v>61</v>
          </cell>
          <cell r="CD23">
            <v>864651.96</v>
          </cell>
          <cell r="CE23">
            <v>62.24</v>
          </cell>
          <cell r="CF23">
            <v>79.489999999999995</v>
          </cell>
          <cell r="CG23">
            <v>870</v>
          </cell>
          <cell r="CH23">
            <v>9727840</v>
          </cell>
          <cell r="CI23">
            <v>841</v>
          </cell>
          <cell r="CJ23">
            <v>11603111.450000003</v>
          </cell>
          <cell r="CK23">
            <v>96.67</v>
          </cell>
          <cell r="CL23">
            <v>119.28</v>
          </cell>
          <cell r="CM23">
            <v>0.7</v>
          </cell>
          <cell r="CN23">
            <v>98</v>
          </cell>
          <cell r="CO23">
            <v>1084517</v>
          </cell>
          <cell r="CP23">
            <v>33</v>
          </cell>
          <cell r="CQ23">
            <v>455139.69</v>
          </cell>
          <cell r="CR23">
            <v>33.67</v>
          </cell>
          <cell r="CS23">
            <v>41.97</v>
          </cell>
          <cell r="CT23">
            <v>968</v>
          </cell>
          <cell r="CU23">
            <v>10812357</v>
          </cell>
          <cell r="CV23">
            <v>874</v>
          </cell>
          <cell r="CW23">
            <v>12058251.140000002</v>
          </cell>
          <cell r="CX23">
            <v>90.29</v>
          </cell>
          <cell r="CY23">
            <v>111.52</v>
          </cell>
          <cell r="CZ23">
            <v>0.7</v>
          </cell>
          <cell r="DA23">
            <v>98</v>
          </cell>
          <cell r="DB23">
            <v>1102350</v>
          </cell>
          <cell r="DC23">
            <v>55</v>
          </cell>
          <cell r="DD23">
            <v>743142.23</v>
          </cell>
          <cell r="DE23">
            <v>56.12</v>
          </cell>
          <cell r="DF23">
            <v>67.41</v>
          </cell>
          <cell r="DG23">
            <v>1066</v>
          </cell>
          <cell r="DH23">
            <v>11914707</v>
          </cell>
          <cell r="DI23">
            <v>929</v>
          </cell>
          <cell r="DJ23">
            <v>12801393.370000003</v>
          </cell>
          <cell r="DK23">
            <v>87.15</v>
          </cell>
          <cell r="DL23">
            <v>107.44</v>
          </cell>
          <cell r="DM23">
            <v>0.7</v>
          </cell>
          <cell r="DN23">
            <v>118</v>
          </cell>
          <cell r="DO23">
            <v>1323855</v>
          </cell>
          <cell r="DP23">
            <v>111</v>
          </cell>
          <cell r="DQ23">
            <v>1605596.6</v>
          </cell>
          <cell r="DR23">
            <v>94.07</v>
          </cell>
          <cell r="DS23">
            <v>121.28</v>
          </cell>
          <cell r="DT23">
            <v>1184</v>
          </cell>
          <cell r="DU23">
            <v>13238562</v>
          </cell>
          <cell r="DV23">
            <v>1040</v>
          </cell>
          <cell r="DW23">
            <v>14406989.970000003</v>
          </cell>
          <cell r="DX23">
            <v>87.84</v>
          </cell>
          <cell r="DY23">
            <v>108.83</v>
          </cell>
          <cell r="DZ23">
            <v>0.7</v>
          </cell>
          <cell r="EA23">
            <v>118</v>
          </cell>
          <cell r="EB23">
            <v>1323855</v>
          </cell>
          <cell r="EC23">
            <v>113</v>
          </cell>
          <cell r="ED23">
            <v>1598799.45</v>
          </cell>
          <cell r="EE23">
            <v>95.76</v>
          </cell>
          <cell r="EF23">
            <v>120.77</v>
          </cell>
          <cell r="EG23">
            <v>1302</v>
          </cell>
          <cell r="EH23">
            <v>14562417</v>
          </cell>
          <cell r="EI23">
            <v>1153</v>
          </cell>
          <cell r="EJ23">
            <v>16005789.420000002</v>
          </cell>
          <cell r="EK23">
            <v>88.56</v>
          </cell>
          <cell r="EL23">
            <v>109.91</v>
          </cell>
          <cell r="EN23">
            <v>0.7</v>
          </cell>
          <cell r="EO23">
            <v>1421</v>
          </cell>
          <cell r="EP23">
            <v>19797632.363362834</v>
          </cell>
          <cell r="EQ23">
            <v>100</v>
          </cell>
          <cell r="ER23">
            <v>124.62101624328852</v>
          </cell>
          <cell r="ET23">
            <v>5267.1</v>
          </cell>
          <cell r="EU23">
            <v>3.0320061402667178</v>
          </cell>
          <cell r="EW23" t="str">
            <v>1(1)</v>
          </cell>
        </row>
        <row r="24">
          <cell r="B24" t="str">
            <v>областное государственное автономное учреждение здравоохранения «Санаторий «Юбилейный»</v>
          </cell>
          <cell r="C24">
            <v>1</v>
          </cell>
          <cell r="D24">
            <v>555</v>
          </cell>
          <cell r="E24">
            <v>10271400</v>
          </cell>
          <cell r="F24">
            <v>0.7</v>
          </cell>
          <cell r="G24">
            <v>44</v>
          </cell>
          <cell r="H24">
            <v>771325</v>
          </cell>
          <cell r="I24">
            <v>66</v>
          </cell>
          <cell r="J24">
            <v>857396.06</v>
          </cell>
          <cell r="K24">
            <v>150</v>
          </cell>
          <cell r="L24">
            <v>111.16</v>
          </cell>
          <cell r="M24">
            <v>0.7</v>
          </cell>
          <cell r="N24">
            <v>44</v>
          </cell>
          <cell r="O24">
            <v>771326</v>
          </cell>
          <cell r="P24">
            <v>53</v>
          </cell>
          <cell r="Q24">
            <v>702054.23</v>
          </cell>
          <cell r="R24">
            <v>120.45</v>
          </cell>
          <cell r="S24">
            <v>91.02</v>
          </cell>
          <cell r="T24">
            <v>88</v>
          </cell>
          <cell r="U24">
            <v>1542651</v>
          </cell>
          <cell r="V24">
            <v>119</v>
          </cell>
          <cell r="W24">
            <v>1559450.29</v>
          </cell>
          <cell r="X24">
            <v>135.22999999999999</v>
          </cell>
          <cell r="Y24">
            <v>101.09</v>
          </cell>
          <cell r="Z24">
            <v>0.7</v>
          </cell>
          <cell r="AA24">
            <v>43</v>
          </cell>
          <cell r="AB24">
            <v>795811</v>
          </cell>
          <cell r="AC24">
            <v>60</v>
          </cell>
          <cell r="AD24">
            <v>761033.56</v>
          </cell>
          <cell r="AE24">
            <v>139.53</v>
          </cell>
          <cell r="AF24">
            <v>95.63</v>
          </cell>
          <cell r="AG24">
            <v>131</v>
          </cell>
          <cell r="AH24">
            <v>2338462</v>
          </cell>
          <cell r="AI24">
            <v>179</v>
          </cell>
          <cell r="AJ24">
            <v>2320483.85</v>
          </cell>
          <cell r="AK24">
            <v>136.63999999999999</v>
          </cell>
          <cell r="AL24">
            <v>99.23</v>
          </cell>
          <cell r="AM24">
            <v>0.7</v>
          </cell>
          <cell r="AN24">
            <v>44</v>
          </cell>
          <cell r="AO24">
            <v>771325</v>
          </cell>
          <cell r="AP24">
            <v>84</v>
          </cell>
          <cell r="AQ24">
            <v>1088479.3899999999</v>
          </cell>
          <cell r="AR24">
            <v>190.91</v>
          </cell>
          <cell r="AS24">
            <v>141.12</v>
          </cell>
          <cell r="AT24">
            <v>175</v>
          </cell>
          <cell r="AU24">
            <v>3109787</v>
          </cell>
          <cell r="AV24">
            <v>263</v>
          </cell>
          <cell r="AW24">
            <v>3408963.24</v>
          </cell>
          <cell r="AX24">
            <v>150.29</v>
          </cell>
          <cell r="AY24">
            <v>109.62</v>
          </cell>
          <cell r="AZ24">
            <v>0.7</v>
          </cell>
          <cell r="BA24">
            <v>44</v>
          </cell>
          <cell r="BB24">
            <v>771326</v>
          </cell>
          <cell r="BC24">
            <v>41</v>
          </cell>
          <cell r="BD24">
            <v>546477.69999999995</v>
          </cell>
          <cell r="BE24">
            <v>93.18</v>
          </cell>
          <cell r="BF24">
            <v>70.849999999999994</v>
          </cell>
          <cell r="BG24">
            <v>219</v>
          </cell>
          <cell r="BH24">
            <v>3881113</v>
          </cell>
          <cell r="BI24">
            <v>304</v>
          </cell>
          <cell r="BJ24">
            <v>3955440.9400000004</v>
          </cell>
          <cell r="BK24">
            <v>138.81</v>
          </cell>
          <cell r="BL24">
            <v>101.92</v>
          </cell>
          <cell r="BM24">
            <v>1</v>
          </cell>
          <cell r="BN24">
            <v>43</v>
          </cell>
          <cell r="BO24">
            <v>795811</v>
          </cell>
          <cell r="BP24">
            <v>18</v>
          </cell>
          <cell r="BQ24">
            <v>367579.79</v>
          </cell>
          <cell r="BR24">
            <v>41.86</v>
          </cell>
          <cell r="BS24">
            <v>46.19</v>
          </cell>
          <cell r="BT24">
            <v>262</v>
          </cell>
          <cell r="BU24">
            <v>4676924</v>
          </cell>
          <cell r="BV24">
            <v>322</v>
          </cell>
          <cell r="BW24">
            <v>4323020.7300000004</v>
          </cell>
          <cell r="BX24">
            <v>122.9</v>
          </cell>
          <cell r="BY24">
            <v>92.43</v>
          </cell>
          <cell r="BZ24">
            <v>1</v>
          </cell>
          <cell r="CA24">
            <v>44</v>
          </cell>
          <cell r="CB24">
            <v>776612</v>
          </cell>
          <cell r="CC24">
            <v>11</v>
          </cell>
          <cell r="CD24">
            <v>214436.16</v>
          </cell>
          <cell r="CE24">
            <v>25</v>
          </cell>
          <cell r="CF24">
            <v>27.61</v>
          </cell>
          <cell r="CG24">
            <v>306</v>
          </cell>
          <cell r="CH24">
            <v>5453536</v>
          </cell>
          <cell r="CI24">
            <v>333</v>
          </cell>
          <cell r="CJ24">
            <v>4537456.8900000006</v>
          </cell>
          <cell r="CK24">
            <v>108.82</v>
          </cell>
          <cell r="CL24">
            <v>83.2</v>
          </cell>
          <cell r="CM24">
            <v>1.2</v>
          </cell>
          <cell r="CN24">
            <v>44</v>
          </cell>
          <cell r="CO24">
            <v>776614</v>
          </cell>
          <cell r="CP24">
            <v>40</v>
          </cell>
          <cell r="CQ24">
            <v>868496.75</v>
          </cell>
          <cell r="CR24">
            <v>90.91</v>
          </cell>
          <cell r="CS24">
            <v>111.83</v>
          </cell>
          <cell r="CT24">
            <v>350</v>
          </cell>
          <cell r="CU24">
            <v>6230150</v>
          </cell>
          <cell r="CV24">
            <v>373</v>
          </cell>
          <cell r="CW24">
            <v>5405953.6400000006</v>
          </cell>
          <cell r="CX24">
            <v>106.57</v>
          </cell>
          <cell r="CY24">
            <v>86.77</v>
          </cell>
          <cell r="CZ24">
            <v>1.2</v>
          </cell>
          <cell r="DA24">
            <v>43</v>
          </cell>
          <cell r="DB24">
            <v>785236</v>
          </cell>
          <cell r="DC24">
            <v>35</v>
          </cell>
          <cell r="DD24">
            <v>806503.75</v>
          </cell>
          <cell r="DE24">
            <v>81.400000000000006</v>
          </cell>
          <cell r="DF24">
            <v>102.71</v>
          </cell>
          <cell r="DG24">
            <v>393</v>
          </cell>
          <cell r="DH24">
            <v>7015386</v>
          </cell>
          <cell r="DI24">
            <v>408</v>
          </cell>
          <cell r="DJ24">
            <v>6212457.3900000006</v>
          </cell>
          <cell r="DK24">
            <v>103.82</v>
          </cell>
          <cell r="DL24">
            <v>88.55</v>
          </cell>
          <cell r="DM24">
            <v>1.2</v>
          </cell>
          <cell r="DN24">
            <v>44</v>
          </cell>
          <cell r="DO24">
            <v>779485</v>
          </cell>
          <cell r="DP24">
            <v>84</v>
          </cell>
          <cell r="DQ24">
            <v>1999265.97</v>
          </cell>
          <cell r="DR24">
            <v>190.91</v>
          </cell>
          <cell r="DS24">
            <v>256.49</v>
          </cell>
          <cell r="DT24">
            <v>437</v>
          </cell>
          <cell r="DU24">
            <v>7794871</v>
          </cell>
          <cell r="DV24">
            <v>492</v>
          </cell>
          <cell r="DW24">
            <v>8211723.3600000003</v>
          </cell>
          <cell r="DX24">
            <v>112.59</v>
          </cell>
          <cell r="DY24">
            <v>105.35</v>
          </cell>
          <cell r="DZ24">
            <v>1.2</v>
          </cell>
          <cell r="EA24">
            <v>44</v>
          </cell>
          <cell r="EB24">
            <v>1028488</v>
          </cell>
          <cell r="EC24">
            <v>65</v>
          </cell>
          <cell r="ED24">
            <v>1538897.11</v>
          </cell>
          <cell r="EE24">
            <v>147.72999999999999</v>
          </cell>
          <cell r="EF24">
            <v>149.63</v>
          </cell>
          <cell r="EG24">
            <v>481</v>
          </cell>
          <cell r="EH24">
            <v>8823359</v>
          </cell>
          <cell r="EI24">
            <v>557</v>
          </cell>
          <cell r="EJ24">
            <v>9750620.4700000007</v>
          </cell>
          <cell r="EK24">
            <v>115.8</v>
          </cell>
          <cell r="EL24">
            <v>110.51</v>
          </cell>
          <cell r="EM24">
            <v>30</v>
          </cell>
          <cell r="EN24">
            <v>1.2</v>
          </cell>
          <cell r="EO24">
            <v>582</v>
          </cell>
          <cell r="EP24">
            <v>10342503.973846154</v>
          </cell>
          <cell r="EQ24">
            <v>104.86486486486486</v>
          </cell>
          <cell r="ER24">
            <v>100.69225201867471</v>
          </cell>
          <cell r="ES24">
            <v>71103.973846154287</v>
          </cell>
          <cell r="ET24">
            <v>12013</v>
          </cell>
          <cell r="EU24">
            <v>1.7891900926558757</v>
          </cell>
          <cell r="EW24" t="str">
            <v>1(5)</v>
          </cell>
        </row>
        <row r="25">
          <cell r="B25" t="str">
            <v>областное государственное бюджетное учреждение здравоохранения «Железногорская районная больница»</v>
          </cell>
          <cell r="C25">
            <v>1</v>
          </cell>
          <cell r="D25">
            <v>2956</v>
          </cell>
          <cell r="E25">
            <v>56785334</v>
          </cell>
          <cell r="F25">
            <v>0.7</v>
          </cell>
          <cell r="G25">
            <v>243</v>
          </cell>
          <cell r="H25">
            <v>4910445</v>
          </cell>
          <cell r="I25">
            <v>392</v>
          </cell>
          <cell r="J25">
            <v>4661543.13</v>
          </cell>
          <cell r="K25">
            <v>161.32</v>
          </cell>
          <cell r="L25">
            <v>94.93</v>
          </cell>
          <cell r="M25">
            <v>0.8</v>
          </cell>
          <cell r="N25">
            <v>243</v>
          </cell>
          <cell r="O25">
            <v>4909452</v>
          </cell>
          <cell r="P25">
            <v>435</v>
          </cell>
          <cell r="Q25">
            <v>6054360.6200000001</v>
          </cell>
          <cell r="R25">
            <v>179.01</v>
          </cell>
          <cell r="S25">
            <v>123.32</v>
          </cell>
          <cell r="T25">
            <v>486</v>
          </cell>
          <cell r="U25">
            <v>9819897</v>
          </cell>
          <cell r="V25">
            <v>827</v>
          </cell>
          <cell r="W25">
            <v>10715903.75</v>
          </cell>
          <cell r="X25">
            <v>170.16</v>
          </cell>
          <cell r="Y25">
            <v>109.12</v>
          </cell>
          <cell r="Z25">
            <v>0.8</v>
          </cell>
          <cell r="AA25">
            <v>242</v>
          </cell>
          <cell r="AB25">
            <v>6636437</v>
          </cell>
          <cell r="AC25">
            <v>464</v>
          </cell>
          <cell r="AD25">
            <v>6755692.1399999997</v>
          </cell>
          <cell r="AE25">
            <v>191.74</v>
          </cell>
          <cell r="AF25">
            <v>101.8</v>
          </cell>
          <cell r="AG25">
            <v>728</v>
          </cell>
          <cell r="AH25">
            <v>16456334</v>
          </cell>
          <cell r="AI25">
            <v>1291</v>
          </cell>
          <cell r="AJ25">
            <v>17471595.890000001</v>
          </cell>
          <cell r="AK25">
            <v>177.34</v>
          </cell>
          <cell r="AL25">
            <v>106.17</v>
          </cell>
          <cell r="AM25">
            <v>0.8</v>
          </cell>
          <cell r="AN25">
            <v>294</v>
          </cell>
          <cell r="AO25">
            <v>5485445</v>
          </cell>
          <cell r="AP25">
            <v>423</v>
          </cell>
          <cell r="AQ25">
            <v>6317437.9100000001</v>
          </cell>
          <cell r="AR25">
            <v>143.88</v>
          </cell>
          <cell r="AS25">
            <v>115.17</v>
          </cell>
          <cell r="AT25">
            <v>1022</v>
          </cell>
          <cell r="AU25">
            <v>21941779</v>
          </cell>
          <cell r="AV25">
            <v>1714</v>
          </cell>
          <cell r="AW25">
            <v>23789033.800000001</v>
          </cell>
          <cell r="AX25">
            <v>167.71</v>
          </cell>
          <cell r="AY25">
            <v>108.42</v>
          </cell>
          <cell r="AZ25">
            <v>1.2</v>
          </cell>
          <cell r="BA25">
            <v>294</v>
          </cell>
          <cell r="BB25">
            <v>7235447</v>
          </cell>
          <cell r="BC25">
            <v>396</v>
          </cell>
          <cell r="BD25">
            <v>9152366.4700000007</v>
          </cell>
          <cell r="BE25">
            <v>134.69</v>
          </cell>
          <cell r="BF25">
            <v>126.49</v>
          </cell>
          <cell r="BG25">
            <v>1316</v>
          </cell>
          <cell r="BH25">
            <v>29177226</v>
          </cell>
          <cell r="BI25">
            <v>2110</v>
          </cell>
          <cell r="BJ25">
            <v>32941400.270000003</v>
          </cell>
          <cell r="BK25">
            <v>160.33000000000001</v>
          </cell>
          <cell r="BL25">
            <v>112.9</v>
          </cell>
          <cell r="BM25">
            <v>1.2</v>
          </cell>
          <cell r="BN25">
            <v>294</v>
          </cell>
          <cell r="BO25">
            <v>7235442</v>
          </cell>
          <cell r="BP25">
            <v>302</v>
          </cell>
          <cell r="BQ25">
            <v>7261242.6399999997</v>
          </cell>
          <cell r="BR25">
            <v>102.72</v>
          </cell>
          <cell r="BS25">
            <v>100.36</v>
          </cell>
          <cell r="BT25">
            <v>1610</v>
          </cell>
          <cell r="BU25">
            <v>36412668</v>
          </cell>
          <cell r="BV25">
            <v>2412</v>
          </cell>
          <cell r="BW25">
            <v>40202642.910000004</v>
          </cell>
          <cell r="BX25">
            <v>149.81</v>
          </cell>
          <cell r="BY25">
            <v>110.41</v>
          </cell>
          <cell r="BZ25">
            <v>1.2</v>
          </cell>
          <cell r="CA25">
            <v>253</v>
          </cell>
          <cell r="CB25">
            <v>6652112</v>
          </cell>
          <cell r="CC25">
            <v>225</v>
          </cell>
          <cell r="CD25">
            <v>5267366.95</v>
          </cell>
          <cell r="CE25">
            <v>88.93</v>
          </cell>
          <cell r="CF25">
            <v>79.180000000000007</v>
          </cell>
          <cell r="CG25">
            <v>1863</v>
          </cell>
          <cell r="CH25">
            <v>43064780</v>
          </cell>
          <cell r="CI25">
            <v>2637</v>
          </cell>
          <cell r="CJ25">
            <v>45470009.860000007</v>
          </cell>
          <cell r="CK25">
            <v>141.55000000000001</v>
          </cell>
          <cell r="CL25">
            <v>105.59</v>
          </cell>
          <cell r="CM25">
            <v>1.2</v>
          </cell>
          <cell r="CN25">
            <v>253</v>
          </cell>
          <cell r="CO25">
            <v>5652112</v>
          </cell>
          <cell r="CP25">
            <v>179</v>
          </cell>
          <cell r="CQ25">
            <v>4376310.63</v>
          </cell>
          <cell r="CR25">
            <v>70.75</v>
          </cell>
          <cell r="CS25">
            <v>77.430000000000007</v>
          </cell>
          <cell r="CT25">
            <v>2116</v>
          </cell>
          <cell r="CU25">
            <v>48716892</v>
          </cell>
          <cell r="CV25">
            <v>2816</v>
          </cell>
          <cell r="CW25">
            <v>49846320.49000001</v>
          </cell>
          <cell r="CX25">
            <v>133.08000000000001</v>
          </cell>
          <cell r="CY25">
            <v>102.32</v>
          </cell>
          <cell r="CZ25">
            <v>1.2</v>
          </cell>
          <cell r="DA25">
            <v>254</v>
          </cell>
          <cell r="DB25">
            <v>4652110</v>
          </cell>
          <cell r="DC25">
            <v>112</v>
          </cell>
          <cell r="DD25">
            <v>2612800.48</v>
          </cell>
          <cell r="DE25">
            <v>44.09</v>
          </cell>
          <cell r="DF25">
            <v>56.16</v>
          </cell>
          <cell r="DG25">
            <v>2370</v>
          </cell>
          <cell r="DH25">
            <v>53369002</v>
          </cell>
          <cell r="DI25">
            <v>2928</v>
          </cell>
          <cell r="DJ25">
            <v>52459120.970000006</v>
          </cell>
          <cell r="DK25">
            <v>123.54</v>
          </cell>
          <cell r="DL25">
            <v>98.3</v>
          </cell>
          <cell r="DM25">
            <v>1.2</v>
          </cell>
          <cell r="DN25">
            <v>195</v>
          </cell>
          <cell r="DO25">
            <v>4188777</v>
          </cell>
          <cell r="DP25">
            <v>93</v>
          </cell>
          <cell r="DQ25">
            <v>2412269.33</v>
          </cell>
          <cell r="DR25">
            <v>47.69</v>
          </cell>
          <cell r="DS25">
            <v>57.59</v>
          </cell>
          <cell r="DT25">
            <v>2565</v>
          </cell>
          <cell r="DU25">
            <v>57557779</v>
          </cell>
          <cell r="DV25">
            <v>3021</v>
          </cell>
          <cell r="DW25">
            <v>54871390.300000004</v>
          </cell>
          <cell r="DX25">
            <v>117.78</v>
          </cell>
          <cell r="DY25">
            <v>95.33</v>
          </cell>
          <cell r="DZ25">
            <v>1.2</v>
          </cell>
          <cell r="EA25">
            <v>195</v>
          </cell>
          <cell r="EB25">
            <v>4188779</v>
          </cell>
          <cell r="EC25">
            <v>55</v>
          </cell>
          <cell r="ED25">
            <v>1635427.33</v>
          </cell>
          <cell r="EE25">
            <v>28.21</v>
          </cell>
          <cell r="EF25">
            <v>39.04</v>
          </cell>
          <cell r="EG25">
            <v>2760</v>
          </cell>
          <cell r="EH25">
            <v>61746558</v>
          </cell>
          <cell r="EI25">
            <v>3076</v>
          </cell>
          <cell r="EJ25">
            <v>56506817.630000003</v>
          </cell>
          <cell r="EK25">
            <v>111.45</v>
          </cell>
          <cell r="EL25">
            <v>91.51</v>
          </cell>
          <cell r="EN25">
            <v>1.2</v>
          </cell>
          <cell r="EO25">
            <v>3086</v>
          </cell>
          <cell r="EP25">
            <v>56804168.053636365</v>
          </cell>
          <cell r="EQ25">
            <v>104.39783491204331</v>
          </cell>
          <cell r="ER25">
            <v>100.03316710902214</v>
          </cell>
          <cell r="ES25">
            <v>18834.053636364639</v>
          </cell>
          <cell r="ET25">
            <v>26204.6</v>
          </cell>
          <cell r="EU25">
            <v>0.5991349887523133</v>
          </cell>
          <cell r="EW25" t="str">
            <v>1(5)</v>
          </cell>
        </row>
        <row r="26">
          <cell r="B26" t="str">
            <v>областное государственное бюджетное учреждение здравоохранения «Жигаловская районная больница»</v>
          </cell>
          <cell r="C26">
            <v>1</v>
          </cell>
          <cell r="D26">
            <v>508</v>
          </cell>
          <cell r="E26">
            <v>6498755</v>
          </cell>
          <cell r="F26">
            <v>0.8</v>
          </cell>
          <cell r="G26">
            <v>33</v>
          </cell>
          <cell r="H26">
            <v>418783</v>
          </cell>
          <cell r="I26">
            <v>44</v>
          </cell>
          <cell r="J26">
            <v>497029.51</v>
          </cell>
          <cell r="K26">
            <v>133.33000000000001</v>
          </cell>
          <cell r="L26">
            <v>118.68</v>
          </cell>
          <cell r="M26">
            <v>0.7</v>
          </cell>
          <cell r="N26">
            <v>33</v>
          </cell>
          <cell r="O26">
            <v>418783</v>
          </cell>
          <cell r="P26">
            <v>40</v>
          </cell>
          <cell r="Q26">
            <v>387466.9</v>
          </cell>
          <cell r="R26">
            <v>121.21</v>
          </cell>
          <cell r="S26">
            <v>92.52</v>
          </cell>
          <cell r="T26">
            <v>66</v>
          </cell>
          <cell r="U26">
            <v>837566</v>
          </cell>
          <cell r="V26">
            <v>84</v>
          </cell>
          <cell r="W26">
            <v>884496.41</v>
          </cell>
          <cell r="X26">
            <v>127.27</v>
          </cell>
          <cell r="Y26">
            <v>105.6</v>
          </cell>
          <cell r="Z26">
            <v>0.7</v>
          </cell>
          <cell r="AA26">
            <v>33</v>
          </cell>
          <cell r="AB26">
            <v>424473</v>
          </cell>
          <cell r="AC26">
            <v>39</v>
          </cell>
          <cell r="AD26">
            <v>352146.07</v>
          </cell>
          <cell r="AE26">
            <v>118.18</v>
          </cell>
          <cell r="AF26">
            <v>82.96</v>
          </cell>
          <cell r="AG26">
            <v>99</v>
          </cell>
          <cell r="AH26">
            <v>1262039</v>
          </cell>
          <cell r="AI26">
            <v>123</v>
          </cell>
          <cell r="AJ26">
            <v>1236642.48</v>
          </cell>
          <cell r="AK26">
            <v>124.24</v>
          </cell>
          <cell r="AL26">
            <v>97.99</v>
          </cell>
          <cell r="AM26">
            <v>0.7</v>
          </cell>
          <cell r="AN26">
            <v>33</v>
          </cell>
          <cell r="AO26">
            <v>418783</v>
          </cell>
          <cell r="AP26">
            <v>39</v>
          </cell>
          <cell r="AQ26">
            <v>396349.64</v>
          </cell>
          <cell r="AR26">
            <v>118.18</v>
          </cell>
          <cell r="AS26">
            <v>94.64</v>
          </cell>
          <cell r="AT26">
            <v>132</v>
          </cell>
          <cell r="AU26">
            <v>1680822</v>
          </cell>
          <cell r="AV26">
            <v>162</v>
          </cell>
          <cell r="AW26">
            <v>1632992.12</v>
          </cell>
          <cell r="AX26">
            <v>122.73</v>
          </cell>
          <cell r="AY26">
            <v>97.15</v>
          </cell>
          <cell r="AZ26">
            <v>0.7</v>
          </cell>
          <cell r="BA26">
            <v>33</v>
          </cell>
          <cell r="BB26">
            <v>418783</v>
          </cell>
          <cell r="BC26">
            <v>43</v>
          </cell>
          <cell r="BD26">
            <v>410711.71</v>
          </cell>
          <cell r="BE26">
            <v>130.30000000000001</v>
          </cell>
          <cell r="BF26">
            <v>98.07</v>
          </cell>
          <cell r="BG26">
            <v>165</v>
          </cell>
          <cell r="BH26">
            <v>2099605</v>
          </cell>
          <cell r="BI26">
            <v>205</v>
          </cell>
          <cell r="BJ26">
            <v>2043703.83</v>
          </cell>
          <cell r="BK26">
            <v>124.24</v>
          </cell>
          <cell r="BL26">
            <v>97.34</v>
          </cell>
          <cell r="BM26">
            <v>1</v>
          </cell>
          <cell r="BN26">
            <v>33</v>
          </cell>
          <cell r="BO26">
            <v>424473</v>
          </cell>
          <cell r="BP26">
            <v>44</v>
          </cell>
          <cell r="BQ26">
            <v>623300.44999999995</v>
          </cell>
          <cell r="BR26">
            <v>133.33000000000001</v>
          </cell>
          <cell r="BS26">
            <v>146.84</v>
          </cell>
          <cell r="BT26">
            <v>198</v>
          </cell>
          <cell r="BU26">
            <v>2524078</v>
          </cell>
          <cell r="BV26">
            <v>249</v>
          </cell>
          <cell r="BW26">
            <v>2667004.2800000003</v>
          </cell>
          <cell r="BX26">
            <v>125.76</v>
          </cell>
          <cell r="BY26">
            <v>105.66</v>
          </cell>
          <cell r="BZ26">
            <v>1</v>
          </cell>
          <cell r="CA26">
            <v>33</v>
          </cell>
          <cell r="CB26">
            <v>417725</v>
          </cell>
          <cell r="CC26">
            <v>35</v>
          </cell>
          <cell r="CD26">
            <v>468789.52</v>
          </cell>
          <cell r="CE26">
            <v>106.06</v>
          </cell>
          <cell r="CF26">
            <v>112.22</v>
          </cell>
          <cell r="CG26">
            <v>231</v>
          </cell>
          <cell r="CH26">
            <v>2941803</v>
          </cell>
          <cell r="CI26">
            <v>284</v>
          </cell>
          <cell r="CJ26">
            <v>3135793.8000000003</v>
          </cell>
          <cell r="CK26">
            <v>122.94</v>
          </cell>
          <cell r="CL26">
            <v>106.59</v>
          </cell>
          <cell r="CM26">
            <v>1</v>
          </cell>
          <cell r="CN26">
            <v>33</v>
          </cell>
          <cell r="CO26">
            <v>417725</v>
          </cell>
          <cell r="CP26">
            <v>33</v>
          </cell>
          <cell r="CQ26">
            <v>396848.89</v>
          </cell>
          <cell r="CR26">
            <v>100</v>
          </cell>
          <cell r="CS26">
            <v>95</v>
          </cell>
          <cell r="CT26">
            <v>264</v>
          </cell>
          <cell r="CU26">
            <v>3359528</v>
          </cell>
          <cell r="CV26">
            <v>317</v>
          </cell>
          <cell r="CW26">
            <v>3532642.6900000004</v>
          </cell>
          <cell r="CX26">
            <v>120.08</v>
          </cell>
          <cell r="CY26">
            <v>105.15</v>
          </cell>
          <cell r="CZ26">
            <v>1.2</v>
          </cell>
          <cell r="DA26">
            <v>33</v>
          </cell>
          <cell r="DB26">
            <v>426589</v>
          </cell>
          <cell r="DC26">
            <v>62</v>
          </cell>
          <cell r="DD26">
            <v>1180695.71</v>
          </cell>
          <cell r="DE26">
            <v>187.88</v>
          </cell>
          <cell r="DF26">
            <v>276.77999999999997</v>
          </cell>
          <cell r="DG26">
            <v>297</v>
          </cell>
          <cell r="DH26">
            <v>3786117</v>
          </cell>
          <cell r="DI26">
            <v>379</v>
          </cell>
          <cell r="DJ26">
            <v>4713338.4000000004</v>
          </cell>
          <cell r="DK26">
            <v>127.61</v>
          </cell>
          <cell r="DL26">
            <v>124.49</v>
          </cell>
          <cell r="DM26">
            <v>0.9</v>
          </cell>
          <cell r="DN26">
            <v>70</v>
          </cell>
          <cell r="DO26">
            <v>904212</v>
          </cell>
          <cell r="DP26">
            <v>31</v>
          </cell>
          <cell r="DQ26">
            <v>438415.82</v>
          </cell>
          <cell r="DR26">
            <v>44.29</v>
          </cell>
          <cell r="DS26">
            <v>48.49</v>
          </cell>
          <cell r="DT26">
            <v>367</v>
          </cell>
          <cell r="DU26">
            <v>4690329</v>
          </cell>
          <cell r="DV26">
            <v>410</v>
          </cell>
          <cell r="DW26">
            <v>5151754.2200000007</v>
          </cell>
          <cell r="DX26">
            <v>111.72</v>
          </cell>
          <cell r="DY26">
            <v>109.84</v>
          </cell>
          <cell r="DZ26">
            <v>0.9</v>
          </cell>
          <cell r="EA26">
            <v>70</v>
          </cell>
          <cell r="EB26">
            <v>904214</v>
          </cell>
          <cell r="EC26">
            <v>50</v>
          </cell>
          <cell r="ED26">
            <v>668352.68999999994</v>
          </cell>
          <cell r="EE26">
            <v>71.430000000000007</v>
          </cell>
          <cell r="EF26">
            <v>73.92</v>
          </cell>
          <cell r="EG26">
            <v>437</v>
          </cell>
          <cell r="EH26">
            <v>5594543</v>
          </cell>
          <cell r="EI26">
            <v>460</v>
          </cell>
          <cell r="EJ26">
            <v>5820106.9100000001</v>
          </cell>
          <cell r="EK26">
            <v>105.26</v>
          </cell>
          <cell r="EL26">
            <v>104.03</v>
          </cell>
          <cell r="EN26">
            <v>1</v>
          </cell>
          <cell r="EO26">
            <v>508</v>
          </cell>
          <cell r="EP26">
            <v>6533016.4460000005</v>
          </cell>
          <cell r="EQ26">
            <v>100</v>
          </cell>
          <cell r="ER26">
            <v>100.52720014833612</v>
          </cell>
          <cell r="ET26">
            <v>8125.53</v>
          </cell>
          <cell r="EU26">
            <v>1.2710263139599556</v>
          </cell>
          <cell r="EW26" t="str">
            <v>1(4)</v>
          </cell>
        </row>
        <row r="27">
          <cell r="B27" t="str">
            <v>областное государственное бюджетное учреждение здравоохранения «Заларинская районная больница»</v>
          </cell>
          <cell r="C27">
            <v>1</v>
          </cell>
          <cell r="D27">
            <v>1136</v>
          </cell>
          <cell r="E27">
            <v>14570734</v>
          </cell>
          <cell r="F27">
            <v>0.7</v>
          </cell>
          <cell r="G27">
            <v>75</v>
          </cell>
          <cell r="H27">
            <v>953000</v>
          </cell>
          <cell r="I27">
            <v>67</v>
          </cell>
          <cell r="J27">
            <v>743450.31</v>
          </cell>
          <cell r="K27">
            <v>89.33</v>
          </cell>
          <cell r="L27">
            <v>78.010000000000005</v>
          </cell>
          <cell r="M27">
            <v>0.7</v>
          </cell>
          <cell r="N27">
            <v>75</v>
          </cell>
          <cell r="O27">
            <v>947332</v>
          </cell>
          <cell r="P27">
            <v>72</v>
          </cell>
          <cell r="Q27">
            <v>751754.04</v>
          </cell>
          <cell r="R27">
            <v>96</v>
          </cell>
          <cell r="S27">
            <v>79.349999999999994</v>
          </cell>
          <cell r="T27">
            <v>150</v>
          </cell>
          <cell r="U27">
            <v>1900332</v>
          </cell>
          <cell r="V27">
            <v>139</v>
          </cell>
          <cell r="W27">
            <v>1495204.35</v>
          </cell>
          <cell r="X27">
            <v>92.67</v>
          </cell>
          <cell r="Y27">
            <v>78.680000000000007</v>
          </cell>
          <cell r="Z27">
            <v>0.7</v>
          </cell>
          <cell r="AA27">
            <v>76</v>
          </cell>
          <cell r="AB27">
            <v>958666</v>
          </cell>
          <cell r="AC27">
            <v>92</v>
          </cell>
          <cell r="AD27">
            <v>910021.82</v>
          </cell>
          <cell r="AE27">
            <v>121.05</v>
          </cell>
          <cell r="AF27">
            <v>94.93</v>
          </cell>
          <cell r="AG27">
            <v>226</v>
          </cell>
          <cell r="AH27">
            <v>2858998</v>
          </cell>
          <cell r="AI27">
            <v>231</v>
          </cell>
          <cell r="AJ27">
            <v>2405226.17</v>
          </cell>
          <cell r="AK27">
            <v>102.21</v>
          </cell>
          <cell r="AL27">
            <v>84.13</v>
          </cell>
          <cell r="AM27">
            <v>0.7</v>
          </cell>
          <cell r="AN27">
            <v>75</v>
          </cell>
          <cell r="AO27">
            <v>940359</v>
          </cell>
          <cell r="AP27">
            <v>96</v>
          </cell>
          <cell r="AQ27">
            <v>959028.42</v>
          </cell>
          <cell r="AR27">
            <v>128</v>
          </cell>
          <cell r="AS27">
            <v>101.99</v>
          </cell>
          <cell r="AT27">
            <v>301</v>
          </cell>
          <cell r="AU27">
            <v>3799357</v>
          </cell>
          <cell r="AV27">
            <v>327</v>
          </cell>
          <cell r="AW27">
            <v>3364254.59</v>
          </cell>
          <cell r="AX27">
            <v>108.64</v>
          </cell>
          <cell r="AY27">
            <v>88.55</v>
          </cell>
          <cell r="AZ27">
            <v>0.7</v>
          </cell>
          <cell r="BA27">
            <v>75</v>
          </cell>
          <cell r="BB27">
            <v>940360</v>
          </cell>
          <cell r="BC27">
            <v>126</v>
          </cell>
          <cell r="BD27">
            <v>1290116.27</v>
          </cell>
          <cell r="BE27">
            <v>168</v>
          </cell>
          <cell r="BF27">
            <v>137.19</v>
          </cell>
          <cell r="BG27">
            <v>376</v>
          </cell>
          <cell r="BH27">
            <v>4739717</v>
          </cell>
          <cell r="BI27">
            <v>453</v>
          </cell>
          <cell r="BJ27">
            <v>4654370.8599999994</v>
          </cell>
          <cell r="BK27">
            <v>120.48</v>
          </cell>
          <cell r="BL27">
            <v>98.2</v>
          </cell>
          <cell r="BM27">
            <v>0.9</v>
          </cell>
          <cell r="BN27">
            <v>76</v>
          </cell>
          <cell r="BO27">
            <v>978279</v>
          </cell>
          <cell r="BP27">
            <v>106</v>
          </cell>
          <cell r="BQ27">
            <v>1427289.9</v>
          </cell>
          <cell r="BR27">
            <v>139.47</v>
          </cell>
          <cell r="BS27">
            <v>145.9</v>
          </cell>
          <cell r="BT27">
            <v>452</v>
          </cell>
          <cell r="BU27">
            <v>5717996</v>
          </cell>
          <cell r="BV27">
            <v>559</v>
          </cell>
          <cell r="BW27">
            <v>6081660.7599999998</v>
          </cell>
          <cell r="BX27">
            <v>123.67</v>
          </cell>
          <cell r="BY27">
            <v>106.36</v>
          </cell>
          <cell r="BZ27">
            <v>0.9</v>
          </cell>
          <cell r="CA27">
            <v>74</v>
          </cell>
          <cell r="CB27">
            <v>944993</v>
          </cell>
          <cell r="CC27">
            <v>74</v>
          </cell>
          <cell r="CD27">
            <v>924908.34</v>
          </cell>
          <cell r="CE27">
            <v>100</v>
          </cell>
          <cell r="CF27">
            <v>97.87</v>
          </cell>
          <cell r="CG27">
            <v>526</v>
          </cell>
          <cell r="CH27">
            <v>6662989</v>
          </cell>
          <cell r="CI27">
            <v>633</v>
          </cell>
          <cell r="CJ27">
            <v>7006569.0999999996</v>
          </cell>
          <cell r="CK27">
            <v>120.34</v>
          </cell>
          <cell r="CL27">
            <v>105.16</v>
          </cell>
          <cell r="CM27">
            <v>1</v>
          </cell>
          <cell r="CN27">
            <v>74</v>
          </cell>
          <cell r="CO27">
            <v>944994</v>
          </cell>
          <cell r="CP27">
            <v>56</v>
          </cell>
          <cell r="CQ27">
            <v>789946.02</v>
          </cell>
          <cell r="CR27">
            <v>75.680000000000007</v>
          </cell>
          <cell r="CS27">
            <v>83.59</v>
          </cell>
          <cell r="CT27">
            <v>600</v>
          </cell>
          <cell r="CU27">
            <v>7607983</v>
          </cell>
          <cell r="CV27">
            <v>689</v>
          </cell>
          <cell r="CW27">
            <v>7796515.1199999992</v>
          </cell>
          <cell r="CX27">
            <v>114.83</v>
          </cell>
          <cell r="CY27">
            <v>102.48</v>
          </cell>
          <cell r="CZ27">
            <v>1</v>
          </cell>
          <cell r="DA27">
            <v>73</v>
          </cell>
          <cell r="DB27">
            <v>969011</v>
          </cell>
          <cell r="DC27">
            <v>51</v>
          </cell>
          <cell r="DD27">
            <v>774274.42</v>
          </cell>
          <cell r="DE27">
            <v>69.86</v>
          </cell>
          <cell r="DF27">
            <v>79.900000000000006</v>
          </cell>
          <cell r="DG27">
            <v>673</v>
          </cell>
          <cell r="DH27">
            <v>8576994</v>
          </cell>
          <cell r="DI27">
            <v>740</v>
          </cell>
          <cell r="DJ27">
            <v>8570789.5399999991</v>
          </cell>
          <cell r="DK27">
            <v>109.96</v>
          </cell>
          <cell r="DL27">
            <v>99.93</v>
          </cell>
          <cell r="DM27">
            <v>1</v>
          </cell>
          <cell r="DN27">
            <v>154</v>
          </cell>
          <cell r="DO27">
            <v>2057914</v>
          </cell>
          <cell r="DP27">
            <v>133</v>
          </cell>
          <cell r="DQ27">
            <v>2008286.63</v>
          </cell>
          <cell r="DR27">
            <v>86.36</v>
          </cell>
          <cell r="DS27">
            <v>97.59</v>
          </cell>
          <cell r="DT27">
            <v>827</v>
          </cell>
          <cell r="DU27">
            <v>10634908</v>
          </cell>
          <cell r="DV27">
            <v>873</v>
          </cell>
          <cell r="DW27">
            <v>10579076.169999998</v>
          </cell>
          <cell r="DX27">
            <v>105.56</v>
          </cell>
          <cell r="DY27">
            <v>99.48</v>
          </cell>
          <cell r="DZ27">
            <v>1</v>
          </cell>
          <cell r="EA27">
            <v>154</v>
          </cell>
          <cell r="EB27">
            <v>2057914</v>
          </cell>
          <cell r="EC27">
            <v>129</v>
          </cell>
          <cell r="ED27">
            <v>2062578.29</v>
          </cell>
          <cell r="EE27">
            <v>83.77</v>
          </cell>
          <cell r="EF27">
            <v>100.23</v>
          </cell>
          <cell r="EG27">
            <v>981</v>
          </cell>
          <cell r="EH27">
            <v>12692822</v>
          </cell>
          <cell r="EI27">
            <v>1002</v>
          </cell>
          <cell r="EJ27">
            <v>12641654.459999997</v>
          </cell>
          <cell r="EK27">
            <v>102.14</v>
          </cell>
          <cell r="EL27">
            <v>99.6</v>
          </cell>
          <cell r="EN27">
            <v>0.9</v>
          </cell>
          <cell r="EO27">
            <v>1136</v>
          </cell>
          <cell r="EP27">
            <v>14569925.326465113</v>
          </cell>
          <cell r="EQ27">
            <v>100</v>
          </cell>
          <cell r="ER27">
            <v>99.994450015113259</v>
          </cell>
          <cell r="ES27">
            <v>-808.67353488691151</v>
          </cell>
          <cell r="ET27">
            <v>7148.11</v>
          </cell>
          <cell r="EU27">
            <v>0.51561801958343723</v>
          </cell>
          <cell r="EW27" t="str">
            <v>1(3)</v>
          </cell>
        </row>
        <row r="28">
          <cell r="B28" t="str">
            <v>областное государственное бюджетное учреждение здравоохранения «Зиминская городская больница»</v>
          </cell>
          <cell r="C28">
            <v>1</v>
          </cell>
          <cell r="D28">
            <v>2919</v>
          </cell>
          <cell r="E28">
            <v>33609945</v>
          </cell>
          <cell r="F28">
            <v>0.8</v>
          </cell>
          <cell r="G28">
            <v>259</v>
          </cell>
          <cell r="H28">
            <v>2827922</v>
          </cell>
          <cell r="I28">
            <v>244</v>
          </cell>
          <cell r="J28">
            <v>2669466.63</v>
          </cell>
          <cell r="K28">
            <v>94.21</v>
          </cell>
          <cell r="L28">
            <v>94.4</v>
          </cell>
          <cell r="M28">
            <v>0.8</v>
          </cell>
          <cell r="N28">
            <v>259</v>
          </cell>
          <cell r="O28">
            <v>2816422</v>
          </cell>
          <cell r="P28">
            <v>251</v>
          </cell>
          <cell r="Q28">
            <v>2925692.14</v>
          </cell>
          <cell r="R28">
            <v>96.91</v>
          </cell>
          <cell r="S28">
            <v>103.88</v>
          </cell>
          <cell r="T28">
            <v>518</v>
          </cell>
          <cell r="U28">
            <v>5644344</v>
          </cell>
          <cell r="V28">
            <v>495</v>
          </cell>
          <cell r="W28">
            <v>5595158.7699999996</v>
          </cell>
          <cell r="X28">
            <v>95.56</v>
          </cell>
          <cell r="Y28">
            <v>99.13</v>
          </cell>
          <cell r="Z28">
            <v>0.8</v>
          </cell>
          <cell r="AA28">
            <v>258</v>
          </cell>
          <cell r="AB28">
            <v>2841610</v>
          </cell>
          <cell r="AC28">
            <v>243</v>
          </cell>
          <cell r="AD28">
            <v>2887784.2</v>
          </cell>
          <cell r="AE28">
            <v>94.19</v>
          </cell>
          <cell r="AF28">
            <v>101.62</v>
          </cell>
          <cell r="AG28">
            <v>776</v>
          </cell>
          <cell r="AH28">
            <v>8485954</v>
          </cell>
          <cell r="AI28">
            <v>738</v>
          </cell>
          <cell r="AJ28">
            <v>8482942.9699999988</v>
          </cell>
          <cell r="AK28">
            <v>95.1</v>
          </cell>
          <cell r="AL28">
            <v>99.96</v>
          </cell>
          <cell r="AM28">
            <v>0.8</v>
          </cell>
          <cell r="AN28">
            <v>263</v>
          </cell>
          <cell r="AO28">
            <v>2880000</v>
          </cell>
          <cell r="AP28">
            <v>229</v>
          </cell>
          <cell r="AQ28">
            <v>2608670.8199999998</v>
          </cell>
          <cell r="AR28">
            <v>87.07</v>
          </cell>
          <cell r="AS28">
            <v>90.58</v>
          </cell>
          <cell r="AT28">
            <v>1039</v>
          </cell>
          <cell r="AU28">
            <v>11365954</v>
          </cell>
          <cell r="AV28">
            <v>967</v>
          </cell>
          <cell r="AW28">
            <v>11091613.789999999</v>
          </cell>
          <cell r="AX28">
            <v>93.07</v>
          </cell>
          <cell r="AY28">
            <v>97.59</v>
          </cell>
          <cell r="AZ28">
            <v>0.8</v>
          </cell>
          <cell r="BA28">
            <v>263</v>
          </cell>
          <cell r="BB28">
            <v>2880001</v>
          </cell>
          <cell r="BC28">
            <v>227</v>
          </cell>
          <cell r="BD28">
            <v>2744019.64</v>
          </cell>
          <cell r="BE28">
            <v>86.31</v>
          </cell>
          <cell r="BF28">
            <v>95.28</v>
          </cell>
          <cell r="BG28">
            <v>1302</v>
          </cell>
          <cell r="BH28">
            <v>14245955</v>
          </cell>
          <cell r="BI28">
            <v>1194</v>
          </cell>
          <cell r="BJ28">
            <v>13835633.43</v>
          </cell>
          <cell r="BK28">
            <v>91.71</v>
          </cell>
          <cell r="BL28">
            <v>97.12</v>
          </cell>
          <cell r="BM28">
            <v>0.8</v>
          </cell>
          <cell r="BN28">
            <v>263</v>
          </cell>
          <cell r="BO28">
            <v>2879997</v>
          </cell>
          <cell r="BP28">
            <v>208</v>
          </cell>
          <cell r="BQ28">
            <v>2341012.9900000002</v>
          </cell>
          <cell r="BR28">
            <v>79.09</v>
          </cell>
          <cell r="BS28">
            <v>81.290000000000006</v>
          </cell>
          <cell r="BT28">
            <v>1565</v>
          </cell>
          <cell r="BU28">
            <v>17125952</v>
          </cell>
          <cell r="BV28">
            <v>1402</v>
          </cell>
          <cell r="BW28">
            <v>16176646.42</v>
          </cell>
          <cell r="BX28">
            <v>89.58</v>
          </cell>
          <cell r="BY28">
            <v>94.46</v>
          </cell>
          <cell r="BZ28">
            <v>0.9</v>
          </cell>
          <cell r="CA28">
            <v>244</v>
          </cell>
          <cell r="CB28">
            <v>2880000</v>
          </cell>
          <cell r="CC28">
            <v>215</v>
          </cell>
          <cell r="CD28">
            <v>2718039.33</v>
          </cell>
          <cell r="CE28">
            <v>88.11</v>
          </cell>
          <cell r="CF28">
            <v>94.38</v>
          </cell>
          <cell r="CG28">
            <v>1809</v>
          </cell>
          <cell r="CH28">
            <v>20005952</v>
          </cell>
          <cell r="CI28">
            <v>1617</v>
          </cell>
          <cell r="CJ28">
            <v>18894685.75</v>
          </cell>
          <cell r="CK28">
            <v>89.39</v>
          </cell>
          <cell r="CL28">
            <v>94.45</v>
          </cell>
          <cell r="CM28">
            <v>0.8</v>
          </cell>
          <cell r="CN28">
            <v>244</v>
          </cell>
          <cell r="CO28">
            <v>2880001</v>
          </cell>
          <cell r="CP28">
            <v>231</v>
          </cell>
          <cell r="CQ28">
            <v>2559553.62</v>
          </cell>
          <cell r="CR28">
            <v>94.67</v>
          </cell>
          <cell r="CS28">
            <v>88.87</v>
          </cell>
          <cell r="CT28">
            <v>2053</v>
          </cell>
          <cell r="CU28">
            <v>22885953</v>
          </cell>
          <cell r="CV28">
            <v>1848</v>
          </cell>
          <cell r="CW28">
            <v>21454239.370000001</v>
          </cell>
          <cell r="CX28">
            <v>90.01</v>
          </cell>
          <cell r="CY28">
            <v>93.74</v>
          </cell>
          <cell r="CZ28">
            <v>0.7</v>
          </cell>
          <cell r="DA28">
            <v>245</v>
          </cell>
          <cell r="DB28">
            <v>2266497</v>
          </cell>
          <cell r="DC28">
            <v>234</v>
          </cell>
          <cell r="DD28">
            <v>2335817.67</v>
          </cell>
          <cell r="DE28">
            <v>95.51</v>
          </cell>
          <cell r="DF28">
            <v>103.06</v>
          </cell>
          <cell r="DG28">
            <v>2298</v>
          </cell>
          <cell r="DH28">
            <v>25152450</v>
          </cell>
          <cell r="DI28">
            <v>2082</v>
          </cell>
          <cell r="DJ28">
            <v>23790057.039999999</v>
          </cell>
          <cell r="DK28">
            <v>90.6</v>
          </cell>
          <cell r="DL28">
            <v>94.58</v>
          </cell>
          <cell r="DM28">
            <v>0.7</v>
          </cell>
          <cell r="DN28">
            <v>207</v>
          </cell>
          <cell r="DO28">
            <v>2266498</v>
          </cell>
          <cell r="DP28">
            <v>249</v>
          </cell>
          <cell r="DQ28">
            <v>2528834.5299999998</v>
          </cell>
          <cell r="DR28">
            <v>120.29</v>
          </cell>
          <cell r="DS28">
            <v>111.57</v>
          </cell>
          <cell r="DT28">
            <v>2505</v>
          </cell>
          <cell r="DU28">
            <v>27418948</v>
          </cell>
          <cell r="DV28">
            <v>2331</v>
          </cell>
          <cell r="DW28">
            <v>26318891.57</v>
          </cell>
          <cell r="DX28">
            <v>93.05</v>
          </cell>
          <cell r="DY28">
            <v>95.99</v>
          </cell>
          <cell r="DZ28">
            <v>0.9</v>
          </cell>
          <cell r="EA28">
            <v>207</v>
          </cell>
          <cell r="EB28">
            <v>3095499</v>
          </cell>
          <cell r="EC28">
            <v>298</v>
          </cell>
          <cell r="ED28">
            <v>4004678.62</v>
          </cell>
          <cell r="EE28">
            <v>143.96</v>
          </cell>
          <cell r="EF28">
            <v>129.37</v>
          </cell>
          <cell r="EG28">
            <v>2712</v>
          </cell>
          <cell r="EH28">
            <v>30514447</v>
          </cell>
          <cell r="EI28">
            <v>2629</v>
          </cell>
          <cell r="EJ28">
            <v>30323570.190000001</v>
          </cell>
          <cell r="EK28">
            <v>96.94</v>
          </cell>
          <cell r="EL28">
            <v>99.37</v>
          </cell>
          <cell r="EN28">
            <v>0.8</v>
          </cell>
          <cell r="EO28">
            <v>2919</v>
          </cell>
          <cell r="EP28">
            <v>33787721.718113348</v>
          </cell>
          <cell r="EQ28">
            <v>100</v>
          </cell>
          <cell r="ER28">
            <v>100.5289408183005</v>
          </cell>
          <cell r="ES28">
            <v>177776.71811334789</v>
          </cell>
          <cell r="ET28">
            <v>43776.69</v>
          </cell>
          <cell r="EU28">
            <v>1.7256710903052108</v>
          </cell>
          <cell r="EW28" t="str">
            <v>1(2)</v>
          </cell>
        </row>
        <row r="29">
          <cell r="B29" t="str">
            <v>Акционерное общество «Международный Аэропорт Иркутск»</v>
          </cell>
          <cell r="C29">
            <v>1</v>
          </cell>
          <cell r="D29">
            <v>626</v>
          </cell>
          <cell r="E29">
            <v>11617180</v>
          </cell>
          <cell r="F29">
            <v>0.8</v>
          </cell>
          <cell r="G29">
            <v>49</v>
          </cell>
          <cell r="H29">
            <v>767786</v>
          </cell>
          <cell r="I29">
            <v>58</v>
          </cell>
          <cell r="J29">
            <v>753467.2</v>
          </cell>
          <cell r="K29">
            <v>118.37</v>
          </cell>
          <cell r="L29">
            <v>98.14</v>
          </cell>
          <cell r="M29">
            <v>1.1000000000000001</v>
          </cell>
          <cell r="N29">
            <v>49</v>
          </cell>
          <cell r="O29">
            <v>1031763</v>
          </cell>
          <cell r="P29">
            <v>54</v>
          </cell>
          <cell r="Q29">
            <v>942564.65</v>
          </cell>
          <cell r="R29">
            <v>110.2</v>
          </cell>
          <cell r="S29">
            <v>91.35</v>
          </cell>
          <cell r="T29">
            <v>98</v>
          </cell>
          <cell r="U29">
            <v>1799549</v>
          </cell>
          <cell r="V29">
            <v>112</v>
          </cell>
          <cell r="W29">
            <v>1696031.85</v>
          </cell>
          <cell r="X29">
            <v>114.29</v>
          </cell>
          <cell r="Y29">
            <v>94.25</v>
          </cell>
          <cell r="Z29">
            <v>1.2</v>
          </cell>
          <cell r="AA29">
            <v>48</v>
          </cell>
          <cell r="AB29">
            <v>1031762</v>
          </cell>
          <cell r="AC29">
            <v>55</v>
          </cell>
          <cell r="AD29">
            <v>1015004.51</v>
          </cell>
          <cell r="AE29">
            <v>114.58</v>
          </cell>
          <cell r="AF29">
            <v>98.38</v>
          </cell>
          <cell r="AG29">
            <v>146</v>
          </cell>
          <cell r="AH29">
            <v>2831311</v>
          </cell>
          <cell r="AI29">
            <v>167</v>
          </cell>
          <cell r="AJ29">
            <v>2711036.3600000003</v>
          </cell>
          <cell r="AK29">
            <v>114.38</v>
          </cell>
          <cell r="AL29">
            <v>95.75</v>
          </cell>
          <cell r="AM29">
            <v>1.2</v>
          </cell>
          <cell r="AN29">
            <v>53</v>
          </cell>
          <cell r="AO29">
            <v>1031764</v>
          </cell>
          <cell r="AP29">
            <v>51</v>
          </cell>
          <cell r="AQ29">
            <v>999950.07</v>
          </cell>
          <cell r="AR29">
            <v>96.23</v>
          </cell>
          <cell r="AS29">
            <v>96.92</v>
          </cell>
          <cell r="AT29">
            <v>199</v>
          </cell>
          <cell r="AU29">
            <v>3863075</v>
          </cell>
          <cell r="AV29">
            <v>218</v>
          </cell>
          <cell r="AW29">
            <v>3710986.43</v>
          </cell>
          <cell r="AX29">
            <v>109.55</v>
          </cell>
          <cell r="AY29">
            <v>96.06</v>
          </cell>
          <cell r="AZ29">
            <v>1.2</v>
          </cell>
          <cell r="BA29">
            <v>53</v>
          </cell>
          <cell r="BB29">
            <v>935257</v>
          </cell>
          <cell r="BC29">
            <v>56</v>
          </cell>
          <cell r="BD29">
            <v>1078188.52</v>
          </cell>
          <cell r="BE29">
            <v>105.66</v>
          </cell>
          <cell r="BF29">
            <v>115.28</v>
          </cell>
          <cell r="BG29">
            <v>252</v>
          </cell>
          <cell r="BH29">
            <v>4798332</v>
          </cell>
          <cell r="BI29">
            <v>274</v>
          </cell>
          <cell r="BJ29">
            <v>4789174.95</v>
          </cell>
          <cell r="BK29">
            <v>108.73</v>
          </cell>
          <cell r="BL29">
            <v>99.81</v>
          </cell>
          <cell r="BM29">
            <v>1.2</v>
          </cell>
          <cell r="BN29">
            <v>54</v>
          </cell>
          <cell r="BO29">
            <v>1128268</v>
          </cell>
          <cell r="BP29">
            <v>60</v>
          </cell>
          <cell r="BQ29">
            <v>1119955.76</v>
          </cell>
          <cell r="BR29">
            <v>111.11</v>
          </cell>
          <cell r="BS29">
            <v>99.26</v>
          </cell>
          <cell r="BT29">
            <v>306</v>
          </cell>
          <cell r="BU29">
            <v>5926600</v>
          </cell>
          <cell r="BV29">
            <v>334</v>
          </cell>
          <cell r="BW29">
            <v>5909130.71</v>
          </cell>
          <cell r="BX29">
            <v>109.15</v>
          </cell>
          <cell r="BY29">
            <v>99.71</v>
          </cell>
          <cell r="BZ29">
            <v>1.2</v>
          </cell>
          <cell r="CA29">
            <v>56</v>
          </cell>
          <cell r="CB29">
            <v>1031764</v>
          </cell>
          <cell r="CC29">
            <v>53</v>
          </cell>
          <cell r="CD29">
            <v>1002411.13</v>
          </cell>
          <cell r="CE29">
            <v>94.64</v>
          </cell>
          <cell r="CF29">
            <v>97.16</v>
          </cell>
          <cell r="CG29">
            <v>362</v>
          </cell>
          <cell r="CH29">
            <v>6958364</v>
          </cell>
          <cell r="CI29">
            <v>387</v>
          </cell>
          <cell r="CJ29">
            <v>6911541.8399999999</v>
          </cell>
          <cell r="CK29">
            <v>106.91</v>
          </cell>
          <cell r="CL29">
            <v>99.33</v>
          </cell>
          <cell r="CM29">
            <v>1.2</v>
          </cell>
          <cell r="CN29">
            <v>56</v>
          </cell>
          <cell r="CO29">
            <v>1031764</v>
          </cell>
          <cell r="CP29">
            <v>50</v>
          </cell>
          <cell r="CQ29">
            <v>970131.4</v>
          </cell>
          <cell r="CR29">
            <v>89.29</v>
          </cell>
          <cell r="CS29">
            <v>94.03</v>
          </cell>
          <cell r="CT29">
            <v>418</v>
          </cell>
          <cell r="CU29">
            <v>7990128</v>
          </cell>
          <cell r="CV29">
            <v>437</v>
          </cell>
          <cell r="CW29">
            <v>7881673.2400000002</v>
          </cell>
          <cell r="CX29">
            <v>104.55</v>
          </cell>
          <cell r="CY29">
            <v>98.64</v>
          </cell>
          <cell r="CZ29">
            <v>1.2</v>
          </cell>
          <cell r="DA29">
            <v>56</v>
          </cell>
          <cell r="DB29">
            <v>1031760</v>
          </cell>
          <cell r="DC29">
            <v>50</v>
          </cell>
          <cell r="DD29">
            <v>917353.31</v>
          </cell>
          <cell r="DE29">
            <v>89.29</v>
          </cell>
          <cell r="DF29">
            <v>88.91</v>
          </cell>
          <cell r="DG29">
            <v>474</v>
          </cell>
          <cell r="DH29">
            <v>9021888</v>
          </cell>
          <cell r="DI29">
            <v>487</v>
          </cell>
          <cell r="DJ29">
            <v>8799026.5500000007</v>
          </cell>
          <cell r="DK29">
            <v>102.74</v>
          </cell>
          <cell r="DL29">
            <v>97.53</v>
          </cell>
          <cell r="DM29">
            <v>1.2</v>
          </cell>
          <cell r="DN29">
            <v>51</v>
          </cell>
          <cell r="DO29">
            <v>865097</v>
          </cell>
          <cell r="DP29">
            <v>43</v>
          </cell>
          <cell r="DQ29">
            <v>875017.68</v>
          </cell>
          <cell r="DR29">
            <v>84.31</v>
          </cell>
          <cell r="DS29">
            <v>101.15</v>
          </cell>
          <cell r="DT29">
            <v>525</v>
          </cell>
          <cell r="DU29">
            <v>9886985</v>
          </cell>
          <cell r="DV29">
            <v>530</v>
          </cell>
          <cell r="DW29">
            <v>9674044.2300000004</v>
          </cell>
          <cell r="DX29">
            <v>100.95</v>
          </cell>
          <cell r="DY29">
            <v>97.85</v>
          </cell>
          <cell r="DZ29">
            <v>1.2</v>
          </cell>
          <cell r="EA29">
            <v>51</v>
          </cell>
          <cell r="EB29">
            <v>865099</v>
          </cell>
          <cell r="EC29">
            <v>48</v>
          </cell>
          <cell r="ED29">
            <v>922759.3</v>
          </cell>
          <cell r="EE29">
            <v>94.12</v>
          </cell>
          <cell r="EF29">
            <v>106.67</v>
          </cell>
          <cell r="EG29">
            <v>576</v>
          </cell>
          <cell r="EH29">
            <v>10752084</v>
          </cell>
          <cell r="EI29">
            <v>578</v>
          </cell>
          <cell r="EJ29">
            <v>10596803.530000001</v>
          </cell>
          <cell r="EK29">
            <v>100.35</v>
          </cell>
          <cell r="EL29">
            <v>98.56</v>
          </cell>
          <cell r="EN29">
            <v>1.2</v>
          </cell>
          <cell r="EO29">
            <v>626</v>
          </cell>
          <cell r="EP29">
            <v>11519562.830000002</v>
          </cell>
          <cell r="EQ29">
            <v>100</v>
          </cell>
          <cell r="ER29">
            <v>99.159717160274724</v>
          </cell>
          <cell r="ET29">
            <v>9404.7000000000007</v>
          </cell>
          <cell r="EU29">
            <v>1.4400287861826326</v>
          </cell>
          <cell r="EW29" t="str">
            <v>1(5)</v>
          </cell>
        </row>
        <row r="30">
          <cell r="B30" t="str">
            <v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v>
          </cell>
          <cell r="C30">
            <v>1</v>
          </cell>
          <cell r="D30">
            <v>835</v>
          </cell>
          <cell r="E30">
            <v>10427245</v>
          </cell>
          <cell r="F30">
            <v>0.8</v>
          </cell>
          <cell r="G30">
            <v>62</v>
          </cell>
          <cell r="H30">
            <v>370734</v>
          </cell>
          <cell r="I30">
            <v>27</v>
          </cell>
          <cell r="J30">
            <v>228670.55</v>
          </cell>
          <cell r="K30">
            <v>43.55</v>
          </cell>
          <cell r="L30">
            <v>61.68</v>
          </cell>
          <cell r="M30">
            <v>1.3</v>
          </cell>
          <cell r="N30">
            <v>62</v>
          </cell>
          <cell r="O30">
            <v>977866</v>
          </cell>
          <cell r="P30">
            <v>62</v>
          </cell>
          <cell r="Q30">
            <v>882446.57</v>
          </cell>
          <cell r="R30">
            <v>100</v>
          </cell>
          <cell r="S30">
            <v>90.24</v>
          </cell>
          <cell r="T30">
            <v>124</v>
          </cell>
          <cell r="U30">
            <v>1348600</v>
          </cell>
          <cell r="V30">
            <v>89</v>
          </cell>
          <cell r="W30">
            <v>1111117.1199999999</v>
          </cell>
          <cell r="X30">
            <v>71.77</v>
          </cell>
          <cell r="Y30">
            <v>82.39</v>
          </cell>
          <cell r="Z30">
            <v>1.2</v>
          </cell>
          <cell r="AA30">
            <v>62</v>
          </cell>
          <cell r="AB30">
            <v>977865</v>
          </cell>
          <cell r="AC30">
            <v>54</v>
          </cell>
          <cell r="AD30">
            <v>779372.02</v>
          </cell>
          <cell r="AE30">
            <v>87.1</v>
          </cell>
          <cell r="AF30">
            <v>79.7</v>
          </cell>
          <cell r="AG30">
            <v>186</v>
          </cell>
          <cell r="AH30">
            <v>2326465</v>
          </cell>
          <cell r="AI30">
            <v>143</v>
          </cell>
          <cell r="AJ30">
            <v>1890489.14</v>
          </cell>
          <cell r="AK30">
            <v>76.88</v>
          </cell>
          <cell r="AL30">
            <v>81.260000000000005</v>
          </cell>
          <cell r="AM30">
            <v>1.2</v>
          </cell>
          <cell r="AN30">
            <v>87</v>
          </cell>
          <cell r="AO30">
            <v>1088975</v>
          </cell>
          <cell r="AP30">
            <v>72</v>
          </cell>
          <cell r="AQ30">
            <v>1046042.45</v>
          </cell>
          <cell r="AR30">
            <v>82.76</v>
          </cell>
          <cell r="AS30">
            <v>96.06</v>
          </cell>
          <cell r="AT30">
            <v>273</v>
          </cell>
          <cell r="AU30">
            <v>3415440</v>
          </cell>
          <cell r="AV30">
            <v>215</v>
          </cell>
          <cell r="AW30">
            <v>2936531.59</v>
          </cell>
          <cell r="AX30">
            <v>78.75</v>
          </cell>
          <cell r="AY30">
            <v>85.98</v>
          </cell>
          <cell r="AZ30">
            <v>1.2</v>
          </cell>
          <cell r="BA30">
            <v>87</v>
          </cell>
          <cell r="BB30">
            <v>1088978</v>
          </cell>
          <cell r="BC30">
            <v>62</v>
          </cell>
          <cell r="BD30">
            <v>931406.62</v>
          </cell>
          <cell r="BE30">
            <v>71.260000000000005</v>
          </cell>
          <cell r="BF30">
            <v>85.53</v>
          </cell>
          <cell r="BG30">
            <v>360</v>
          </cell>
          <cell r="BH30">
            <v>4504418</v>
          </cell>
          <cell r="BI30">
            <v>277</v>
          </cell>
          <cell r="BJ30">
            <v>3867938.21</v>
          </cell>
          <cell r="BK30">
            <v>76.94</v>
          </cell>
          <cell r="BL30">
            <v>85.87</v>
          </cell>
          <cell r="BM30">
            <v>1.2</v>
          </cell>
          <cell r="BN30">
            <v>88</v>
          </cell>
          <cell r="BO30">
            <v>1088975</v>
          </cell>
          <cell r="BP30">
            <v>54</v>
          </cell>
          <cell r="BQ30">
            <v>868471.85</v>
          </cell>
          <cell r="BR30">
            <v>61.36</v>
          </cell>
          <cell r="BS30">
            <v>79.75</v>
          </cell>
          <cell r="BT30">
            <v>448</v>
          </cell>
          <cell r="BU30">
            <v>5593393</v>
          </cell>
          <cell r="BV30">
            <v>331</v>
          </cell>
          <cell r="BW30">
            <v>4736410.0599999996</v>
          </cell>
          <cell r="BX30">
            <v>73.88</v>
          </cell>
          <cell r="BY30">
            <v>84.68</v>
          </cell>
          <cell r="BZ30">
            <v>1.2</v>
          </cell>
          <cell r="CA30">
            <v>87</v>
          </cell>
          <cell r="CB30">
            <v>1088975</v>
          </cell>
          <cell r="CC30">
            <v>74</v>
          </cell>
          <cell r="CD30">
            <v>1152318.17</v>
          </cell>
          <cell r="CE30">
            <v>85.06</v>
          </cell>
          <cell r="CF30">
            <v>105.82</v>
          </cell>
          <cell r="CG30">
            <v>535</v>
          </cell>
          <cell r="CH30">
            <v>6682368</v>
          </cell>
          <cell r="CI30">
            <v>405</v>
          </cell>
          <cell r="CJ30">
            <v>5888728.2299999995</v>
          </cell>
          <cell r="CK30">
            <v>75.7</v>
          </cell>
          <cell r="CL30">
            <v>88.12</v>
          </cell>
          <cell r="CM30">
            <v>1</v>
          </cell>
          <cell r="CN30">
            <v>87</v>
          </cell>
          <cell r="CO30">
            <v>1088979</v>
          </cell>
          <cell r="CP30">
            <v>75</v>
          </cell>
          <cell r="CQ30">
            <v>869472.01</v>
          </cell>
          <cell r="CR30">
            <v>86.21</v>
          </cell>
          <cell r="CS30">
            <v>79.84</v>
          </cell>
          <cell r="CT30">
            <v>622</v>
          </cell>
          <cell r="CU30">
            <v>7771347</v>
          </cell>
          <cell r="CV30">
            <v>480</v>
          </cell>
          <cell r="CW30">
            <v>6758200.2399999993</v>
          </cell>
          <cell r="CX30">
            <v>77.17</v>
          </cell>
          <cell r="CY30">
            <v>86.96</v>
          </cell>
          <cell r="CZ30">
            <v>0.7</v>
          </cell>
          <cell r="DA30">
            <v>88</v>
          </cell>
          <cell r="DB30">
            <v>1088975</v>
          </cell>
          <cell r="DC30">
            <v>81</v>
          </cell>
          <cell r="DD30">
            <v>691124.09</v>
          </cell>
          <cell r="DE30">
            <v>92.05</v>
          </cell>
          <cell r="DF30">
            <v>63.47</v>
          </cell>
          <cell r="DG30">
            <v>710</v>
          </cell>
          <cell r="DH30">
            <v>8860322</v>
          </cell>
          <cell r="DI30">
            <v>561</v>
          </cell>
          <cell r="DJ30">
            <v>7449324.3299999991</v>
          </cell>
          <cell r="DK30">
            <v>79.010000000000005</v>
          </cell>
          <cell r="DL30">
            <v>84.08</v>
          </cell>
          <cell r="DM30">
            <v>0.9</v>
          </cell>
          <cell r="DN30">
            <v>42</v>
          </cell>
          <cell r="DO30">
            <v>522308</v>
          </cell>
          <cell r="DP30">
            <v>75</v>
          </cell>
          <cell r="DQ30">
            <v>837643.26</v>
          </cell>
          <cell r="DR30">
            <v>178.57</v>
          </cell>
          <cell r="DS30">
            <v>160.37</v>
          </cell>
          <cell r="DT30">
            <v>752</v>
          </cell>
          <cell r="DU30">
            <v>9382630</v>
          </cell>
          <cell r="DV30">
            <v>636</v>
          </cell>
          <cell r="DW30">
            <v>8286967.5899999989</v>
          </cell>
          <cell r="DX30">
            <v>84.57</v>
          </cell>
          <cell r="DY30">
            <v>88.32</v>
          </cell>
          <cell r="DZ30">
            <v>0.9</v>
          </cell>
          <cell r="EA30">
            <v>42</v>
          </cell>
          <cell r="EB30">
            <v>522308</v>
          </cell>
          <cell r="EC30">
            <v>91</v>
          </cell>
          <cell r="ED30">
            <v>1099458.79</v>
          </cell>
          <cell r="EE30">
            <v>216.67</v>
          </cell>
          <cell r="EF30">
            <v>210.5</v>
          </cell>
          <cell r="EG30">
            <v>794</v>
          </cell>
          <cell r="EH30">
            <v>9904938</v>
          </cell>
          <cell r="EI30">
            <v>727</v>
          </cell>
          <cell r="EJ30">
            <v>9386426.379999999</v>
          </cell>
          <cell r="EK30">
            <v>91.56</v>
          </cell>
          <cell r="EL30">
            <v>94.77</v>
          </cell>
          <cell r="EN30">
            <v>0.9</v>
          </cell>
          <cell r="EO30">
            <v>835</v>
          </cell>
          <cell r="EP30">
            <v>10691278.57032967</v>
          </cell>
          <cell r="EQ30">
            <v>100</v>
          </cell>
          <cell r="ER30">
            <v>102.53215082535867</v>
          </cell>
          <cell r="ET30">
            <v>156602.47112999999</v>
          </cell>
          <cell r="EU30">
            <v>8.9610931685299811</v>
          </cell>
          <cell r="EW30" t="str">
            <v>1(3)</v>
          </cell>
        </row>
        <row r="31">
          <cell r="B31" t="str">
            <v>областное государственное бюджетное учреждение здравоохранения «Иркутская городская больница № 5»</v>
          </cell>
          <cell r="C31">
            <v>1</v>
          </cell>
          <cell r="D31">
            <v>1727</v>
          </cell>
          <cell r="E31">
            <v>25681563</v>
          </cell>
          <cell r="F31">
            <v>0.7</v>
          </cell>
          <cell r="G31">
            <v>104</v>
          </cell>
          <cell r="H31">
            <v>1425888</v>
          </cell>
          <cell r="I31">
            <v>138</v>
          </cell>
          <cell r="J31">
            <v>1454215.01</v>
          </cell>
          <cell r="K31">
            <v>132.69</v>
          </cell>
          <cell r="L31">
            <v>101.99</v>
          </cell>
          <cell r="M31">
            <v>0.8</v>
          </cell>
          <cell r="N31">
            <v>104</v>
          </cell>
          <cell r="O31">
            <v>1644071</v>
          </cell>
          <cell r="P31">
            <v>132</v>
          </cell>
          <cell r="Q31">
            <v>1642190.54</v>
          </cell>
          <cell r="R31">
            <v>126.92</v>
          </cell>
          <cell r="S31">
            <v>99.89</v>
          </cell>
          <cell r="T31">
            <v>208</v>
          </cell>
          <cell r="U31">
            <v>3069959</v>
          </cell>
          <cell r="V31">
            <v>270</v>
          </cell>
          <cell r="W31">
            <v>3096405.55</v>
          </cell>
          <cell r="X31">
            <v>129.81</v>
          </cell>
          <cell r="Y31">
            <v>100.86</v>
          </cell>
          <cell r="Z31">
            <v>0.8</v>
          </cell>
          <cell r="AA31">
            <v>103</v>
          </cell>
          <cell r="AB31">
            <v>1644067</v>
          </cell>
          <cell r="AC31">
            <v>168</v>
          </cell>
          <cell r="AD31">
            <v>2045860.39</v>
          </cell>
          <cell r="AE31">
            <v>163.11000000000001</v>
          </cell>
          <cell r="AF31">
            <v>124.44</v>
          </cell>
          <cell r="AG31">
            <v>311</v>
          </cell>
          <cell r="AH31">
            <v>4714026</v>
          </cell>
          <cell r="AI31">
            <v>438</v>
          </cell>
          <cell r="AJ31">
            <v>5142265.9399999995</v>
          </cell>
          <cell r="AK31">
            <v>140.84</v>
          </cell>
          <cell r="AL31">
            <v>109.08</v>
          </cell>
          <cell r="AM31">
            <v>0.9</v>
          </cell>
          <cell r="AN31">
            <v>150</v>
          </cell>
          <cell r="AO31">
            <v>2163060</v>
          </cell>
          <cell r="AP31">
            <v>150</v>
          </cell>
          <cell r="AQ31">
            <v>2089983.06</v>
          </cell>
          <cell r="AR31">
            <v>100</v>
          </cell>
          <cell r="AS31">
            <v>96.62</v>
          </cell>
          <cell r="AT31">
            <v>461</v>
          </cell>
          <cell r="AU31">
            <v>6877086</v>
          </cell>
          <cell r="AV31">
            <v>588</v>
          </cell>
          <cell r="AW31">
            <v>7232249</v>
          </cell>
          <cell r="AX31">
            <v>127.55</v>
          </cell>
          <cell r="AY31">
            <v>105.16</v>
          </cell>
          <cell r="AZ31">
            <v>1</v>
          </cell>
          <cell r="BA31">
            <v>150</v>
          </cell>
          <cell r="BB31">
            <v>2338061</v>
          </cell>
          <cell r="BC31">
            <v>128</v>
          </cell>
          <cell r="BD31">
            <v>1986410.84</v>
          </cell>
          <cell r="BE31">
            <v>85.33</v>
          </cell>
          <cell r="BF31">
            <v>84.96</v>
          </cell>
          <cell r="BG31">
            <v>611</v>
          </cell>
          <cell r="BH31">
            <v>9215147</v>
          </cell>
          <cell r="BI31">
            <v>716</v>
          </cell>
          <cell r="BJ31">
            <v>9218659.8399999999</v>
          </cell>
          <cell r="BK31">
            <v>117.18</v>
          </cell>
          <cell r="BL31">
            <v>100.04</v>
          </cell>
          <cell r="BM31">
            <v>1</v>
          </cell>
          <cell r="BN31">
            <v>151</v>
          </cell>
          <cell r="BO31">
            <v>2338058</v>
          </cell>
          <cell r="BP31">
            <v>148</v>
          </cell>
          <cell r="BQ31">
            <v>2230245.06</v>
          </cell>
          <cell r="BR31">
            <v>98.01</v>
          </cell>
          <cell r="BS31">
            <v>95.39</v>
          </cell>
          <cell r="BT31">
            <v>762</v>
          </cell>
          <cell r="BU31">
            <v>11553205</v>
          </cell>
          <cell r="BV31">
            <v>864</v>
          </cell>
          <cell r="BW31">
            <v>11448904.9</v>
          </cell>
          <cell r="BX31">
            <v>113.39</v>
          </cell>
          <cell r="BY31">
            <v>99.1</v>
          </cell>
          <cell r="BZ31">
            <v>1</v>
          </cell>
          <cell r="CA31">
            <v>159</v>
          </cell>
          <cell r="CB31">
            <v>2338059</v>
          </cell>
          <cell r="CC31">
            <v>135</v>
          </cell>
          <cell r="CD31">
            <v>2038295.42</v>
          </cell>
          <cell r="CE31">
            <v>84.91</v>
          </cell>
          <cell r="CF31">
            <v>87.18</v>
          </cell>
          <cell r="CG31">
            <v>921</v>
          </cell>
          <cell r="CH31">
            <v>13891264</v>
          </cell>
          <cell r="CI31">
            <v>999</v>
          </cell>
          <cell r="CJ31">
            <v>13487200.32</v>
          </cell>
          <cell r="CK31">
            <v>108.47</v>
          </cell>
          <cell r="CL31">
            <v>97.09</v>
          </cell>
          <cell r="CM31">
            <v>1</v>
          </cell>
          <cell r="CN31">
            <v>159</v>
          </cell>
          <cell r="CO31">
            <v>2251562</v>
          </cell>
          <cell r="CP31">
            <v>192</v>
          </cell>
          <cell r="CQ31">
            <v>2834988.13</v>
          </cell>
          <cell r="CR31">
            <v>120.75</v>
          </cell>
          <cell r="CS31">
            <v>125.91</v>
          </cell>
          <cell r="CT31">
            <v>1080</v>
          </cell>
          <cell r="CU31">
            <v>16142826</v>
          </cell>
          <cell r="CV31">
            <v>1191</v>
          </cell>
          <cell r="CW31">
            <v>16322188.449999999</v>
          </cell>
          <cell r="CX31">
            <v>110.28</v>
          </cell>
          <cell r="CY31">
            <v>101.11</v>
          </cell>
          <cell r="CZ31">
            <v>1.2</v>
          </cell>
          <cell r="DA31">
            <v>160</v>
          </cell>
          <cell r="DB31">
            <v>2524558</v>
          </cell>
          <cell r="DC31">
            <v>165</v>
          </cell>
          <cell r="DD31">
            <v>2854552.24</v>
          </cell>
          <cell r="DE31">
            <v>103.13</v>
          </cell>
          <cell r="DF31">
            <v>113.07</v>
          </cell>
          <cell r="DG31">
            <v>1240</v>
          </cell>
          <cell r="DH31">
            <v>18667384</v>
          </cell>
          <cell r="DI31">
            <v>1356</v>
          </cell>
          <cell r="DJ31">
            <v>19176740.689999998</v>
          </cell>
          <cell r="DK31">
            <v>109.35</v>
          </cell>
          <cell r="DL31">
            <v>102.73</v>
          </cell>
          <cell r="DM31">
            <v>1.2</v>
          </cell>
          <cell r="DN31">
            <v>162</v>
          </cell>
          <cell r="DO31">
            <v>2338059</v>
          </cell>
          <cell r="DP31">
            <v>119</v>
          </cell>
          <cell r="DQ31">
            <v>2277621.27</v>
          </cell>
          <cell r="DR31">
            <v>73.459999999999994</v>
          </cell>
          <cell r="DS31">
            <v>97.42</v>
          </cell>
          <cell r="DT31">
            <v>1402</v>
          </cell>
          <cell r="DU31">
            <v>21005443</v>
          </cell>
          <cell r="DV31">
            <v>1475</v>
          </cell>
          <cell r="DW31">
            <v>21454361.959999997</v>
          </cell>
          <cell r="DX31">
            <v>105.21</v>
          </cell>
          <cell r="DY31">
            <v>102.14</v>
          </cell>
          <cell r="DZ31">
            <v>1.2</v>
          </cell>
          <cell r="EA31">
            <v>162</v>
          </cell>
          <cell r="EB31">
            <v>2338061</v>
          </cell>
          <cell r="EC31">
            <v>119</v>
          </cell>
          <cell r="ED31">
            <v>1956071.04</v>
          </cell>
          <cell r="EE31">
            <v>73.459999999999994</v>
          </cell>
          <cell r="EF31">
            <v>83.66</v>
          </cell>
          <cell r="EG31">
            <v>1564</v>
          </cell>
          <cell r="EH31">
            <v>23343504</v>
          </cell>
          <cell r="EI31">
            <v>1594</v>
          </cell>
          <cell r="EJ31">
            <v>23410432.999999996</v>
          </cell>
          <cell r="EK31">
            <v>101.92</v>
          </cell>
          <cell r="EL31">
            <v>100.29</v>
          </cell>
          <cell r="EN31">
            <v>1.2</v>
          </cell>
          <cell r="EO31">
            <v>1727</v>
          </cell>
          <cell r="EP31">
            <v>25596630.044705879</v>
          </cell>
          <cell r="EQ31">
            <v>100</v>
          </cell>
          <cell r="ER31">
            <v>99.669284321619671</v>
          </cell>
          <cell r="ET31">
            <v>6751.7050300000001</v>
          </cell>
          <cell r="EU31">
            <v>0.78253419448307837</v>
          </cell>
          <cell r="EW31" t="str">
            <v>1(5)</v>
          </cell>
        </row>
        <row r="32">
          <cell r="B32" t="str">
            <v>областное государственное бюджетное учреждение здравоохранения «Иркутская городская больница № 6»</v>
          </cell>
          <cell r="C32">
            <v>1</v>
          </cell>
          <cell r="D32">
            <v>1092</v>
          </cell>
          <cell r="E32">
            <v>12455514</v>
          </cell>
          <cell r="F32">
            <v>0.8</v>
          </cell>
          <cell r="G32">
            <v>78</v>
          </cell>
          <cell r="H32">
            <v>872152</v>
          </cell>
          <cell r="I32">
            <v>89</v>
          </cell>
          <cell r="J32">
            <v>778072.54</v>
          </cell>
          <cell r="K32">
            <v>114.1</v>
          </cell>
          <cell r="L32">
            <v>89.21</v>
          </cell>
          <cell r="M32">
            <v>0.9</v>
          </cell>
          <cell r="N32">
            <v>78</v>
          </cell>
          <cell r="O32">
            <v>872152</v>
          </cell>
          <cell r="P32">
            <v>115</v>
          </cell>
          <cell r="Q32">
            <v>1125762.6499999999</v>
          </cell>
          <cell r="R32">
            <v>147.44</v>
          </cell>
          <cell r="S32">
            <v>129.08000000000001</v>
          </cell>
          <cell r="T32">
            <v>156</v>
          </cell>
          <cell r="U32">
            <v>1744304</v>
          </cell>
          <cell r="V32">
            <v>204</v>
          </cell>
          <cell r="W32">
            <v>1903835.19</v>
          </cell>
          <cell r="X32">
            <v>130.77000000000001</v>
          </cell>
          <cell r="Y32">
            <v>109.15</v>
          </cell>
          <cell r="Z32">
            <v>0.9</v>
          </cell>
          <cell r="AA32">
            <v>77</v>
          </cell>
          <cell r="AB32">
            <v>872150</v>
          </cell>
          <cell r="AC32">
            <v>102</v>
          </cell>
          <cell r="AD32">
            <v>1018601.5</v>
          </cell>
          <cell r="AE32">
            <v>132.47</v>
          </cell>
          <cell r="AF32">
            <v>116.79</v>
          </cell>
          <cell r="AG32">
            <v>233</v>
          </cell>
          <cell r="AH32">
            <v>2616454</v>
          </cell>
          <cell r="AI32">
            <v>306</v>
          </cell>
          <cell r="AJ32">
            <v>2922436.69</v>
          </cell>
          <cell r="AK32">
            <v>131.33000000000001</v>
          </cell>
          <cell r="AL32">
            <v>111.69</v>
          </cell>
          <cell r="AM32">
            <v>0.8</v>
          </cell>
          <cell r="AN32">
            <v>91</v>
          </cell>
          <cell r="AO32">
            <v>838819</v>
          </cell>
          <cell r="AP32">
            <v>90</v>
          </cell>
          <cell r="AQ32">
            <v>839480.39</v>
          </cell>
          <cell r="AR32">
            <v>98.9</v>
          </cell>
          <cell r="AS32">
            <v>100.08</v>
          </cell>
          <cell r="AT32">
            <v>324</v>
          </cell>
          <cell r="AU32">
            <v>3455273</v>
          </cell>
          <cell r="AV32">
            <v>396</v>
          </cell>
          <cell r="AW32">
            <v>3761917.08</v>
          </cell>
          <cell r="AX32">
            <v>122.22</v>
          </cell>
          <cell r="AY32">
            <v>108.87</v>
          </cell>
          <cell r="AZ32">
            <v>0.9</v>
          </cell>
          <cell r="BA32">
            <v>91</v>
          </cell>
          <cell r="BB32">
            <v>1338819</v>
          </cell>
          <cell r="BC32">
            <v>91</v>
          </cell>
          <cell r="BD32">
            <v>893339.53</v>
          </cell>
          <cell r="BE32">
            <v>100</v>
          </cell>
          <cell r="BF32">
            <v>66.73</v>
          </cell>
          <cell r="BG32">
            <v>415</v>
          </cell>
          <cell r="BH32">
            <v>4794092</v>
          </cell>
          <cell r="BI32">
            <v>487</v>
          </cell>
          <cell r="BJ32">
            <v>4655256.6100000003</v>
          </cell>
          <cell r="BK32">
            <v>117.35</v>
          </cell>
          <cell r="BL32">
            <v>97.1</v>
          </cell>
          <cell r="BM32">
            <v>1</v>
          </cell>
          <cell r="BN32">
            <v>90</v>
          </cell>
          <cell r="BO32">
            <v>880245</v>
          </cell>
          <cell r="BP32">
            <v>79</v>
          </cell>
          <cell r="BQ32">
            <v>959196.85</v>
          </cell>
          <cell r="BR32">
            <v>87.78</v>
          </cell>
          <cell r="BS32">
            <v>108.97</v>
          </cell>
          <cell r="BT32">
            <v>505</v>
          </cell>
          <cell r="BU32">
            <v>5674337</v>
          </cell>
          <cell r="BV32">
            <v>566</v>
          </cell>
          <cell r="BW32">
            <v>5614453.46</v>
          </cell>
          <cell r="BX32">
            <v>112.08</v>
          </cell>
          <cell r="BY32">
            <v>98.94</v>
          </cell>
          <cell r="BZ32">
            <v>0.9</v>
          </cell>
          <cell r="CA32">
            <v>91</v>
          </cell>
          <cell r="CB32">
            <v>915247</v>
          </cell>
          <cell r="CC32">
            <v>90</v>
          </cell>
          <cell r="CD32">
            <v>903234.35</v>
          </cell>
          <cell r="CE32">
            <v>98.9</v>
          </cell>
          <cell r="CF32">
            <v>98.69</v>
          </cell>
          <cell r="CG32">
            <v>596</v>
          </cell>
          <cell r="CH32">
            <v>6589584</v>
          </cell>
          <cell r="CI32">
            <v>656</v>
          </cell>
          <cell r="CJ32">
            <v>6517687.8099999996</v>
          </cell>
          <cell r="CK32">
            <v>110.07</v>
          </cell>
          <cell r="CL32">
            <v>98.91</v>
          </cell>
          <cell r="CM32">
            <v>0.9</v>
          </cell>
          <cell r="CN32">
            <v>91</v>
          </cell>
          <cell r="CO32">
            <v>915248</v>
          </cell>
          <cell r="CP32">
            <v>89</v>
          </cell>
          <cell r="CQ32">
            <v>922199.47</v>
          </cell>
          <cell r="CR32">
            <v>97.8</v>
          </cell>
          <cell r="CS32">
            <v>100.76</v>
          </cell>
          <cell r="CT32">
            <v>687</v>
          </cell>
          <cell r="CU32">
            <v>7504832</v>
          </cell>
          <cell r="CV32">
            <v>745</v>
          </cell>
          <cell r="CW32">
            <v>7439887.2799999993</v>
          </cell>
          <cell r="CX32">
            <v>108.44</v>
          </cell>
          <cell r="CY32">
            <v>99.13</v>
          </cell>
          <cell r="CZ32">
            <v>1.2</v>
          </cell>
          <cell r="DA32">
            <v>91</v>
          </cell>
          <cell r="DB32">
            <v>1190245</v>
          </cell>
          <cell r="DC32">
            <v>84</v>
          </cell>
          <cell r="DD32">
            <v>1109827.94</v>
          </cell>
          <cell r="DE32">
            <v>92.31</v>
          </cell>
          <cell r="DF32">
            <v>93.24</v>
          </cell>
          <cell r="DG32">
            <v>778</v>
          </cell>
          <cell r="DH32">
            <v>8695077</v>
          </cell>
          <cell r="DI32">
            <v>829</v>
          </cell>
          <cell r="DJ32">
            <v>8549715.2199999988</v>
          </cell>
          <cell r="DK32">
            <v>106.56</v>
          </cell>
          <cell r="DL32">
            <v>98.33</v>
          </cell>
          <cell r="DM32">
            <v>1.2</v>
          </cell>
          <cell r="DN32">
            <v>105</v>
          </cell>
          <cell r="DO32">
            <v>1123579</v>
          </cell>
          <cell r="DP32">
            <v>91</v>
          </cell>
          <cell r="DQ32">
            <v>1281650.68</v>
          </cell>
          <cell r="DR32">
            <v>86.67</v>
          </cell>
          <cell r="DS32">
            <v>114.07</v>
          </cell>
          <cell r="DT32">
            <v>883</v>
          </cell>
          <cell r="DU32">
            <v>9818656</v>
          </cell>
          <cell r="DV32">
            <v>920</v>
          </cell>
          <cell r="DW32">
            <v>9831365.8999999985</v>
          </cell>
          <cell r="DX32">
            <v>104.19</v>
          </cell>
          <cell r="DY32">
            <v>100.13</v>
          </cell>
          <cell r="DZ32">
            <v>1.2</v>
          </cell>
          <cell r="EA32">
            <v>105</v>
          </cell>
          <cell r="EB32">
            <v>1123580</v>
          </cell>
          <cell r="EC32">
            <v>94</v>
          </cell>
          <cell r="ED32">
            <v>1490746.31</v>
          </cell>
          <cell r="EE32">
            <v>89.52</v>
          </cell>
          <cell r="EF32">
            <v>132.68</v>
          </cell>
          <cell r="EG32">
            <v>988</v>
          </cell>
          <cell r="EH32">
            <v>10942236</v>
          </cell>
          <cell r="EI32">
            <v>1014</v>
          </cell>
          <cell r="EJ32">
            <v>11322112.209999999</v>
          </cell>
          <cell r="EK32">
            <v>102.63</v>
          </cell>
          <cell r="EL32">
            <v>103.47</v>
          </cell>
          <cell r="EN32">
            <v>1.2</v>
          </cell>
          <cell r="EO32">
            <v>1092</v>
          </cell>
          <cell r="EP32">
            <v>12559114.467234042</v>
          </cell>
          <cell r="EQ32">
            <v>100</v>
          </cell>
          <cell r="ER32">
            <v>100.83176388572998</v>
          </cell>
          <cell r="ES32">
            <v>103600.46723404154</v>
          </cell>
          <cell r="ET32">
            <v>29560.208879999998</v>
          </cell>
          <cell r="EU32">
            <v>3.3188319041732104</v>
          </cell>
          <cell r="EW32" t="str">
            <v>1(5)</v>
          </cell>
        </row>
        <row r="33">
          <cell r="B33" t="str">
            <v>областное государственное автономное учреждение здравоохранения «Иркутская городская клиническая больница № 10»</v>
          </cell>
          <cell r="C33">
            <v>1</v>
          </cell>
          <cell r="D33">
            <v>1624</v>
          </cell>
          <cell r="E33">
            <v>26917095</v>
          </cell>
          <cell r="F33">
            <v>0.8</v>
          </cell>
          <cell r="G33">
            <v>135</v>
          </cell>
          <cell r="H33">
            <v>2201425</v>
          </cell>
          <cell r="I33">
            <v>32</v>
          </cell>
          <cell r="J33">
            <v>505892.69</v>
          </cell>
          <cell r="K33">
            <v>23.7</v>
          </cell>
          <cell r="L33">
            <v>22.98</v>
          </cell>
          <cell r="M33">
            <v>0.8</v>
          </cell>
          <cell r="N33">
            <v>135</v>
          </cell>
          <cell r="O33">
            <v>2201427</v>
          </cell>
          <cell r="P33">
            <v>172</v>
          </cell>
          <cell r="Q33">
            <v>2296620.12</v>
          </cell>
          <cell r="R33">
            <v>127.41</v>
          </cell>
          <cell r="S33">
            <v>104.32</v>
          </cell>
          <cell r="T33">
            <v>270</v>
          </cell>
          <cell r="U33">
            <v>4402852</v>
          </cell>
          <cell r="V33">
            <v>204</v>
          </cell>
          <cell r="W33">
            <v>2802512.81</v>
          </cell>
          <cell r="X33">
            <v>75.56</v>
          </cell>
          <cell r="Y33">
            <v>63.65</v>
          </cell>
          <cell r="Z33">
            <v>0.9</v>
          </cell>
          <cell r="AA33">
            <v>136</v>
          </cell>
          <cell r="AB33">
            <v>2201423</v>
          </cell>
          <cell r="AC33">
            <v>185</v>
          </cell>
          <cell r="AD33">
            <v>2768598.3</v>
          </cell>
          <cell r="AE33">
            <v>136.03</v>
          </cell>
          <cell r="AF33">
            <v>125.76</v>
          </cell>
          <cell r="AG33">
            <v>406</v>
          </cell>
          <cell r="AH33">
            <v>6604275</v>
          </cell>
          <cell r="AI33">
            <v>389</v>
          </cell>
          <cell r="AJ33">
            <v>5571111.1099999994</v>
          </cell>
          <cell r="AK33">
            <v>95.81</v>
          </cell>
          <cell r="AL33">
            <v>84.36</v>
          </cell>
          <cell r="AM33">
            <v>1</v>
          </cell>
          <cell r="AN33">
            <v>135</v>
          </cell>
          <cell r="AO33">
            <v>2201425</v>
          </cell>
          <cell r="AP33">
            <v>228</v>
          </cell>
          <cell r="AQ33">
            <v>3805790.01</v>
          </cell>
          <cell r="AR33">
            <v>168.89</v>
          </cell>
          <cell r="AS33">
            <v>172.88</v>
          </cell>
          <cell r="AT33">
            <v>541</v>
          </cell>
          <cell r="AU33">
            <v>8805700</v>
          </cell>
          <cell r="AV33">
            <v>617</v>
          </cell>
          <cell r="AW33">
            <v>9376901.1199999992</v>
          </cell>
          <cell r="AX33">
            <v>114.05</v>
          </cell>
          <cell r="AY33">
            <v>106.49</v>
          </cell>
          <cell r="AZ33">
            <v>0.9</v>
          </cell>
          <cell r="BA33">
            <v>135</v>
          </cell>
          <cell r="BB33">
            <v>2201427</v>
          </cell>
          <cell r="BC33">
            <v>198</v>
          </cell>
          <cell r="BD33">
            <v>2993152.24</v>
          </cell>
          <cell r="BE33">
            <v>146.66999999999999</v>
          </cell>
          <cell r="BF33">
            <v>135.96</v>
          </cell>
          <cell r="BG33">
            <v>676</v>
          </cell>
          <cell r="BH33">
            <v>11007127</v>
          </cell>
          <cell r="BI33">
            <v>815</v>
          </cell>
          <cell r="BJ33">
            <v>12370053.359999999</v>
          </cell>
          <cell r="BK33">
            <v>120.56</v>
          </cell>
          <cell r="BL33">
            <v>112.38</v>
          </cell>
          <cell r="BM33">
            <v>1</v>
          </cell>
          <cell r="BN33">
            <v>136</v>
          </cell>
          <cell r="BO33">
            <v>2201423</v>
          </cell>
          <cell r="BP33">
            <v>182</v>
          </cell>
          <cell r="BQ33">
            <v>3171903.42</v>
          </cell>
          <cell r="BR33">
            <v>133.82</v>
          </cell>
          <cell r="BS33">
            <v>144.08000000000001</v>
          </cell>
          <cell r="BT33">
            <v>812</v>
          </cell>
          <cell r="BU33">
            <v>13208550</v>
          </cell>
          <cell r="BV33">
            <v>997</v>
          </cell>
          <cell r="BW33">
            <v>15541956.779999999</v>
          </cell>
          <cell r="BX33">
            <v>122.78</v>
          </cell>
          <cell r="BY33">
            <v>117.67</v>
          </cell>
          <cell r="BZ33">
            <v>1</v>
          </cell>
          <cell r="CA33">
            <v>133</v>
          </cell>
          <cell r="CB33">
            <v>2201425</v>
          </cell>
          <cell r="CC33">
            <v>144</v>
          </cell>
          <cell r="CD33">
            <v>2504276.39</v>
          </cell>
          <cell r="CE33">
            <v>108.27</v>
          </cell>
          <cell r="CF33">
            <v>113.76</v>
          </cell>
          <cell r="CG33">
            <v>945</v>
          </cell>
          <cell r="CH33">
            <v>15409975</v>
          </cell>
          <cell r="CI33">
            <v>1141</v>
          </cell>
          <cell r="CJ33">
            <v>18046233.169999998</v>
          </cell>
          <cell r="CK33">
            <v>120.74</v>
          </cell>
          <cell r="CL33">
            <v>117.11</v>
          </cell>
          <cell r="CM33">
            <v>0.9</v>
          </cell>
          <cell r="CN33">
            <v>133</v>
          </cell>
          <cell r="CO33">
            <v>2201427</v>
          </cell>
          <cell r="CP33">
            <v>75</v>
          </cell>
          <cell r="CQ33">
            <v>1076357.92</v>
          </cell>
          <cell r="CR33">
            <v>56.39</v>
          </cell>
          <cell r="CS33">
            <v>48.89</v>
          </cell>
          <cell r="CT33">
            <v>1078</v>
          </cell>
          <cell r="CU33">
            <v>17611402</v>
          </cell>
          <cell r="CV33">
            <v>1216</v>
          </cell>
          <cell r="CW33">
            <v>19122591.089999996</v>
          </cell>
          <cell r="CX33">
            <v>112.8</v>
          </cell>
          <cell r="CY33">
            <v>108.58</v>
          </cell>
          <cell r="CZ33">
            <v>1</v>
          </cell>
          <cell r="DA33">
            <v>132</v>
          </cell>
          <cell r="DB33">
            <v>2201423</v>
          </cell>
          <cell r="DC33">
            <v>52</v>
          </cell>
          <cell r="DD33">
            <v>836662.57</v>
          </cell>
          <cell r="DE33">
            <v>39.39</v>
          </cell>
          <cell r="DF33">
            <v>38.01</v>
          </cell>
          <cell r="DG33">
            <v>1210</v>
          </cell>
          <cell r="DH33">
            <v>19812825</v>
          </cell>
          <cell r="DI33">
            <v>1268</v>
          </cell>
          <cell r="DJ33">
            <v>19959253.659999996</v>
          </cell>
          <cell r="DK33">
            <v>104.79</v>
          </cell>
          <cell r="DL33">
            <v>100.74</v>
          </cell>
          <cell r="DM33">
            <v>1.2</v>
          </cell>
          <cell r="DN33">
            <v>138</v>
          </cell>
          <cell r="DO33">
            <v>2368091</v>
          </cell>
          <cell r="DP33">
            <v>74</v>
          </cell>
          <cell r="DQ33">
            <v>1672200.11</v>
          </cell>
          <cell r="DR33">
            <v>53.62</v>
          </cell>
          <cell r="DS33">
            <v>70.61</v>
          </cell>
          <cell r="DT33">
            <v>1348</v>
          </cell>
          <cell r="DU33">
            <v>22180916</v>
          </cell>
          <cell r="DV33">
            <v>1342</v>
          </cell>
          <cell r="DW33">
            <v>21631453.769999996</v>
          </cell>
          <cell r="DX33">
            <v>99.55</v>
          </cell>
          <cell r="DY33">
            <v>97.52</v>
          </cell>
          <cell r="DZ33">
            <v>1.2</v>
          </cell>
          <cell r="EA33">
            <v>138</v>
          </cell>
          <cell r="EB33">
            <v>2368091</v>
          </cell>
          <cell r="EC33">
            <v>125</v>
          </cell>
          <cell r="ED33">
            <v>2381131.41</v>
          </cell>
          <cell r="EE33">
            <v>90.58</v>
          </cell>
          <cell r="EF33">
            <v>100.55</v>
          </cell>
          <cell r="EG33">
            <v>1486</v>
          </cell>
          <cell r="EH33">
            <v>24549007</v>
          </cell>
          <cell r="EI33">
            <v>1467</v>
          </cell>
          <cell r="EJ33">
            <v>24012585.179999996</v>
          </cell>
          <cell r="EK33">
            <v>98.72</v>
          </cell>
          <cell r="EL33">
            <v>97.81</v>
          </cell>
          <cell r="EN33">
            <v>1.2</v>
          </cell>
          <cell r="EO33">
            <v>1624</v>
          </cell>
          <cell r="EP33">
            <v>27003286.230959997</v>
          </cell>
          <cell r="EQ33">
            <v>100</v>
          </cell>
          <cell r="ER33">
            <v>100.32021000393986</v>
          </cell>
          <cell r="ES33">
            <v>86191.230959996581</v>
          </cell>
          <cell r="ET33">
            <v>39016.076049999996</v>
          </cell>
          <cell r="EU33">
            <v>1.4023725253431301</v>
          </cell>
          <cell r="EW33" t="str">
            <v>1(5)</v>
          </cell>
        </row>
        <row r="34">
          <cell r="B34" t="str">
            <v>областное государственное автономное учреждение здравоохранения «Иркутская городская клиническая больница № 9»</v>
          </cell>
          <cell r="C34">
            <v>1</v>
          </cell>
          <cell r="D34">
            <v>677</v>
          </cell>
          <cell r="E34">
            <v>12371487</v>
          </cell>
          <cell r="F34">
            <v>0.8</v>
          </cell>
          <cell r="G34">
            <v>25</v>
          </cell>
          <cell r="H34">
            <v>433850</v>
          </cell>
          <cell r="I34">
            <v>35</v>
          </cell>
          <cell r="J34">
            <v>418681.98</v>
          </cell>
          <cell r="K34">
            <v>140</v>
          </cell>
          <cell r="L34">
            <v>96.5</v>
          </cell>
          <cell r="M34">
            <v>0.7</v>
          </cell>
          <cell r="N34">
            <v>25</v>
          </cell>
          <cell r="O34">
            <v>421168</v>
          </cell>
          <cell r="P34">
            <v>45</v>
          </cell>
          <cell r="Q34">
            <v>557129.18000000005</v>
          </cell>
          <cell r="R34">
            <v>180</v>
          </cell>
          <cell r="S34">
            <v>132.28</v>
          </cell>
          <cell r="T34">
            <v>50</v>
          </cell>
          <cell r="U34">
            <v>855018</v>
          </cell>
          <cell r="V34">
            <v>80</v>
          </cell>
          <cell r="W34">
            <v>975811.16</v>
          </cell>
          <cell r="X34">
            <v>160</v>
          </cell>
          <cell r="Y34">
            <v>114.13</v>
          </cell>
          <cell r="Z34">
            <v>0.7</v>
          </cell>
          <cell r="AA34">
            <v>26</v>
          </cell>
          <cell r="AB34">
            <v>546074</v>
          </cell>
          <cell r="AC34">
            <v>41</v>
          </cell>
          <cell r="AD34">
            <v>482816.26</v>
          </cell>
          <cell r="AE34">
            <v>157.69</v>
          </cell>
          <cell r="AF34">
            <v>88.42</v>
          </cell>
          <cell r="AG34">
            <v>76</v>
          </cell>
          <cell r="AH34">
            <v>1401092</v>
          </cell>
          <cell r="AI34">
            <v>121</v>
          </cell>
          <cell r="AJ34">
            <v>1458627.42</v>
          </cell>
          <cell r="AK34">
            <v>159.21</v>
          </cell>
          <cell r="AL34">
            <v>104.11</v>
          </cell>
          <cell r="AM34">
            <v>1</v>
          </cell>
          <cell r="AN34">
            <v>43</v>
          </cell>
          <cell r="AO34">
            <v>816711</v>
          </cell>
          <cell r="AP34">
            <v>42</v>
          </cell>
          <cell r="AQ34">
            <v>707918.05</v>
          </cell>
          <cell r="AR34">
            <v>97.67</v>
          </cell>
          <cell r="AS34">
            <v>86.68</v>
          </cell>
          <cell r="AT34">
            <v>119</v>
          </cell>
          <cell r="AU34">
            <v>2217803</v>
          </cell>
          <cell r="AV34">
            <v>163</v>
          </cell>
          <cell r="AW34">
            <v>2166545.4699999997</v>
          </cell>
          <cell r="AX34">
            <v>136.97</v>
          </cell>
          <cell r="AY34">
            <v>97.69</v>
          </cell>
          <cell r="AZ34">
            <v>1</v>
          </cell>
          <cell r="BA34">
            <v>43</v>
          </cell>
          <cell r="BB34">
            <v>816712</v>
          </cell>
          <cell r="BC34">
            <v>41</v>
          </cell>
          <cell r="BD34">
            <v>652118.68999999994</v>
          </cell>
          <cell r="BE34">
            <v>95.35</v>
          </cell>
          <cell r="BF34">
            <v>79.849999999999994</v>
          </cell>
          <cell r="BG34">
            <v>162</v>
          </cell>
          <cell r="BH34">
            <v>3034515</v>
          </cell>
          <cell r="BI34">
            <v>204</v>
          </cell>
          <cell r="BJ34">
            <v>2818664.1599999997</v>
          </cell>
          <cell r="BK34">
            <v>125.93</v>
          </cell>
          <cell r="BL34">
            <v>92.89</v>
          </cell>
          <cell r="BM34">
            <v>1.2</v>
          </cell>
          <cell r="BN34">
            <v>44</v>
          </cell>
          <cell r="BO34">
            <v>816709</v>
          </cell>
          <cell r="BP34">
            <v>48</v>
          </cell>
          <cell r="BQ34">
            <v>933855.45</v>
          </cell>
          <cell r="BR34">
            <v>109.09</v>
          </cell>
          <cell r="BS34">
            <v>114.34</v>
          </cell>
          <cell r="BT34">
            <v>206</v>
          </cell>
          <cell r="BU34">
            <v>3851224</v>
          </cell>
          <cell r="BV34">
            <v>252</v>
          </cell>
          <cell r="BW34">
            <v>3752519.6099999994</v>
          </cell>
          <cell r="BX34">
            <v>122.33</v>
          </cell>
          <cell r="BY34">
            <v>97.44</v>
          </cell>
          <cell r="BZ34">
            <v>1.2</v>
          </cell>
          <cell r="CA34">
            <v>73</v>
          </cell>
          <cell r="CB34">
            <v>816711</v>
          </cell>
          <cell r="CC34">
            <v>60</v>
          </cell>
          <cell r="CD34">
            <v>1248556.98</v>
          </cell>
          <cell r="CE34">
            <v>82.19</v>
          </cell>
          <cell r="CF34">
            <v>152.88</v>
          </cell>
          <cell r="CG34">
            <v>279</v>
          </cell>
          <cell r="CH34">
            <v>4667935</v>
          </cell>
          <cell r="CI34">
            <v>312</v>
          </cell>
          <cell r="CJ34">
            <v>5001076.59</v>
          </cell>
          <cell r="CK34">
            <v>111.83</v>
          </cell>
          <cell r="CL34">
            <v>107.14</v>
          </cell>
          <cell r="CM34">
            <v>1.2</v>
          </cell>
          <cell r="CN34">
            <v>73</v>
          </cell>
          <cell r="CO34">
            <v>1366712</v>
          </cell>
          <cell r="CP34">
            <v>65</v>
          </cell>
          <cell r="CQ34">
            <v>1366950.56</v>
          </cell>
          <cell r="CR34">
            <v>89.04</v>
          </cell>
          <cell r="CS34">
            <v>100.02</v>
          </cell>
          <cell r="CT34">
            <v>352</v>
          </cell>
          <cell r="CU34">
            <v>6034647</v>
          </cell>
          <cell r="CV34">
            <v>377</v>
          </cell>
          <cell r="CW34">
            <v>6368027.1500000004</v>
          </cell>
          <cell r="CX34">
            <v>107.1</v>
          </cell>
          <cell r="CY34">
            <v>105.52</v>
          </cell>
          <cell r="CZ34">
            <v>1.2</v>
          </cell>
          <cell r="DA34">
            <v>74</v>
          </cell>
          <cell r="DB34">
            <v>1846709</v>
          </cell>
          <cell r="DC34">
            <v>84</v>
          </cell>
          <cell r="DD34">
            <v>1667551.71</v>
          </cell>
          <cell r="DE34">
            <v>113.51</v>
          </cell>
          <cell r="DF34">
            <v>90.3</v>
          </cell>
          <cell r="DG34">
            <v>426</v>
          </cell>
          <cell r="DH34">
            <v>7881356</v>
          </cell>
          <cell r="DI34">
            <v>461</v>
          </cell>
          <cell r="DJ34">
            <v>8035578.8600000003</v>
          </cell>
          <cell r="DK34">
            <v>108.22</v>
          </cell>
          <cell r="DL34">
            <v>101.96</v>
          </cell>
          <cell r="DM34">
            <v>1.2</v>
          </cell>
          <cell r="DN34">
            <v>84</v>
          </cell>
          <cell r="DO34">
            <v>1496711</v>
          </cell>
          <cell r="DP34">
            <v>82</v>
          </cell>
          <cell r="DQ34">
            <v>1592515.57</v>
          </cell>
          <cell r="DR34">
            <v>97.62</v>
          </cell>
          <cell r="DS34">
            <v>106.4</v>
          </cell>
          <cell r="DT34">
            <v>510</v>
          </cell>
          <cell r="DU34">
            <v>9378067</v>
          </cell>
          <cell r="DV34">
            <v>543</v>
          </cell>
          <cell r="DW34">
            <v>9628094.4299999997</v>
          </cell>
          <cell r="DX34">
            <v>106.47</v>
          </cell>
          <cell r="DY34">
            <v>102.67</v>
          </cell>
          <cell r="DZ34">
            <v>1.2</v>
          </cell>
          <cell r="EA34">
            <v>84</v>
          </cell>
          <cell r="EB34">
            <v>1496711</v>
          </cell>
          <cell r="EC34">
            <v>64</v>
          </cell>
          <cell r="ED34">
            <v>1311911.3700000001</v>
          </cell>
          <cell r="EE34">
            <v>76.19</v>
          </cell>
          <cell r="EF34">
            <v>87.65</v>
          </cell>
          <cell r="EG34">
            <v>594</v>
          </cell>
          <cell r="EH34">
            <v>10874778</v>
          </cell>
          <cell r="EI34">
            <v>607</v>
          </cell>
          <cell r="EJ34">
            <v>10940005.800000001</v>
          </cell>
          <cell r="EK34">
            <v>102.19</v>
          </cell>
          <cell r="EL34">
            <v>100.6</v>
          </cell>
          <cell r="EN34">
            <v>1.2</v>
          </cell>
          <cell r="EO34">
            <v>677</v>
          </cell>
          <cell r="EP34">
            <v>12374908.8609375</v>
          </cell>
          <cell r="EQ34">
            <v>100</v>
          </cell>
          <cell r="ER34">
            <v>100.02765925339048</v>
          </cell>
          <cell r="ET34">
            <v>5590.0379800000001</v>
          </cell>
          <cell r="EU34">
            <v>0.39293657620309158</v>
          </cell>
          <cell r="EW34" t="str">
            <v>1(5)</v>
          </cell>
        </row>
        <row r="35">
          <cell r="B35" t="str">
            <v>Негосударственное учреждение здравоохранения «Дорожная клиническая больница на станции Иркутск-Пассажирский открытого акционерного общества «Российские железные дороги»</v>
          </cell>
          <cell r="C35">
            <v>1</v>
          </cell>
          <cell r="D35">
            <v>1254</v>
          </cell>
          <cell r="E35">
            <v>14438179</v>
          </cell>
          <cell r="F35">
            <v>1.4</v>
          </cell>
          <cell r="G35">
            <v>88</v>
          </cell>
          <cell r="H35">
            <v>920253</v>
          </cell>
          <cell r="I35">
            <v>37</v>
          </cell>
          <cell r="J35">
            <v>829893.73</v>
          </cell>
          <cell r="K35">
            <v>42.05</v>
          </cell>
          <cell r="L35">
            <v>90.18</v>
          </cell>
          <cell r="M35">
            <v>0.7</v>
          </cell>
          <cell r="N35">
            <v>88</v>
          </cell>
          <cell r="O35">
            <v>1064213</v>
          </cell>
          <cell r="P35">
            <v>96</v>
          </cell>
          <cell r="Q35">
            <v>1098339.42</v>
          </cell>
          <cell r="R35">
            <v>109.09</v>
          </cell>
          <cell r="S35">
            <v>103.21</v>
          </cell>
          <cell r="T35">
            <v>176</v>
          </cell>
          <cell r="U35">
            <v>1984466</v>
          </cell>
          <cell r="V35">
            <v>133</v>
          </cell>
          <cell r="W35">
            <v>1928233.15</v>
          </cell>
          <cell r="X35">
            <v>75.569999999999993</v>
          </cell>
          <cell r="Y35">
            <v>97.17</v>
          </cell>
          <cell r="Z35">
            <v>0.7</v>
          </cell>
          <cell r="AA35">
            <v>89</v>
          </cell>
          <cell r="AB35">
            <v>1067012</v>
          </cell>
          <cell r="AC35">
            <v>86</v>
          </cell>
          <cell r="AD35">
            <v>981205.46</v>
          </cell>
          <cell r="AE35">
            <v>96.63</v>
          </cell>
          <cell r="AF35">
            <v>91.96</v>
          </cell>
          <cell r="AG35">
            <v>265</v>
          </cell>
          <cell r="AH35">
            <v>3051478</v>
          </cell>
          <cell r="AI35">
            <v>219</v>
          </cell>
          <cell r="AJ35">
            <v>2909438.61</v>
          </cell>
          <cell r="AK35">
            <v>82.64</v>
          </cell>
          <cell r="AL35">
            <v>95.35</v>
          </cell>
          <cell r="AM35">
            <v>0.7</v>
          </cell>
          <cell r="AN35">
            <v>92</v>
          </cell>
          <cell r="AO35">
            <v>1065190</v>
          </cell>
          <cell r="AP35">
            <v>95</v>
          </cell>
          <cell r="AQ35">
            <v>1067152.08</v>
          </cell>
          <cell r="AR35">
            <v>103.26</v>
          </cell>
          <cell r="AS35">
            <v>100.18</v>
          </cell>
          <cell r="AT35">
            <v>357</v>
          </cell>
          <cell r="AU35">
            <v>4116668</v>
          </cell>
          <cell r="AV35">
            <v>314</v>
          </cell>
          <cell r="AW35">
            <v>3976590.69</v>
          </cell>
          <cell r="AX35">
            <v>87.96</v>
          </cell>
          <cell r="AY35">
            <v>96.6</v>
          </cell>
          <cell r="AZ35">
            <v>0.7</v>
          </cell>
          <cell r="BA35">
            <v>92</v>
          </cell>
          <cell r="BB35">
            <v>1065191</v>
          </cell>
          <cell r="BC35">
            <v>76</v>
          </cell>
          <cell r="BD35">
            <v>821097.99</v>
          </cell>
          <cell r="BE35">
            <v>82.61</v>
          </cell>
          <cell r="BF35">
            <v>77.08</v>
          </cell>
          <cell r="BG35">
            <v>449</v>
          </cell>
          <cell r="BH35">
            <v>5181859</v>
          </cell>
          <cell r="BI35">
            <v>390</v>
          </cell>
          <cell r="BJ35">
            <v>4797688.68</v>
          </cell>
          <cell r="BK35">
            <v>86.86</v>
          </cell>
          <cell r="BL35">
            <v>92.59</v>
          </cell>
          <cell r="BM35">
            <v>0.7</v>
          </cell>
          <cell r="BN35">
            <v>93</v>
          </cell>
          <cell r="BO35">
            <v>1065188</v>
          </cell>
          <cell r="BP35">
            <v>86</v>
          </cell>
          <cell r="BQ35">
            <v>914178.74</v>
          </cell>
          <cell r="BR35">
            <v>92.47</v>
          </cell>
          <cell r="BS35">
            <v>85.82</v>
          </cell>
          <cell r="BT35">
            <v>542</v>
          </cell>
          <cell r="BU35">
            <v>6247047</v>
          </cell>
          <cell r="BV35">
            <v>476</v>
          </cell>
          <cell r="BW35">
            <v>5711867.4199999999</v>
          </cell>
          <cell r="BX35">
            <v>87.82</v>
          </cell>
          <cell r="BY35">
            <v>91.43</v>
          </cell>
          <cell r="BZ35">
            <v>0.7</v>
          </cell>
          <cell r="CA35">
            <v>105</v>
          </cell>
          <cell r="CB35">
            <v>1065190</v>
          </cell>
          <cell r="CC35">
            <v>90</v>
          </cell>
          <cell r="CD35">
            <v>993282.19</v>
          </cell>
          <cell r="CE35">
            <v>85.71</v>
          </cell>
          <cell r="CF35">
            <v>93.25</v>
          </cell>
          <cell r="CG35">
            <v>647</v>
          </cell>
          <cell r="CH35">
            <v>7312237</v>
          </cell>
          <cell r="CI35">
            <v>566</v>
          </cell>
          <cell r="CJ35">
            <v>6705149.6099999994</v>
          </cell>
          <cell r="CK35">
            <v>87.48</v>
          </cell>
          <cell r="CL35">
            <v>91.7</v>
          </cell>
          <cell r="CM35">
            <v>0.7</v>
          </cell>
          <cell r="CN35">
            <v>105</v>
          </cell>
          <cell r="CO35">
            <v>1065191</v>
          </cell>
          <cell r="CP35">
            <v>65</v>
          </cell>
          <cell r="CQ35">
            <v>734281.48</v>
          </cell>
          <cell r="CR35">
            <v>61.9</v>
          </cell>
          <cell r="CS35">
            <v>68.930000000000007</v>
          </cell>
          <cell r="CT35">
            <v>752</v>
          </cell>
          <cell r="CU35">
            <v>8377428</v>
          </cell>
          <cell r="CV35">
            <v>631</v>
          </cell>
          <cell r="CW35">
            <v>7439431.0899999999</v>
          </cell>
          <cell r="CX35">
            <v>83.91</v>
          </cell>
          <cell r="CY35">
            <v>88.8</v>
          </cell>
          <cell r="CZ35">
            <v>0.7</v>
          </cell>
          <cell r="DA35">
            <v>106</v>
          </cell>
          <cell r="DB35">
            <v>1515188</v>
          </cell>
          <cell r="DC35">
            <v>90</v>
          </cell>
          <cell r="DD35">
            <v>980862.01</v>
          </cell>
          <cell r="DE35">
            <v>84.91</v>
          </cell>
          <cell r="DF35">
            <v>64.739999999999995</v>
          </cell>
          <cell r="DG35">
            <v>858</v>
          </cell>
          <cell r="DH35">
            <v>9892616</v>
          </cell>
          <cell r="DI35">
            <v>721</v>
          </cell>
          <cell r="DJ35">
            <v>8420293.0999999996</v>
          </cell>
          <cell r="DK35">
            <v>84.03</v>
          </cell>
          <cell r="DL35">
            <v>85.12</v>
          </cell>
          <cell r="DM35">
            <v>0.7</v>
          </cell>
          <cell r="DN35">
            <v>132</v>
          </cell>
          <cell r="DO35">
            <v>1515187</v>
          </cell>
          <cell r="DP35">
            <v>98</v>
          </cell>
          <cell r="DQ35">
            <v>1126614.98</v>
          </cell>
          <cell r="DR35">
            <v>74.239999999999995</v>
          </cell>
          <cell r="DS35">
            <v>74.349999999999994</v>
          </cell>
          <cell r="DT35">
            <v>990</v>
          </cell>
          <cell r="DU35">
            <v>11407803</v>
          </cell>
          <cell r="DV35">
            <v>819</v>
          </cell>
          <cell r="DW35">
            <v>9546908.0800000001</v>
          </cell>
          <cell r="DX35">
            <v>82.73</v>
          </cell>
          <cell r="DY35">
            <v>83.69</v>
          </cell>
          <cell r="DZ35">
            <v>0.7</v>
          </cell>
          <cell r="EA35">
            <v>132</v>
          </cell>
          <cell r="EB35">
            <v>1515189</v>
          </cell>
          <cell r="EC35">
            <v>99</v>
          </cell>
          <cell r="ED35">
            <v>1120302.3400000001</v>
          </cell>
          <cell r="EE35">
            <v>75</v>
          </cell>
          <cell r="EF35">
            <v>73.94</v>
          </cell>
          <cell r="EG35">
            <v>1122</v>
          </cell>
          <cell r="EH35">
            <v>12922992</v>
          </cell>
          <cell r="EI35">
            <v>918</v>
          </cell>
          <cell r="EJ35">
            <v>10667210.42</v>
          </cell>
          <cell r="EK35">
            <v>81.819999999999993</v>
          </cell>
          <cell r="EL35">
            <v>82.54</v>
          </cell>
          <cell r="EN35">
            <v>0.7</v>
          </cell>
          <cell r="EO35">
            <v>1254</v>
          </cell>
          <cell r="EP35">
            <v>14469448.664848484</v>
          </cell>
          <cell r="EQ35">
            <v>100</v>
          </cell>
          <cell r="ER35">
            <v>100.21657623754687</v>
          </cell>
          <cell r="ET35">
            <v>0</v>
          </cell>
          <cell r="EU35">
            <v>0</v>
          </cell>
          <cell r="EW35" t="str">
            <v>1(1)</v>
          </cell>
        </row>
        <row r="36">
          <cell r="B36" t="str">
            <v>областное государственное автономное учреждение здравоохранения «Иркутская городская детская поликлиника № 1»</v>
          </cell>
          <cell r="C36">
            <v>1</v>
          </cell>
          <cell r="D36">
            <v>272</v>
          </cell>
          <cell r="E36">
            <v>2416409</v>
          </cell>
          <cell r="F36">
            <v>0.8</v>
          </cell>
          <cell r="G36">
            <v>25</v>
          </cell>
          <cell r="H36">
            <v>218034</v>
          </cell>
          <cell r="I36">
            <v>19</v>
          </cell>
          <cell r="J36">
            <v>158741.54999999999</v>
          </cell>
          <cell r="K36">
            <v>76</v>
          </cell>
          <cell r="L36">
            <v>72.81</v>
          </cell>
          <cell r="M36">
            <v>0.9</v>
          </cell>
          <cell r="N36">
            <v>25</v>
          </cell>
          <cell r="O36">
            <v>218036</v>
          </cell>
          <cell r="P36">
            <v>28</v>
          </cell>
          <cell r="Q36">
            <v>280610.02</v>
          </cell>
          <cell r="R36">
            <v>112</v>
          </cell>
          <cell r="S36">
            <v>128.69999999999999</v>
          </cell>
          <cell r="T36">
            <v>50</v>
          </cell>
          <cell r="U36">
            <v>436070</v>
          </cell>
          <cell r="V36">
            <v>47</v>
          </cell>
          <cell r="W36">
            <v>439351.57</v>
          </cell>
          <cell r="X36">
            <v>94</v>
          </cell>
          <cell r="Y36">
            <v>100.75</v>
          </cell>
          <cell r="Z36">
            <v>0.9</v>
          </cell>
          <cell r="AA36">
            <v>24</v>
          </cell>
          <cell r="AB36">
            <v>218033</v>
          </cell>
          <cell r="AC36">
            <v>32</v>
          </cell>
          <cell r="AD36">
            <v>292334.46999999997</v>
          </cell>
          <cell r="AE36">
            <v>133.33000000000001</v>
          </cell>
          <cell r="AF36">
            <v>134.08000000000001</v>
          </cell>
          <cell r="AG36">
            <v>74</v>
          </cell>
          <cell r="AH36">
            <v>654103</v>
          </cell>
          <cell r="AI36">
            <v>79</v>
          </cell>
          <cell r="AJ36">
            <v>731686.04</v>
          </cell>
          <cell r="AK36">
            <v>106.76</v>
          </cell>
          <cell r="AL36">
            <v>111.86</v>
          </cell>
          <cell r="AM36">
            <v>0.9</v>
          </cell>
          <cell r="AN36">
            <v>28</v>
          </cell>
          <cell r="AO36">
            <v>218034</v>
          </cell>
          <cell r="AP36">
            <v>36</v>
          </cell>
          <cell r="AQ36">
            <v>334495.84999999998</v>
          </cell>
          <cell r="AR36">
            <v>128.57</v>
          </cell>
          <cell r="AS36">
            <v>153.41</v>
          </cell>
          <cell r="AT36">
            <v>102</v>
          </cell>
          <cell r="AU36">
            <v>872137</v>
          </cell>
          <cell r="AV36">
            <v>115</v>
          </cell>
          <cell r="AW36">
            <v>1066181.8900000001</v>
          </cell>
          <cell r="AX36">
            <v>112.75</v>
          </cell>
          <cell r="AY36">
            <v>122.25</v>
          </cell>
          <cell r="AZ36">
            <v>0.8</v>
          </cell>
          <cell r="BA36">
            <v>28</v>
          </cell>
          <cell r="BB36">
            <v>268035</v>
          </cell>
          <cell r="BC36">
            <v>18</v>
          </cell>
          <cell r="BD36">
            <v>148371.57999999999</v>
          </cell>
          <cell r="BE36">
            <v>64.290000000000006</v>
          </cell>
          <cell r="BF36">
            <v>55.36</v>
          </cell>
          <cell r="BG36">
            <v>130</v>
          </cell>
          <cell r="BH36">
            <v>1140172</v>
          </cell>
          <cell r="BI36">
            <v>133</v>
          </cell>
          <cell r="BJ36">
            <v>1214553.4700000002</v>
          </cell>
          <cell r="BK36">
            <v>102.31</v>
          </cell>
          <cell r="BL36">
            <v>106.52</v>
          </cell>
          <cell r="BM36">
            <v>1.2</v>
          </cell>
          <cell r="BN36">
            <v>29</v>
          </cell>
          <cell r="BO36">
            <v>268034</v>
          </cell>
          <cell r="BP36">
            <v>14</v>
          </cell>
          <cell r="BQ36">
            <v>144777.42000000001</v>
          </cell>
          <cell r="BR36">
            <v>48.28</v>
          </cell>
          <cell r="BS36">
            <v>54.01</v>
          </cell>
          <cell r="BT36">
            <v>159</v>
          </cell>
          <cell r="BU36">
            <v>1408206</v>
          </cell>
          <cell r="BV36">
            <v>147</v>
          </cell>
          <cell r="BW36">
            <v>1359330.8900000001</v>
          </cell>
          <cell r="BX36">
            <v>92.45</v>
          </cell>
          <cell r="BY36">
            <v>96.53</v>
          </cell>
          <cell r="BZ36">
            <v>1.2</v>
          </cell>
          <cell r="CA36">
            <v>24</v>
          </cell>
          <cell r="CB36">
            <v>268035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183</v>
          </cell>
          <cell r="CH36">
            <v>1676241</v>
          </cell>
          <cell r="CI36">
            <v>147</v>
          </cell>
          <cell r="CJ36">
            <v>1359330.8900000001</v>
          </cell>
          <cell r="CK36">
            <v>80.33</v>
          </cell>
          <cell r="CL36">
            <v>81.09</v>
          </cell>
          <cell r="CM36">
            <v>1.2</v>
          </cell>
          <cell r="CN36">
            <v>24</v>
          </cell>
          <cell r="CO36">
            <v>267035</v>
          </cell>
          <cell r="CP36">
            <v>12</v>
          </cell>
          <cell r="CQ36">
            <v>96901.32</v>
          </cell>
          <cell r="CR36">
            <v>50</v>
          </cell>
          <cell r="CS36">
            <v>36.29</v>
          </cell>
          <cell r="CT36">
            <v>207</v>
          </cell>
          <cell r="CU36">
            <v>1943276</v>
          </cell>
          <cell r="CV36">
            <v>159</v>
          </cell>
          <cell r="CW36">
            <v>1456232.2100000002</v>
          </cell>
          <cell r="CX36">
            <v>76.81</v>
          </cell>
          <cell r="CY36">
            <v>74.94</v>
          </cell>
          <cell r="CZ36">
            <v>1.2</v>
          </cell>
          <cell r="DA36">
            <v>25</v>
          </cell>
          <cell r="DB36">
            <v>119033</v>
          </cell>
          <cell r="DC36">
            <v>14</v>
          </cell>
          <cell r="DD36">
            <v>231486.51</v>
          </cell>
          <cell r="DE36">
            <v>56</v>
          </cell>
          <cell r="DF36">
            <v>194.47</v>
          </cell>
          <cell r="DG36">
            <v>232</v>
          </cell>
          <cell r="DH36">
            <v>2062309</v>
          </cell>
          <cell r="DI36">
            <v>173</v>
          </cell>
          <cell r="DJ36">
            <v>1687718.7200000002</v>
          </cell>
          <cell r="DK36">
            <v>74.569999999999993</v>
          </cell>
          <cell r="DL36">
            <v>81.84</v>
          </cell>
          <cell r="DM36">
            <v>1.2</v>
          </cell>
          <cell r="DN36">
            <v>13</v>
          </cell>
          <cell r="DO36">
            <v>118033</v>
          </cell>
          <cell r="DP36">
            <v>16</v>
          </cell>
          <cell r="DQ36">
            <v>260417.67</v>
          </cell>
          <cell r="DR36">
            <v>123.08</v>
          </cell>
          <cell r="DS36">
            <v>220.63</v>
          </cell>
          <cell r="DT36">
            <v>245</v>
          </cell>
          <cell r="DU36">
            <v>2180342</v>
          </cell>
          <cell r="DV36">
            <v>189</v>
          </cell>
          <cell r="DW36">
            <v>1948136.3900000001</v>
          </cell>
          <cell r="DX36">
            <v>77.14</v>
          </cell>
          <cell r="DY36">
            <v>89.35</v>
          </cell>
          <cell r="DZ36">
            <v>1.2</v>
          </cell>
          <cell r="EA36">
            <v>13</v>
          </cell>
          <cell r="EB36">
            <v>118034</v>
          </cell>
          <cell r="EC36">
            <v>42</v>
          </cell>
          <cell r="ED36">
            <v>555038.57999999996</v>
          </cell>
          <cell r="EE36">
            <v>323.08</v>
          </cell>
          <cell r="EF36">
            <v>470.24</v>
          </cell>
          <cell r="EG36">
            <v>258</v>
          </cell>
          <cell r="EH36">
            <v>2298376</v>
          </cell>
          <cell r="EI36">
            <v>231</v>
          </cell>
          <cell r="EJ36">
            <v>2503174.9700000002</v>
          </cell>
          <cell r="EK36">
            <v>89.53</v>
          </cell>
          <cell r="EL36">
            <v>108.91</v>
          </cell>
          <cell r="EN36">
            <v>0.7</v>
          </cell>
          <cell r="EO36">
            <v>272</v>
          </cell>
          <cell r="EP36">
            <v>2819238.6058333335</v>
          </cell>
          <cell r="EQ36">
            <v>100</v>
          </cell>
          <cell r="ER36">
            <v>116.67058870552682</v>
          </cell>
          <cell r="ET36">
            <v>10497.603140000001</v>
          </cell>
          <cell r="EU36">
            <v>1.7572314636709416</v>
          </cell>
          <cell r="EW36" t="str">
            <v>1(1)</v>
          </cell>
        </row>
        <row r="37">
          <cell r="B37" t="str">
            <v>областное государственное автономное учреждение здравоохранения «Иркутская городская детская поликлиника № 2»</v>
          </cell>
          <cell r="C37">
            <v>1</v>
          </cell>
          <cell r="D37">
            <v>247</v>
          </cell>
          <cell r="E37">
            <v>3882274</v>
          </cell>
          <cell r="F37">
            <v>0.7</v>
          </cell>
          <cell r="G37">
            <v>15</v>
          </cell>
          <cell r="H37">
            <v>234354</v>
          </cell>
          <cell r="I37">
            <v>17</v>
          </cell>
          <cell r="J37">
            <v>201222.03</v>
          </cell>
          <cell r="K37">
            <v>113.33</v>
          </cell>
          <cell r="L37">
            <v>85.86</v>
          </cell>
          <cell r="M37">
            <v>0.7</v>
          </cell>
          <cell r="N37">
            <v>15</v>
          </cell>
          <cell r="O37">
            <v>227203</v>
          </cell>
          <cell r="P37">
            <v>33</v>
          </cell>
          <cell r="Q37">
            <v>390607.47</v>
          </cell>
          <cell r="R37">
            <v>220</v>
          </cell>
          <cell r="S37">
            <v>171.92</v>
          </cell>
          <cell r="T37">
            <v>30</v>
          </cell>
          <cell r="U37">
            <v>461557</v>
          </cell>
          <cell r="V37">
            <v>50</v>
          </cell>
          <cell r="W37">
            <v>591829.5</v>
          </cell>
          <cell r="X37">
            <v>166.67</v>
          </cell>
          <cell r="Y37">
            <v>128.22</v>
          </cell>
          <cell r="Z37">
            <v>0.7</v>
          </cell>
          <cell r="AA37">
            <v>14</v>
          </cell>
          <cell r="AB37">
            <v>246511</v>
          </cell>
          <cell r="AC37">
            <v>33</v>
          </cell>
          <cell r="AD37">
            <v>390607.47</v>
          </cell>
          <cell r="AE37">
            <v>235.71</v>
          </cell>
          <cell r="AF37">
            <v>158.44999999999999</v>
          </cell>
          <cell r="AG37">
            <v>44</v>
          </cell>
          <cell r="AH37">
            <v>708068</v>
          </cell>
          <cell r="AI37">
            <v>83</v>
          </cell>
          <cell r="AJ37">
            <v>982436.97</v>
          </cell>
          <cell r="AK37">
            <v>188.64</v>
          </cell>
          <cell r="AL37">
            <v>138.75</v>
          </cell>
          <cell r="AM37">
            <v>0.7</v>
          </cell>
          <cell r="AN37">
            <v>22</v>
          </cell>
          <cell r="AO37">
            <v>236022</v>
          </cell>
          <cell r="AP37">
            <v>24</v>
          </cell>
          <cell r="AQ37">
            <v>284078.15999999997</v>
          </cell>
          <cell r="AR37">
            <v>109.09</v>
          </cell>
          <cell r="AS37">
            <v>120.36</v>
          </cell>
          <cell r="AT37">
            <v>66</v>
          </cell>
          <cell r="AU37">
            <v>944090</v>
          </cell>
          <cell r="AV37">
            <v>107</v>
          </cell>
          <cell r="AW37">
            <v>1266515.1299999999</v>
          </cell>
          <cell r="AX37">
            <v>162.12</v>
          </cell>
          <cell r="AY37">
            <v>134.15</v>
          </cell>
          <cell r="AZ37">
            <v>0.8</v>
          </cell>
          <cell r="BA37">
            <v>22</v>
          </cell>
          <cell r="BB37">
            <v>406313</v>
          </cell>
          <cell r="BC37">
            <v>17</v>
          </cell>
          <cell r="BD37">
            <v>229968.18</v>
          </cell>
          <cell r="BE37">
            <v>77.27</v>
          </cell>
          <cell r="BF37">
            <v>56.6</v>
          </cell>
          <cell r="BG37">
            <v>88</v>
          </cell>
          <cell r="BH37">
            <v>1350403</v>
          </cell>
          <cell r="BI37">
            <v>124</v>
          </cell>
          <cell r="BJ37">
            <v>1496483.3099999998</v>
          </cell>
          <cell r="BK37">
            <v>140.91</v>
          </cell>
          <cell r="BL37">
            <v>110.82</v>
          </cell>
          <cell r="BM37">
            <v>1</v>
          </cell>
          <cell r="BN37">
            <v>22</v>
          </cell>
          <cell r="BO37">
            <v>415733</v>
          </cell>
          <cell r="BP37">
            <v>17</v>
          </cell>
          <cell r="BQ37">
            <v>287460.14</v>
          </cell>
          <cell r="BR37">
            <v>77.27</v>
          </cell>
          <cell r="BS37">
            <v>69.150000000000006</v>
          </cell>
          <cell r="BT37">
            <v>110</v>
          </cell>
          <cell r="BU37">
            <v>1766136</v>
          </cell>
          <cell r="BV37">
            <v>141</v>
          </cell>
          <cell r="BW37">
            <v>1783943.4499999997</v>
          </cell>
          <cell r="BX37">
            <v>128.18</v>
          </cell>
          <cell r="BY37">
            <v>101.01</v>
          </cell>
          <cell r="BZ37">
            <v>1.2</v>
          </cell>
          <cell r="CA37">
            <v>25</v>
          </cell>
          <cell r="CB37">
            <v>411022</v>
          </cell>
          <cell r="CC37">
            <v>15</v>
          </cell>
          <cell r="CD37">
            <v>304369.5</v>
          </cell>
          <cell r="CE37">
            <v>60</v>
          </cell>
          <cell r="CF37">
            <v>74.05</v>
          </cell>
          <cell r="CG37">
            <v>135</v>
          </cell>
          <cell r="CH37">
            <v>2177158</v>
          </cell>
          <cell r="CI37">
            <v>156</v>
          </cell>
          <cell r="CJ37">
            <v>2088312.9499999997</v>
          </cell>
          <cell r="CK37">
            <v>115.56</v>
          </cell>
          <cell r="CL37">
            <v>95.92</v>
          </cell>
          <cell r="CM37">
            <v>1.2</v>
          </cell>
          <cell r="CN37">
            <v>25</v>
          </cell>
          <cell r="CO37">
            <v>411024</v>
          </cell>
          <cell r="CP37">
            <v>11</v>
          </cell>
          <cell r="CQ37">
            <v>209676.76</v>
          </cell>
          <cell r="CR37">
            <v>44</v>
          </cell>
          <cell r="CS37">
            <v>51.01</v>
          </cell>
          <cell r="CT37">
            <v>160</v>
          </cell>
          <cell r="CU37">
            <v>2588182</v>
          </cell>
          <cell r="CV37">
            <v>167</v>
          </cell>
          <cell r="CW37">
            <v>2297989.71</v>
          </cell>
          <cell r="CX37">
            <v>104.38</v>
          </cell>
          <cell r="CY37">
            <v>88.79</v>
          </cell>
          <cell r="CZ37">
            <v>1.2</v>
          </cell>
          <cell r="DA37">
            <v>24</v>
          </cell>
          <cell r="DB37">
            <v>323522</v>
          </cell>
          <cell r="DC37">
            <v>17</v>
          </cell>
          <cell r="DD37">
            <v>344952.1</v>
          </cell>
          <cell r="DE37">
            <v>70.83</v>
          </cell>
          <cell r="DF37">
            <v>106.62</v>
          </cell>
          <cell r="DG37">
            <v>184</v>
          </cell>
          <cell r="DH37">
            <v>2911704</v>
          </cell>
          <cell r="DI37">
            <v>184</v>
          </cell>
          <cell r="DJ37">
            <v>2642941.81</v>
          </cell>
          <cell r="DK37">
            <v>100</v>
          </cell>
          <cell r="DL37">
            <v>90.77</v>
          </cell>
          <cell r="DM37">
            <v>1.2</v>
          </cell>
          <cell r="DN37">
            <v>21</v>
          </cell>
          <cell r="DO37">
            <v>323524</v>
          </cell>
          <cell r="DP37">
            <v>27</v>
          </cell>
          <cell r="DQ37">
            <v>553342.86</v>
          </cell>
          <cell r="DR37">
            <v>128.57</v>
          </cell>
          <cell r="DS37">
            <v>171.04</v>
          </cell>
          <cell r="DT37">
            <v>205</v>
          </cell>
          <cell r="DU37">
            <v>3235228</v>
          </cell>
          <cell r="DV37">
            <v>211</v>
          </cell>
          <cell r="DW37">
            <v>3196284.67</v>
          </cell>
          <cell r="DX37">
            <v>102.93</v>
          </cell>
          <cell r="DY37">
            <v>98.8</v>
          </cell>
          <cell r="DZ37">
            <v>1.2</v>
          </cell>
          <cell r="EA37">
            <v>21</v>
          </cell>
          <cell r="EB37">
            <v>323525</v>
          </cell>
          <cell r="EC37">
            <v>34</v>
          </cell>
          <cell r="ED37">
            <v>696802.12</v>
          </cell>
          <cell r="EE37">
            <v>161.9</v>
          </cell>
          <cell r="EF37">
            <v>215.38</v>
          </cell>
          <cell r="EG37">
            <v>226</v>
          </cell>
          <cell r="EH37">
            <v>3558753</v>
          </cell>
          <cell r="EI37">
            <v>245</v>
          </cell>
          <cell r="EJ37">
            <v>3893086.79</v>
          </cell>
          <cell r="EK37">
            <v>108.41</v>
          </cell>
          <cell r="EL37">
            <v>109.39</v>
          </cell>
          <cell r="EN37">
            <v>0.7</v>
          </cell>
          <cell r="EO37">
            <v>247</v>
          </cell>
          <cell r="EP37">
            <v>3916996.6666666665</v>
          </cell>
          <cell r="EQ37">
            <v>100</v>
          </cell>
          <cell r="ER37">
            <v>100.89438990309974</v>
          </cell>
          <cell r="ET37">
            <v>9281.1513100000011</v>
          </cell>
          <cell r="EU37">
            <v>1.2684020267315366</v>
          </cell>
          <cell r="EW37" t="str">
            <v>1(1)</v>
          </cell>
        </row>
        <row r="38">
          <cell r="B38" t="str">
            <v>областное государственное бюджетное учреждение здравоохранения «Иркутская городская детская поликлиника № 6»</v>
          </cell>
          <cell r="C38">
            <v>1</v>
          </cell>
          <cell r="D38">
            <v>191</v>
          </cell>
          <cell r="E38">
            <v>2727750</v>
          </cell>
          <cell r="F38">
            <v>0.7</v>
          </cell>
          <cell r="G38">
            <v>12</v>
          </cell>
          <cell r="H38">
            <v>169429</v>
          </cell>
          <cell r="I38">
            <v>8</v>
          </cell>
          <cell r="J38">
            <v>83194.34</v>
          </cell>
          <cell r="K38">
            <v>66.67</v>
          </cell>
          <cell r="L38">
            <v>49.1</v>
          </cell>
          <cell r="M38">
            <v>0.7</v>
          </cell>
          <cell r="N38">
            <v>12</v>
          </cell>
          <cell r="O38">
            <v>169436</v>
          </cell>
          <cell r="P38">
            <v>5</v>
          </cell>
          <cell r="Q38">
            <v>56163.42</v>
          </cell>
          <cell r="R38">
            <v>41.67</v>
          </cell>
          <cell r="S38">
            <v>33.15</v>
          </cell>
          <cell r="T38">
            <v>24</v>
          </cell>
          <cell r="U38">
            <v>338865</v>
          </cell>
          <cell r="V38">
            <v>13</v>
          </cell>
          <cell r="W38">
            <v>139357.76000000001</v>
          </cell>
          <cell r="X38">
            <v>54.17</v>
          </cell>
          <cell r="Y38">
            <v>41.12</v>
          </cell>
          <cell r="Z38">
            <v>0.7</v>
          </cell>
          <cell r="AA38">
            <v>11</v>
          </cell>
          <cell r="AB38">
            <v>168074</v>
          </cell>
          <cell r="AC38">
            <v>8</v>
          </cell>
          <cell r="AD38">
            <v>88895.22</v>
          </cell>
          <cell r="AE38">
            <v>72.73</v>
          </cell>
          <cell r="AF38">
            <v>52.89</v>
          </cell>
          <cell r="AG38">
            <v>35</v>
          </cell>
          <cell r="AH38">
            <v>506939</v>
          </cell>
          <cell r="AI38">
            <v>21</v>
          </cell>
          <cell r="AJ38">
            <v>228252.98</v>
          </cell>
          <cell r="AK38">
            <v>60</v>
          </cell>
          <cell r="AL38">
            <v>45.03</v>
          </cell>
          <cell r="AM38">
            <v>0.7</v>
          </cell>
          <cell r="AN38">
            <v>12</v>
          </cell>
          <cell r="AO38">
            <v>168979</v>
          </cell>
          <cell r="AP38">
            <v>20</v>
          </cell>
          <cell r="AQ38">
            <v>212213.21</v>
          </cell>
          <cell r="AR38">
            <v>166.67</v>
          </cell>
          <cell r="AS38">
            <v>125.59</v>
          </cell>
          <cell r="AT38">
            <v>47</v>
          </cell>
          <cell r="AU38">
            <v>675918</v>
          </cell>
          <cell r="AV38">
            <v>41</v>
          </cell>
          <cell r="AW38">
            <v>440466.19</v>
          </cell>
          <cell r="AX38">
            <v>87.23</v>
          </cell>
          <cell r="AY38">
            <v>65.17</v>
          </cell>
          <cell r="AZ38">
            <v>0.7</v>
          </cell>
          <cell r="BA38">
            <v>12</v>
          </cell>
          <cell r="BB38">
            <v>168982</v>
          </cell>
          <cell r="BC38">
            <v>12</v>
          </cell>
          <cell r="BD38">
            <v>127303.77</v>
          </cell>
          <cell r="BE38">
            <v>100</v>
          </cell>
          <cell r="BF38">
            <v>75.34</v>
          </cell>
          <cell r="BG38">
            <v>59</v>
          </cell>
          <cell r="BH38">
            <v>844900</v>
          </cell>
          <cell r="BI38">
            <v>53</v>
          </cell>
          <cell r="BJ38">
            <v>567769.96</v>
          </cell>
          <cell r="BK38">
            <v>89.83</v>
          </cell>
          <cell r="BL38">
            <v>67.2</v>
          </cell>
          <cell r="BM38">
            <v>0.7</v>
          </cell>
          <cell r="BN38">
            <v>11</v>
          </cell>
          <cell r="BO38">
            <v>168978</v>
          </cell>
          <cell r="BP38">
            <v>11</v>
          </cell>
          <cell r="BQ38">
            <v>72106.600000000006</v>
          </cell>
          <cell r="BR38">
            <v>100</v>
          </cell>
          <cell r="BS38">
            <v>42.67</v>
          </cell>
          <cell r="BT38">
            <v>70</v>
          </cell>
          <cell r="BU38">
            <v>1013878</v>
          </cell>
          <cell r="BV38">
            <v>64</v>
          </cell>
          <cell r="BW38">
            <v>639876.55999999994</v>
          </cell>
          <cell r="BX38">
            <v>91.43</v>
          </cell>
          <cell r="BY38">
            <v>63.11</v>
          </cell>
          <cell r="BZ38">
            <v>1.2</v>
          </cell>
          <cell r="CA38">
            <v>16</v>
          </cell>
          <cell r="CB38">
            <v>168979</v>
          </cell>
          <cell r="CC38">
            <v>11</v>
          </cell>
          <cell r="CD38">
            <v>192974.41</v>
          </cell>
          <cell r="CE38">
            <v>68.75</v>
          </cell>
          <cell r="CF38">
            <v>114.2</v>
          </cell>
          <cell r="CG38">
            <v>86</v>
          </cell>
          <cell r="CH38">
            <v>1182857</v>
          </cell>
          <cell r="CI38">
            <v>75</v>
          </cell>
          <cell r="CJ38">
            <v>832850.97</v>
          </cell>
          <cell r="CK38">
            <v>87.21</v>
          </cell>
          <cell r="CL38">
            <v>70.41</v>
          </cell>
          <cell r="CM38">
            <v>1</v>
          </cell>
          <cell r="CN38">
            <v>16</v>
          </cell>
          <cell r="CO38">
            <v>168982</v>
          </cell>
          <cell r="CP38">
            <v>16</v>
          </cell>
          <cell r="CQ38">
            <v>228622.28</v>
          </cell>
          <cell r="CR38">
            <v>100</v>
          </cell>
          <cell r="CS38">
            <v>135.29</v>
          </cell>
          <cell r="CT38">
            <v>102</v>
          </cell>
          <cell r="CU38">
            <v>1351839</v>
          </cell>
          <cell r="CV38">
            <v>91</v>
          </cell>
          <cell r="CW38">
            <v>1061473.25</v>
          </cell>
          <cell r="CX38">
            <v>89.22</v>
          </cell>
          <cell r="CY38">
            <v>78.52</v>
          </cell>
          <cell r="CZ38">
            <v>1.2</v>
          </cell>
          <cell r="DA38">
            <v>16</v>
          </cell>
          <cell r="DB38">
            <v>343978</v>
          </cell>
          <cell r="DC38">
            <v>2</v>
          </cell>
          <cell r="DD38">
            <v>33956.870000000003</v>
          </cell>
          <cell r="DE38">
            <v>12.5</v>
          </cell>
          <cell r="DF38">
            <v>9.8699999999999992</v>
          </cell>
          <cell r="DG38">
            <v>118</v>
          </cell>
          <cell r="DH38">
            <v>1695817</v>
          </cell>
          <cell r="DI38">
            <v>93</v>
          </cell>
          <cell r="DJ38">
            <v>1095430.1200000001</v>
          </cell>
          <cell r="DK38">
            <v>78.81</v>
          </cell>
          <cell r="DL38">
            <v>64.599999999999994</v>
          </cell>
          <cell r="DM38">
            <v>1.2</v>
          </cell>
          <cell r="DN38">
            <v>24</v>
          </cell>
          <cell r="DO38">
            <v>343978</v>
          </cell>
          <cell r="DP38">
            <v>14</v>
          </cell>
          <cell r="DQ38">
            <v>251158.2</v>
          </cell>
          <cell r="DR38">
            <v>58.33</v>
          </cell>
          <cell r="DS38">
            <v>73.02</v>
          </cell>
          <cell r="DT38">
            <v>142</v>
          </cell>
          <cell r="DU38">
            <v>2039795</v>
          </cell>
          <cell r="DV38">
            <v>107</v>
          </cell>
          <cell r="DW38">
            <v>1346588.32</v>
          </cell>
          <cell r="DX38">
            <v>75.349999999999994</v>
          </cell>
          <cell r="DY38">
            <v>66.02</v>
          </cell>
          <cell r="DZ38">
            <v>1.2</v>
          </cell>
          <cell r="EA38">
            <v>24</v>
          </cell>
          <cell r="EB38">
            <v>343979</v>
          </cell>
          <cell r="EC38">
            <v>21</v>
          </cell>
          <cell r="ED38">
            <v>351746.92</v>
          </cell>
          <cell r="EE38">
            <v>87.5</v>
          </cell>
          <cell r="EF38">
            <v>102.26</v>
          </cell>
          <cell r="EG38">
            <v>166</v>
          </cell>
          <cell r="EH38">
            <v>2383774</v>
          </cell>
          <cell r="EI38">
            <v>128</v>
          </cell>
          <cell r="EJ38">
            <v>1698335.24</v>
          </cell>
          <cell r="EK38">
            <v>77.11</v>
          </cell>
          <cell r="EL38">
            <v>71.25</v>
          </cell>
          <cell r="EN38">
            <v>1.2</v>
          </cell>
          <cell r="EO38">
            <v>191</v>
          </cell>
          <cell r="EP38">
            <v>2753576</v>
          </cell>
          <cell r="EQ38">
            <v>100</v>
          </cell>
          <cell r="ER38">
            <v>100.94678764549536</v>
          </cell>
          <cell r="ET38">
            <v>15562.754929999999</v>
          </cell>
          <cell r="EU38">
            <v>2.3114146635972075</v>
          </cell>
          <cell r="EW38" t="str">
            <v>1(5)</v>
          </cell>
        </row>
        <row r="39">
          <cell r="B39" t="str">
            <v>государственное бюджетное учреждение здравоохранения Иркутская государственная областная детская клиническая больница</v>
          </cell>
          <cell r="C39">
            <v>1</v>
          </cell>
          <cell r="D39">
            <v>1440</v>
          </cell>
          <cell r="E39">
            <v>29180342</v>
          </cell>
          <cell r="F39">
            <v>0.8</v>
          </cell>
          <cell r="G39">
            <v>114</v>
          </cell>
          <cell r="H39">
            <v>2403730</v>
          </cell>
          <cell r="I39">
            <v>88</v>
          </cell>
          <cell r="J39">
            <v>4458178.99</v>
          </cell>
          <cell r="K39">
            <v>77.19</v>
          </cell>
          <cell r="L39">
            <v>185.47</v>
          </cell>
          <cell r="M39">
            <v>0.7</v>
          </cell>
          <cell r="N39">
            <v>114</v>
          </cell>
          <cell r="O39">
            <v>2387233</v>
          </cell>
          <cell r="P39">
            <v>109</v>
          </cell>
          <cell r="Q39">
            <v>4396817.93</v>
          </cell>
          <cell r="R39">
            <v>95.61</v>
          </cell>
          <cell r="S39">
            <v>184.18</v>
          </cell>
          <cell r="T39">
            <v>228</v>
          </cell>
          <cell r="U39">
            <v>4790963</v>
          </cell>
          <cell r="V39">
            <v>197</v>
          </cell>
          <cell r="W39">
            <v>8854996.9199999999</v>
          </cell>
          <cell r="X39">
            <v>86.4</v>
          </cell>
          <cell r="Y39">
            <v>184.83</v>
          </cell>
          <cell r="Z39">
            <v>0.7</v>
          </cell>
          <cell r="AA39">
            <v>114</v>
          </cell>
          <cell r="AB39">
            <v>2504123</v>
          </cell>
          <cell r="AC39">
            <v>127</v>
          </cell>
          <cell r="AD39">
            <v>3850479.88</v>
          </cell>
          <cell r="AE39">
            <v>111.4</v>
          </cell>
          <cell r="AF39">
            <v>153.77000000000001</v>
          </cell>
          <cell r="AG39">
            <v>342</v>
          </cell>
          <cell r="AH39">
            <v>7295086</v>
          </cell>
          <cell r="AI39">
            <v>324</v>
          </cell>
          <cell r="AJ39">
            <v>12705476.800000001</v>
          </cell>
          <cell r="AK39">
            <v>94.74</v>
          </cell>
          <cell r="AL39">
            <v>174.16</v>
          </cell>
          <cell r="AM39">
            <v>0.7</v>
          </cell>
          <cell r="AN39">
            <v>114</v>
          </cell>
          <cell r="AO39">
            <v>2431695</v>
          </cell>
          <cell r="AP39">
            <v>144</v>
          </cell>
          <cell r="AQ39">
            <v>4217800.84</v>
          </cell>
          <cell r="AR39">
            <v>126.32</v>
          </cell>
          <cell r="AS39">
            <v>173.45</v>
          </cell>
          <cell r="AT39">
            <v>456</v>
          </cell>
          <cell r="AU39">
            <v>9726781</v>
          </cell>
          <cell r="AV39">
            <v>468</v>
          </cell>
          <cell r="AW39">
            <v>16923277.640000001</v>
          </cell>
          <cell r="AX39">
            <v>102.63</v>
          </cell>
          <cell r="AY39">
            <v>173.99</v>
          </cell>
          <cell r="AZ39">
            <v>0.7</v>
          </cell>
          <cell r="BA39">
            <v>114</v>
          </cell>
          <cell r="BB39">
            <v>2407665</v>
          </cell>
          <cell r="BC39">
            <v>141</v>
          </cell>
          <cell r="BD39">
            <v>3780677.7</v>
          </cell>
          <cell r="BE39">
            <v>123.68</v>
          </cell>
          <cell r="BF39">
            <v>157.03</v>
          </cell>
          <cell r="BG39">
            <v>570</v>
          </cell>
          <cell r="BH39">
            <v>12134446</v>
          </cell>
          <cell r="BI39">
            <v>609</v>
          </cell>
          <cell r="BJ39">
            <v>20703955.34</v>
          </cell>
          <cell r="BK39">
            <v>106.84</v>
          </cell>
          <cell r="BL39">
            <v>170.62</v>
          </cell>
          <cell r="BM39">
            <v>0.7</v>
          </cell>
          <cell r="BN39">
            <v>114</v>
          </cell>
          <cell r="BO39">
            <v>2455726</v>
          </cell>
          <cell r="BP39">
            <v>152</v>
          </cell>
          <cell r="BQ39">
            <v>4015969.79</v>
          </cell>
          <cell r="BR39">
            <v>133.33000000000001</v>
          </cell>
          <cell r="BS39">
            <v>163.53</v>
          </cell>
          <cell r="BT39">
            <v>684</v>
          </cell>
          <cell r="BU39">
            <v>14590172</v>
          </cell>
          <cell r="BV39">
            <v>761</v>
          </cell>
          <cell r="BW39">
            <v>24719925.129999999</v>
          </cell>
          <cell r="BX39">
            <v>111.26</v>
          </cell>
          <cell r="BY39">
            <v>169.43</v>
          </cell>
          <cell r="BZ39">
            <v>0.7</v>
          </cell>
          <cell r="CA39">
            <v>114</v>
          </cell>
          <cell r="CB39">
            <v>2431695</v>
          </cell>
          <cell r="CC39">
            <v>109</v>
          </cell>
          <cell r="CD39">
            <v>3522322.14</v>
          </cell>
          <cell r="CE39">
            <v>95.61</v>
          </cell>
          <cell r="CF39">
            <v>144.85</v>
          </cell>
          <cell r="CG39">
            <v>798</v>
          </cell>
          <cell r="CH39">
            <v>17021867</v>
          </cell>
          <cell r="CI39">
            <v>870</v>
          </cell>
          <cell r="CJ39">
            <v>28242247.27</v>
          </cell>
          <cell r="CK39">
            <v>109.02</v>
          </cell>
          <cell r="CL39">
            <v>165.92</v>
          </cell>
          <cell r="CM39">
            <v>0.7</v>
          </cell>
          <cell r="CN39">
            <v>114</v>
          </cell>
          <cell r="CO39">
            <v>2431697</v>
          </cell>
          <cell r="CP39">
            <v>128</v>
          </cell>
          <cell r="CQ39">
            <v>3164674.27</v>
          </cell>
          <cell r="CR39">
            <v>112.28</v>
          </cell>
          <cell r="CS39">
            <v>130.13999999999999</v>
          </cell>
          <cell r="CT39">
            <v>912</v>
          </cell>
          <cell r="CU39">
            <v>19453564</v>
          </cell>
          <cell r="CV39">
            <v>998</v>
          </cell>
          <cell r="CW39">
            <v>31406921.539999999</v>
          </cell>
          <cell r="CX39">
            <v>109.43</v>
          </cell>
          <cell r="CY39">
            <v>161.44999999999999</v>
          </cell>
          <cell r="CZ39">
            <v>0.7</v>
          </cell>
          <cell r="DA39">
            <v>114</v>
          </cell>
          <cell r="DB39">
            <v>2431694</v>
          </cell>
          <cell r="DC39">
            <v>113</v>
          </cell>
          <cell r="DD39">
            <v>3435039.6</v>
          </cell>
          <cell r="DE39">
            <v>99.12</v>
          </cell>
          <cell r="DF39">
            <v>141.26</v>
          </cell>
          <cell r="DG39">
            <v>1026</v>
          </cell>
          <cell r="DH39">
            <v>21885258</v>
          </cell>
          <cell r="DI39">
            <v>1111</v>
          </cell>
          <cell r="DJ39">
            <v>34841961.140000001</v>
          </cell>
          <cell r="DK39">
            <v>108.28</v>
          </cell>
          <cell r="DL39">
            <v>159.19999999999999</v>
          </cell>
          <cell r="DM39">
            <v>0.7</v>
          </cell>
          <cell r="DN39">
            <v>114</v>
          </cell>
          <cell r="DO39">
            <v>2431694</v>
          </cell>
          <cell r="DP39">
            <v>99</v>
          </cell>
          <cell r="DQ39">
            <v>3304112.64</v>
          </cell>
          <cell r="DR39">
            <v>86.84</v>
          </cell>
          <cell r="DS39">
            <v>135.88</v>
          </cell>
          <cell r="DT39">
            <v>1140</v>
          </cell>
          <cell r="DU39">
            <v>24316952</v>
          </cell>
          <cell r="DV39">
            <v>1210</v>
          </cell>
          <cell r="DW39">
            <v>38146073.780000001</v>
          </cell>
          <cell r="DX39">
            <v>106.14</v>
          </cell>
          <cell r="DY39">
            <v>156.87</v>
          </cell>
          <cell r="DZ39">
            <v>0.7</v>
          </cell>
          <cell r="EA39">
            <v>114</v>
          </cell>
          <cell r="EB39">
            <v>2431697</v>
          </cell>
          <cell r="EC39">
            <v>101</v>
          </cell>
          <cell r="ED39">
            <v>2819217.49</v>
          </cell>
          <cell r="EE39">
            <v>88.6</v>
          </cell>
          <cell r="EF39">
            <v>115.94</v>
          </cell>
          <cell r="EG39">
            <v>1254</v>
          </cell>
          <cell r="EH39">
            <v>26748649</v>
          </cell>
          <cell r="EI39">
            <v>1311</v>
          </cell>
          <cell r="EJ39">
            <v>40965291.270000003</v>
          </cell>
          <cell r="EK39">
            <v>104.55</v>
          </cell>
          <cell r="EL39">
            <v>153.15</v>
          </cell>
          <cell r="EM39">
            <v>73</v>
          </cell>
          <cell r="EN39">
            <v>0.7</v>
          </cell>
          <cell r="EO39">
            <v>1440</v>
          </cell>
          <cell r="EP39">
            <v>44566074.004752479</v>
          </cell>
          <cell r="EQ39">
            <v>100</v>
          </cell>
          <cell r="ER39">
            <v>152.7263594263305</v>
          </cell>
          <cell r="ET39">
            <v>42064.923499999997</v>
          </cell>
          <cell r="EU39">
            <v>1.4543259403955191</v>
          </cell>
          <cell r="EW39" t="str">
            <v>1(1)</v>
          </cell>
        </row>
        <row r="40">
          <cell r="B40" t="str">
            <v>Государственное бюджетное учреждение здравоохранения Иркутская ордена «Знак Почета» областная клиническая больница</v>
          </cell>
          <cell r="C40">
            <v>1</v>
          </cell>
          <cell r="D40">
            <v>2115</v>
          </cell>
          <cell r="E40">
            <v>140560317</v>
          </cell>
          <cell r="F40">
            <v>0.8</v>
          </cell>
          <cell r="G40">
            <v>176</v>
          </cell>
          <cell r="H40">
            <v>11692416</v>
          </cell>
          <cell r="I40">
            <v>65</v>
          </cell>
          <cell r="J40">
            <v>2550354.66</v>
          </cell>
          <cell r="K40">
            <v>36.93</v>
          </cell>
          <cell r="L40">
            <v>21.81</v>
          </cell>
          <cell r="M40">
            <v>0.9</v>
          </cell>
          <cell r="N40">
            <v>176</v>
          </cell>
          <cell r="O40">
            <v>11692419</v>
          </cell>
          <cell r="P40">
            <v>218</v>
          </cell>
          <cell r="Q40">
            <v>17348992.98</v>
          </cell>
          <cell r="R40">
            <v>123.86</v>
          </cell>
          <cell r="S40">
            <v>148.38</v>
          </cell>
          <cell r="T40">
            <v>352</v>
          </cell>
          <cell r="U40">
            <v>23384835</v>
          </cell>
          <cell r="V40">
            <v>283</v>
          </cell>
          <cell r="W40">
            <v>19899347.640000001</v>
          </cell>
          <cell r="X40">
            <v>80.400000000000006</v>
          </cell>
          <cell r="Y40">
            <v>85.1</v>
          </cell>
          <cell r="Z40">
            <v>0.9</v>
          </cell>
          <cell r="AA40">
            <v>176</v>
          </cell>
          <cell r="AB40">
            <v>11692415</v>
          </cell>
          <cell r="AC40">
            <v>218</v>
          </cell>
          <cell r="AD40">
            <v>20737039.140000001</v>
          </cell>
          <cell r="AE40">
            <v>123.86</v>
          </cell>
          <cell r="AF40">
            <v>177.35</v>
          </cell>
          <cell r="AG40">
            <v>528</v>
          </cell>
          <cell r="AH40">
            <v>35077250</v>
          </cell>
          <cell r="AI40">
            <v>501</v>
          </cell>
          <cell r="AJ40">
            <v>40636386.780000001</v>
          </cell>
          <cell r="AK40">
            <v>94.89</v>
          </cell>
          <cell r="AL40">
            <v>115.85</v>
          </cell>
          <cell r="AM40">
            <v>0.9</v>
          </cell>
          <cell r="AN40">
            <v>176</v>
          </cell>
          <cell r="AO40">
            <v>11720340</v>
          </cell>
          <cell r="AP40">
            <v>248</v>
          </cell>
          <cell r="AQ40">
            <v>19960525.219999999</v>
          </cell>
          <cell r="AR40">
            <v>140.91</v>
          </cell>
          <cell r="AS40">
            <v>170.31</v>
          </cell>
          <cell r="AT40">
            <v>704</v>
          </cell>
          <cell r="AU40">
            <v>46797590</v>
          </cell>
          <cell r="AV40">
            <v>749</v>
          </cell>
          <cell r="AW40">
            <v>60596912</v>
          </cell>
          <cell r="AX40">
            <v>106.39</v>
          </cell>
          <cell r="AY40">
            <v>129.49</v>
          </cell>
          <cell r="AZ40">
            <v>0.7</v>
          </cell>
          <cell r="BA40">
            <v>176</v>
          </cell>
          <cell r="BB40">
            <v>11720342</v>
          </cell>
          <cell r="BC40">
            <v>203</v>
          </cell>
          <cell r="BD40">
            <v>14658924.470000001</v>
          </cell>
          <cell r="BE40">
            <v>115.34</v>
          </cell>
          <cell r="BF40">
            <v>125.07</v>
          </cell>
          <cell r="BG40">
            <v>880</v>
          </cell>
          <cell r="BH40">
            <v>58517932</v>
          </cell>
          <cell r="BI40">
            <v>952</v>
          </cell>
          <cell r="BJ40">
            <v>75255836.469999999</v>
          </cell>
          <cell r="BK40">
            <v>108.18</v>
          </cell>
          <cell r="BL40">
            <v>128.6</v>
          </cell>
          <cell r="BM40">
            <v>0.7</v>
          </cell>
          <cell r="BN40">
            <v>177</v>
          </cell>
          <cell r="BO40">
            <v>11720340</v>
          </cell>
          <cell r="BP40">
            <v>148</v>
          </cell>
          <cell r="BQ40">
            <v>9117247.4499999993</v>
          </cell>
          <cell r="BR40">
            <v>83.62</v>
          </cell>
          <cell r="BS40">
            <v>77.790000000000006</v>
          </cell>
          <cell r="BT40">
            <v>1057</v>
          </cell>
          <cell r="BU40">
            <v>70238272</v>
          </cell>
          <cell r="BV40">
            <v>1100</v>
          </cell>
          <cell r="BW40">
            <v>84373083.920000002</v>
          </cell>
          <cell r="BX40">
            <v>104.07</v>
          </cell>
          <cell r="BY40">
            <v>120.12</v>
          </cell>
          <cell r="BZ40">
            <v>0.7</v>
          </cell>
          <cell r="CA40">
            <v>176</v>
          </cell>
          <cell r="CB40">
            <v>11720340</v>
          </cell>
          <cell r="CC40">
            <v>224</v>
          </cell>
          <cell r="CD40">
            <v>13749508.07</v>
          </cell>
          <cell r="CE40">
            <v>127.27</v>
          </cell>
          <cell r="CF40">
            <v>117.31</v>
          </cell>
          <cell r="CG40">
            <v>1233</v>
          </cell>
          <cell r="CH40">
            <v>81958612</v>
          </cell>
          <cell r="CI40">
            <v>1324</v>
          </cell>
          <cell r="CJ40">
            <v>98122591.99000001</v>
          </cell>
          <cell r="CK40">
            <v>107.38</v>
          </cell>
          <cell r="CL40">
            <v>119.72</v>
          </cell>
          <cell r="CM40">
            <v>0.7</v>
          </cell>
          <cell r="CN40">
            <v>176</v>
          </cell>
          <cell r="CO40">
            <v>11720342</v>
          </cell>
          <cell r="CP40">
            <v>169</v>
          </cell>
          <cell r="CQ40">
            <v>11604253.859999999</v>
          </cell>
          <cell r="CR40">
            <v>96.02</v>
          </cell>
          <cell r="CS40">
            <v>99.01</v>
          </cell>
          <cell r="CT40">
            <v>1409</v>
          </cell>
          <cell r="CU40">
            <v>93678954</v>
          </cell>
          <cell r="CV40">
            <v>1493</v>
          </cell>
          <cell r="CW40">
            <v>109726845.85000001</v>
          </cell>
          <cell r="CX40">
            <v>105.96</v>
          </cell>
          <cell r="CY40">
            <v>117.13</v>
          </cell>
          <cell r="CZ40">
            <v>0.7</v>
          </cell>
          <cell r="DA40">
            <v>177</v>
          </cell>
          <cell r="DB40">
            <v>11720340</v>
          </cell>
          <cell r="DC40">
            <v>203</v>
          </cell>
          <cell r="DD40">
            <v>11710311.77</v>
          </cell>
          <cell r="DE40">
            <v>114.69</v>
          </cell>
          <cell r="DF40">
            <v>99.91</v>
          </cell>
          <cell r="DG40">
            <v>1586</v>
          </cell>
          <cell r="DH40">
            <v>105399294</v>
          </cell>
          <cell r="DI40">
            <v>1696</v>
          </cell>
          <cell r="DJ40">
            <v>121437157.62</v>
          </cell>
          <cell r="DK40">
            <v>106.94</v>
          </cell>
          <cell r="DL40">
            <v>115.22</v>
          </cell>
          <cell r="DM40">
            <v>0.7</v>
          </cell>
          <cell r="DN40">
            <v>176</v>
          </cell>
          <cell r="DO40">
            <v>11720340</v>
          </cell>
          <cell r="DP40">
            <v>192</v>
          </cell>
          <cell r="DQ40">
            <v>12530495.359999999</v>
          </cell>
          <cell r="DR40">
            <v>109.09</v>
          </cell>
          <cell r="DS40">
            <v>106.91</v>
          </cell>
          <cell r="DT40">
            <v>1762</v>
          </cell>
          <cell r="DU40">
            <v>117119634</v>
          </cell>
          <cell r="DV40">
            <v>1888</v>
          </cell>
          <cell r="DW40">
            <v>133967652.98</v>
          </cell>
          <cell r="DX40">
            <v>107.15</v>
          </cell>
          <cell r="DY40">
            <v>114.39</v>
          </cell>
          <cell r="DZ40">
            <v>0.7</v>
          </cell>
          <cell r="EA40">
            <v>176</v>
          </cell>
          <cell r="EB40">
            <v>11720342</v>
          </cell>
          <cell r="EC40">
            <v>159</v>
          </cell>
          <cell r="ED40">
            <v>8923571.6300000008</v>
          </cell>
          <cell r="EE40">
            <v>90.34</v>
          </cell>
          <cell r="EF40">
            <v>76.14</v>
          </cell>
          <cell r="EG40">
            <v>1938</v>
          </cell>
          <cell r="EH40">
            <v>128839976</v>
          </cell>
          <cell r="EI40">
            <v>2047</v>
          </cell>
          <cell r="EJ40">
            <v>142891224.61000001</v>
          </cell>
          <cell r="EK40">
            <v>105.62</v>
          </cell>
          <cell r="EL40">
            <v>110.91</v>
          </cell>
          <cell r="EN40">
            <v>0.7</v>
          </cell>
          <cell r="EO40">
            <v>2115</v>
          </cell>
          <cell r="EP40">
            <v>146707594.86685535</v>
          </cell>
          <cell r="EQ40">
            <v>100</v>
          </cell>
          <cell r="ER40">
            <v>104.37340922250151</v>
          </cell>
          <cell r="ET40">
            <v>100498.02590000001</v>
          </cell>
          <cell r="EU40">
            <v>0.61328721017796062</v>
          </cell>
          <cell r="EW40" t="str">
            <v>1(1)</v>
          </cell>
        </row>
        <row r="41">
          <cell r="B41" t="str">
            <v>областное государственное автономное учреждение здравоохранения «Иркутская медико-санитарная часть № 2»</v>
          </cell>
          <cell r="C41">
            <v>1</v>
          </cell>
          <cell r="D41">
            <v>3168</v>
          </cell>
          <cell r="E41">
            <v>36672514</v>
          </cell>
          <cell r="F41">
            <v>0.7</v>
          </cell>
          <cell r="G41">
            <v>251</v>
          </cell>
          <cell r="H41">
            <v>2617736</v>
          </cell>
          <cell r="I41">
            <v>215</v>
          </cell>
          <cell r="J41">
            <v>2311682.4</v>
          </cell>
          <cell r="K41">
            <v>85.66</v>
          </cell>
          <cell r="L41">
            <v>88.31</v>
          </cell>
          <cell r="M41">
            <v>0.7</v>
          </cell>
          <cell r="N41">
            <v>251</v>
          </cell>
          <cell r="O41">
            <v>2917738</v>
          </cell>
          <cell r="P41">
            <v>186</v>
          </cell>
          <cell r="Q41">
            <v>2126335.67</v>
          </cell>
          <cell r="R41">
            <v>74.099999999999994</v>
          </cell>
          <cell r="S41">
            <v>72.88</v>
          </cell>
          <cell r="T41">
            <v>502</v>
          </cell>
          <cell r="U41">
            <v>5535474</v>
          </cell>
          <cell r="V41">
            <v>401</v>
          </cell>
          <cell r="W41">
            <v>4438018.07</v>
          </cell>
          <cell r="X41">
            <v>79.88</v>
          </cell>
          <cell r="Y41">
            <v>80.17</v>
          </cell>
          <cell r="Z41">
            <v>0.7</v>
          </cell>
          <cell r="AA41">
            <v>251</v>
          </cell>
          <cell r="AB41">
            <v>2917736</v>
          </cell>
          <cell r="AC41">
            <v>250</v>
          </cell>
          <cell r="AD41">
            <v>2790537.84</v>
          </cell>
          <cell r="AE41">
            <v>99.6</v>
          </cell>
          <cell r="AF41">
            <v>95.64</v>
          </cell>
          <cell r="AG41">
            <v>753</v>
          </cell>
          <cell r="AH41">
            <v>8453210</v>
          </cell>
          <cell r="AI41">
            <v>651</v>
          </cell>
          <cell r="AJ41">
            <v>7228555.9100000001</v>
          </cell>
          <cell r="AK41">
            <v>86.45</v>
          </cell>
          <cell r="AL41">
            <v>85.51</v>
          </cell>
          <cell r="AM41">
            <v>0.7</v>
          </cell>
          <cell r="AN41">
            <v>268</v>
          </cell>
          <cell r="AO41">
            <v>3013256</v>
          </cell>
          <cell r="AP41">
            <v>264</v>
          </cell>
          <cell r="AQ41">
            <v>2835825.42</v>
          </cell>
          <cell r="AR41">
            <v>98.51</v>
          </cell>
          <cell r="AS41">
            <v>94.11</v>
          </cell>
          <cell r="AT41">
            <v>1021</v>
          </cell>
          <cell r="AU41">
            <v>11466466</v>
          </cell>
          <cell r="AV41">
            <v>915</v>
          </cell>
          <cell r="AW41">
            <v>10064381.33</v>
          </cell>
          <cell r="AX41">
            <v>89.62</v>
          </cell>
          <cell r="AY41">
            <v>87.77</v>
          </cell>
          <cell r="AZ41">
            <v>0.7</v>
          </cell>
          <cell r="BA41">
            <v>268</v>
          </cell>
          <cell r="BB41">
            <v>3013257</v>
          </cell>
          <cell r="BC41">
            <v>212</v>
          </cell>
          <cell r="BD41">
            <v>2305189.04</v>
          </cell>
          <cell r="BE41">
            <v>79.099999999999994</v>
          </cell>
          <cell r="BF41">
            <v>76.5</v>
          </cell>
          <cell r="BG41">
            <v>1289</v>
          </cell>
          <cell r="BH41">
            <v>14479723</v>
          </cell>
          <cell r="BI41">
            <v>1127</v>
          </cell>
          <cell r="BJ41">
            <v>12369570.370000001</v>
          </cell>
          <cell r="BK41">
            <v>87.43</v>
          </cell>
          <cell r="BL41">
            <v>85.43</v>
          </cell>
          <cell r="BM41">
            <v>0.7</v>
          </cell>
          <cell r="BN41">
            <v>268</v>
          </cell>
          <cell r="BO41">
            <v>3013256</v>
          </cell>
          <cell r="BP41">
            <v>268</v>
          </cell>
          <cell r="BQ41">
            <v>2904458.96</v>
          </cell>
          <cell r="BR41">
            <v>100</v>
          </cell>
          <cell r="BS41">
            <v>96.39</v>
          </cell>
          <cell r="BT41">
            <v>1557</v>
          </cell>
          <cell r="BU41">
            <v>17492979</v>
          </cell>
          <cell r="BV41">
            <v>1395</v>
          </cell>
          <cell r="BW41">
            <v>15274029.330000002</v>
          </cell>
          <cell r="BX41">
            <v>89.6</v>
          </cell>
          <cell r="BY41">
            <v>87.32</v>
          </cell>
          <cell r="BZ41">
            <v>0.7</v>
          </cell>
          <cell r="CA41">
            <v>260</v>
          </cell>
          <cell r="CB41">
            <v>3013256</v>
          </cell>
          <cell r="CC41">
            <v>279</v>
          </cell>
          <cell r="CD41">
            <v>3067224.16</v>
          </cell>
          <cell r="CE41">
            <v>107.31</v>
          </cell>
          <cell r="CF41">
            <v>101.79</v>
          </cell>
          <cell r="CG41">
            <v>1817</v>
          </cell>
          <cell r="CH41">
            <v>20506235</v>
          </cell>
          <cell r="CI41">
            <v>1674</v>
          </cell>
          <cell r="CJ41">
            <v>18341253.490000002</v>
          </cell>
          <cell r="CK41">
            <v>92.13</v>
          </cell>
          <cell r="CL41">
            <v>89.44</v>
          </cell>
          <cell r="CM41">
            <v>0.7</v>
          </cell>
          <cell r="CN41">
            <v>260</v>
          </cell>
          <cell r="CO41">
            <v>3013257</v>
          </cell>
          <cell r="CP41">
            <v>259</v>
          </cell>
          <cell r="CQ41">
            <v>2766417.66</v>
          </cell>
          <cell r="CR41">
            <v>99.62</v>
          </cell>
          <cell r="CS41">
            <v>91.81</v>
          </cell>
          <cell r="CT41">
            <v>2077</v>
          </cell>
          <cell r="CU41">
            <v>23519492</v>
          </cell>
          <cell r="CV41">
            <v>1933</v>
          </cell>
          <cell r="CW41">
            <v>21107671.150000002</v>
          </cell>
          <cell r="CX41">
            <v>93.07</v>
          </cell>
          <cell r="CY41">
            <v>89.75</v>
          </cell>
          <cell r="CZ41">
            <v>0.7</v>
          </cell>
          <cell r="DA41">
            <v>261</v>
          </cell>
          <cell r="DB41">
            <v>3013256</v>
          </cell>
          <cell r="DC41">
            <v>260</v>
          </cell>
          <cell r="DD41">
            <v>2561415.08</v>
          </cell>
          <cell r="DE41">
            <v>99.62</v>
          </cell>
          <cell r="DF41">
            <v>85</v>
          </cell>
          <cell r="DG41">
            <v>2338</v>
          </cell>
          <cell r="DH41">
            <v>26532748</v>
          </cell>
          <cell r="DI41">
            <v>2193</v>
          </cell>
          <cell r="DJ41">
            <v>23669086.230000004</v>
          </cell>
          <cell r="DK41">
            <v>93.8</v>
          </cell>
          <cell r="DL41">
            <v>89.21</v>
          </cell>
          <cell r="DM41">
            <v>1</v>
          </cell>
          <cell r="DN41">
            <v>277</v>
          </cell>
          <cell r="DO41">
            <v>3379922</v>
          </cell>
          <cell r="DP41">
            <v>319</v>
          </cell>
          <cell r="DQ41">
            <v>4880321.78</v>
          </cell>
          <cell r="DR41">
            <v>115.16</v>
          </cell>
          <cell r="DS41">
            <v>144.38999999999999</v>
          </cell>
          <cell r="DT41">
            <v>2615</v>
          </cell>
          <cell r="DU41">
            <v>29912670</v>
          </cell>
          <cell r="DV41">
            <v>2512</v>
          </cell>
          <cell r="DW41">
            <v>28549408.010000005</v>
          </cell>
          <cell r="DX41">
            <v>96.06</v>
          </cell>
          <cell r="DY41">
            <v>95.44</v>
          </cell>
          <cell r="DZ41">
            <v>1</v>
          </cell>
          <cell r="EA41">
            <v>277</v>
          </cell>
          <cell r="EB41">
            <v>3379924</v>
          </cell>
          <cell r="EC41">
            <v>461</v>
          </cell>
          <cell r="ED41">
            <v>6844693.7199999997</v>
          </cell>
          <cell r="EE41">
            <v>166.43</v>
          </cell>
          <cell r="EF41">
            <v>202.51</v>
          </cell>
          <cell r="EG41">
            <v>2892</v>
          </cell>
          <cell r="EH41">
            <v>33292594</v>
          </cell>
          <cell r="EI41">
            <v>2973</v>
          </cell>
          <cell r="EJ41">
            <v>35394101.730000004</v>
          </cell>
          <cell r="EK41">
            <v>102.8</v>
          </cell>
          <cell r="EL41">
            <v>106.31</v>
          </cell>
          <cell r="EN41">
            <v>0.7</v>
          </cell>
          <cell r="EO41">
            <v>3168</v>
          </cell>
          <cell r="EP41">
            <v>37420784.360759221</v>
          </cell>
          <cell r="EQ41">
            <v>100</v>
          </cell>
          <cell r="ER41">
            <v>102.04041195746554</v>
          </cell>
          <cell r="ET41">
            <v>9521.1638599999987</v>
          </cell>
          <cell r="EU41">
            <v>1.0825231371142054</v>
          </cell>
          <cell r="EW41" t="str">
            <v>1(1)</v>
          </cell>
        </row>
        <row r="42">
          <cell r="B42" t="str">
            <v>областное государственное автономное учреждение здравоохранения «МЕДСАНЧАСТЬ ИАПО»</v>
          </cell>
          <cell r="C42">
            <v>1</v>
          </cell>
          <cell r="D42">
            <v>1039</v>
          </cell>
          <cell r="E42">
            <v>11504158</v>
          </cell>
          <cell r="F42">
            <v>0.8</v>
          </cell>
          <cell r="G42">
            <v>86</v>
          </cell>
          <cell r="H42">
            <v>958680</v>
          </cell>
          <cell r="I42">
            <v>44</v>
          </cell>
          <cell r="J42">
            <v>397811.76</v>
          </cell>
          <cell r="K42">
            <v>51.16</v>
          </cell>
          <cell r="L42">
            <v>41.5</v>
          </cell>
          <cell r="M42">
            <v>0.8</v>
          </cell>
          <cell r="N42">
            <v>86</v>
          </cell>
          <cell r="O42">
            <v>958681</v>
          </cell>
          <cell r="P42">
            <v>77</v>
          </cell>
          <cell r="Q42">
            <v>747571.16</v>
          </cell>
          <cell r="R42">
            <v>89.53</v>
          </cell>
          <cell r="S42">
            <v>77.98</v>
          </cell>
          <cell r="T42">
            <v>172</v>
          </cell>
          <cell r="U42">
            <v>1917361</v>
          </cell>
          <cell r="V42">
            <v>121</v>
          </cell>
          <cell r="W42">
            <v>1145382.92</v>
          </cell>
          <cell r="X42">
            <v>70.349999999999994</v>
          </cell>
          <cell r="Y42">
            <v>59.74</v>
          </cell>
          <cell r="Z42">
            <v>0.9</v>
          </cell>
          <cell r="AA42">
            <v>87</v>
          </cell>
          <cell r="AB42">
            <v>958679</v>
          </cell>
          <cell r="AC42">
            <v>87</v>
          </cell>
          <cell r="AD42">
            <v>962895.52</v>
          </cell>
          <cell r="AE42">
            <v>100</v>
          </cell>
          <cell r="AF42">
            <v>100.44</v>
          </cell>
          <cell r="AG42">
            <v>259</v>
          </cell>
          <cell r="AH42">
            <v>2876040</v>
          </cell>
          <cell r="AI42">
            <v>208</v>
          </cell>
          <cell r="AJ42">
            <v>2108278.44</v>
          </cell>
          <cell r="AK42">
            <v>80.31</v>
          </cell>
          <cell r="AL42">
            <v>73.3</v>
          </cell>
          <cell r="AM42">
            <v>0.9</v>
          </cell>
          <cell r="AN42">
            <v>87</v>
          </cell>
          <cell r="AO42">
            <v>958680</v>
          </cell>
          <cell r="AP42">
            <v>85</v>
          </cell>
          <cell r="AQ42">
            <v>1005723.92</v>
          </cell>
          <cell r="AR42">
            <v>97.7</v>
          </cell>
          <cell r="AS42">
            <v>104.91</v>
          </cell>
          <cell r="AT42">
            <v>346</v>
          </cell>
          <cell r="AU42">
            <v>3834720</v>
          </cell>
          <cell r="AV42">
            <v>293</v>
          </cell>
          <cell r="AW42">
            <v>3114002.36</v>
          </cell>
          <cell r="AX42">
            <v>84.68</v>
          </cell>
          <cell r="AY42">
            <v>81.209999999999994</v>
          </cell>
          <cell r="AZ42">
            <v>0.9</v>
          </cell>
          <cell r="BA42">
            <v>87</v>
          </cell>
          <cell r="BB42">
            <v>958681</v>
          </cell>
          <cell r="BC42">
            <v>69</v>
          </cell>
          <cell r="BD42">
            <v>768842.76</v>
          </cell>
          <cell r="BE42">
            <v>79.31</v>
          </cell>
          <cell r="BF42">
            <v>80.2</v>
          </cell>
          <cell r="BG42">
            <v>433</v>
          </cell>
          <cell r="BH42">
            <v>4793401</v>
          </cell>
          <cell r="BI42">
            <v>362</v>
          </cell>
          <cell r="BJ42">
            <v>3882845.12</v>
          </cell>
          <cell r="BK42">
            <v>83.6</v>
          </cell>
          <cell r="BL42">
            <v>81</v>
          </cell>
          <cell r="BM42">
            <v>0.9</v>
          </cell>
          <cell r="BN42">
            <v>86</v>
          </cell>
          <cell r="BO42">
            <v>958679</v>
          </cell>
          <cell r="BP42">
            <v>83</v>
          </cell>
          <cell r="BQ42">
            <v>1046862.88</v>
          </cell>
          <cell r="BR42">
            <v>96.51</v>
          </cell>
          <cell r="BS42">
            <v>109.2</v>
          </cell>
          <cell r="BT42">
            <v>519</v>
          </cell>
          <cell r="BU42">
            <v>5752080</v>
          </cell>
          <cell r="BV42">
            <v>445</v>
          </cell>
          <cell r="BW42">
            <v>4929708</v>
          </cell>
          <cell r="BX42">
            <v>85.74</v>
          </cell>
          <cell r="BY42">
            <v>85.7</v>
          </cell>
          <cell r="BZ42">
            <v>0.7</v>
          </cell>
          <cell r="CA42">
            <v>87</v>
          </cell>
          <cell r="CB42">
            <v>958680</v>
          </cell>
          <cell r="CC42">
            <v>57</v>
          </cell>
          <cell r="CD42">
            <v>-862601.07</v>
          </cell>
          <cell r="CE42">
            <v>65.52</v>
          </cell>
          <cell r="CF42">
            <v>-89.98</v>
          </cell>
          <cell r="CG42">
            <v>606</v>
          </cell>
          <cell r="CH42">
            <v>6710760</v>
          </cell>
          <cell r="CI42">
            <v>502</v>
          </cell>
          <cell r="CJ42">
            <v>4067106.93</v>
          </cell>
          <cell r="CK42">
            <v>82.84</v>
          </cell>
          <cell r="CL42">
            <v>60.61</v>
          </cell>
          <cell r="CM42">
            <v>0.7</v>
          </cell>
          <cell r="CN42">
            <v>87</v>
          </cell>
          <cell r="CO42">
            <v>958681</v>
          </cell>
          <cell r="CP42">
            <v>61</v>
          </cell>
          <cell r="CQ42">
            <v>-56342.59</v>
          </cell>
          <cell r="CR42">
            <v>70.11</v>
          </cell>
          <cell r="CS42">
            <v>-5.88</v>
          </cell>
          <cell r="CT42">
            <v>693</v>
          </cell>
          <cell r="CU42">
            <v>7669441</v>
          </cell>
          <cell r="CV42">
            <v>563</v>
          </cell>
          <cell r="CW42">
            <v>4010764.3400000003</v>
          </cell>
          <cell r="CX42">
            <v>81.239999999999995</v>
          </cell>
          <cell r="CY42">
            <v>52.3</v>
          </cell>
          <cell r="CZ42">
            <v>1</v>
          </cell>
          <cell r="DA42">
            <v>86</v>
          </cell>
          <cell r="DB42">
            <v>958679</v>
          </cell>
          <cell r="DC42">
            <v>123</v>
          </cell>
          <cell r="DD42">
            <v>1685161.63</v>
          </cell>
          <cell r="DE42">
            <v>143.02000000000001</v>
          </cell>
          <cell r="DF42">
            <v>175.78</v>
          </cell>
          <cell r="DG42">
            <v>779</v>
          </cell>
          <cell r="DH42">
            <v>8628120</v>
          </cell>
          <cell r="DI42">
            <v>686</v>
          </cell>
          <cell r="DJ42">
            <v>5695925.9700000007</v>
          </cell>
          <cell r="DK42">
            <v>88.06</v>
          </cell>
          <cell r="DL42">
            <v>66.02</v>
          </cell>
          <cell r="DM42">
            <v>1.2</v>
          </cell>
          <cell r="DN42">
            <v>87</v>
          </cell>
          <cell r="DO42">
            <v>958679</v>
          </cell>
          <cell r="DP42">
            <v>118</v>
          </cell>
          <cell r="DQ42">
            <v>1979110.01</v>
          </cell>
          <cell r="DR42">
            <v>135.63</v>
          </cell>
          <cell r="DS42">
            <v>206.44</v>
          </cell>
          <cell r="DT42">
            <v>866</v>
          </cell>
          <cell r="DU42">
            <v>9586799</v>
          </cell>
          <cell r="DV42">
            <v>804</v>
          </cell>
          <cell r="DW42">
            <v>7675035.9800000004</v>
          </cell>
          <cell r="DX42">
            <v>92.84</v>
          </cell>
          <cell r="DY42">
            <v>80.06</v>
          </cell>
          <cell r="DZ42">
            <v>1.2</v>
          </cell>
          <cell r="EA42">
            <v>87</v>
          </cell>
          <cell r="EB42">
            <v>958681</v>
          </cell>
          <cell r="EC42">
            <v>108</v>
          </cell>
          <cell r="ED42">
            <v>1786398.36</v>
          </cell>
          <cell r="EE42">
            <v>124.14</v>
          </cell>
          <cell r="EF42">
            <v>186.34</v>
          </cell>
          <cell r="EG42">
            <v>953</v>
          </cell>
          <cell r="EH42">
            <v>10545480</v>
          </cell>
          <cell r="EI42">
            <v>912</v>
          </cell>
          <cell r="EJ42">
            <v>9461434.3399999999</v>
          </cell>
          <cell r="EK42">
            <v>95.7</v>
          </cell>
          <cell r="EL42">
            <v>89.72</v>
          </cell>
          <cell r="EN42">
            <v>1.2</v>
          </cell>
          <cell r="EO42">
            <v>1039</v>
          </cell>
          <cell r="EP42">
            <v>11562106.485555556</v>
          </cell>
          <cell r="EQ42">
            <v>100</v>
          </cell>
          <cell r="ER42">
            <v>100.50371774757923</v>
          </cell>
          <cell r="ES42">
            <v>57948.485555555671</v>
          </cell>
          <cell r="ET42">
            <v>44287.73762</v>
          </cell>
          <cell r="EU42">
            <v>0.9586092699396993</v>
          </cell>
          <cell r="EW42" t="str">
            <v>1(5)</v>
          </cell>
        </row>
        <row r="43">
          <cell r="B43" t="str">
            <v>Федеральное государственное бюджетное научное учреждение «Научный центр проблем здоровья семьи и репродукции человека»</v>
          </cell>
          <cell r="C43">
            <v>1</v>
          </cell>
          <cell r="D43">
            <v>700</v>
          </cell>
          <cell r="E43">
            <v>7814480</v>
          </cell>
          <cell r="F43">
            <v>0.8</v>
          </cell>
          <cell r="G43">
            <v>58</v>
          </cell>
          <cell r="H43">
            <v>651207</v>
          </cell>
          <cell r="I43">
            <v>46</v>
          </cell>
          <cell r="J43">
            <v>606057.87</v>
          </cell>
          <cell r="K43">
            <v>79.31</v>
          </cell>
          <cell r="L43">
            <v>93.07</v>
          </cell>
          <cell r="M43">
            <v>0.7</v>
          </cell>
          <cell r="N43">
            <v>58</v>
          </cell>
          <cell r="O43">
            <v>650672</v>
          </cell>
          <cell r="P43">
            <v>64</v>
          </cell>
          <cell r="Q43">
            <v>808898.22</v>
          </cell>
          <cell r="R43">
            <v>110.34</v>
          </cell>
          <cell r="S43">
            <v>124.32</v>
          </cell>
          <cell r="T43">
            <v>116</v>
          </cell>
          <cell r="U43">
            <v>1301879</v>
          </cell>
          <cell r="V43">
            <v>110</v>
          </cell>
          <cell r="W43">
            <v>1414956.0899999999</v>
          </cell>
          <cell r="X43">
            <v>94.83</v>
          </cell>
          <cell r="Y43">
            <v>108.69</v>
          </cell>
          <cell r="Z43">
            <v>0.7</v>
          </cell>
          <cell r="AA43">
            <v>58</v>
          </cell>
          <cell r="AB43">
            <v>651742</v>
          </cell>
          <cell r="AC43">
            <v>85</v>
          </cell>
          <cell r="AD43">
            <v>1131779.6399999999</v>
          </cell>
          <cell r="AE43">
            <v>146.55000000000001</v>
          </cell>
          <cell r="AF43">
            <v>173.65</v>
          </cell>
          <cell r="AG43">
            <v>174</v>
          </cell>
          <cell r="AH43">
            <v>1953621</v>
          </cell>
          <cell r="AI43">
            <v>195</v>
          </cell>
          <cell r="AJ43">
            <v>2546735.7299999995</v>
          </cell>
          <cell r="AK43">
            <v>112.07</v>
          </cell>
          <cell r="AL43">
            <v>130.36000000000001</v>
          </cell>
          <cell r="AM43">
            <v>0.7</v>
          </cell>
          <cell r="AN43">
            <v>58</v>
          </cell>
          <cell r="AO43">
            <v>651207</v>
          </cell>
          <cell r="AP43">
            <v>59</v>
          </cell>
          <cell r="AQ43">
            <v>765779.2</v>
          </cell>
          <cell r="AR43">
            <v>101.72</v>
          </cell>
          <cell r="AS43">
            <v>117.59</v>
          </cell>
          <cell r="AT43">
            <v>232</v>
          </cell>
          <cell r="AU43">
            <v>2604828</v>
          </cell>
          <cell r="AV43">
            <v>254</v>
          </cell>
          <cell r="AW43">
            <v>3312514.9299999997</v>
          </cell>
          <cell r="AX43">
            <v>109.48</v>
          </cell>
          <cell r="AY43">
            <v>127.17</v>
          </cell>
          <cell r="AZ43">
            <v>0.7</v>
          </cell>
          <cell r="BA43">
            <v>58</v>
          </cell>
          <cell r="BB43">
            <v>646046</v>
          </cell>
          <cell r="BC43">
            <v>56</v>
          </cell>
          <cell r="BD43">
            <v>674299.23</v>
          </cell>
          <cell r="BE43">
            <v>96.55</v>
          </cell>
          <cell r="BF43">
            <v>104.37</v>
          </cell>
          <cell r="BG43">
            <v>290</v>
          </cell>
          <cell r="BH43">
            <v>3250874</v>
          </cell>
          <cell r="BI43">
            <v>310</v>
          </cell>
          <cell r="BJ43">
            <v>3986814.1599999997</v>
          </cell>
          <cell r="BK43">
            <v>106.9</v>
          </cell>
          <cell r="BL43">
            <v>122.64</v>
          </cell>
          <cell r="BM43">
            <v>0.7</v>
          </cell>
          <cell r="BN43">
            <v>59</v>
          </cell>
          <cell r="BO43">
            <v>656368</v>
          </cell>
          <cell r="BP43">
            <v>132</v>
          </cell>
          <cell r="BQ43">
            <v>1646566.5</v>
          </cell>
          <cell r="BR43">
            <v>223.73</v>
          </cell>
          <cell r="BS43">
            <v>250.86</v>
          </cell>
          <cell r="BT43">
            <v>349</v>
          </cell>
          <cell r="BU43">
            <v>3907242</v>
          </cell>
          <cell r="BV43">
            <v>442</v>
          </cell>
          <cell r="BW43">
            <v>5633380.6600000001</v>
          </cell>
          <cell r="BX43">
            <v>126.65</v>
          </cell>
          <cell r="BY43">
            <v>144.18</v>
          </cell>
          <cell r="BZ43">
            <v>0.7</v>
          </cell>
          <cell r="CA43">
            <v>58</v>
          </cell>
          <cell r="CB43">
            <v>630373</v>
          </cell>
          <cell r="CC43">
            <v>97</v>
          </cell>
          <cell r="CD43">
            <v>1152328.3799999999</v>
          </cell>
          <cell r="CE43">
            <v>167.24</v>
          </cell>
          <cell r="CF43">
            <v>182.8</v>
          </cell>
          <cell r="CG43">
            <v>407</v>
          </cell>
          <cell r="CH43">
            <v>4537615</v>
          </cell>
          <cell r="CI43">
            <v>539</v>
          </cell>
          <cell r="CJ43">
            <v>6785709.04</v>
          </cell>
          <cell r="CK43">
            <v>132.43</v>
          </cell>
          <cell r="CL43">
            <v>149.54</v>
          </cell>
          <cell r="CM43">
            <v>0.7</v>
          </cell>
          <cell r="CN43">
            <v>58</v>
          </cell>
          <cell r="CO43">
            <v>620843</v>
          </cell>
          <cell r="CP43">
            <v>142</v>
          </cell>
          <cell r="CQ43">
            <v>1617433.88</v>
          </cell>
          <cell r="CR43">
            <v>244.83</v>
          </cell>
          <cell r="CS43">
            <v>260.52</v>
          </cell>
          <cell r="CT43">
            <v>465</v>
          </cell>
          <cell r="CU43">
            <v>5158458</v>
          </cell>
          <cell r="CV43">
            <v>681</v>
          </cell>
          <cell r="CW43">
            <v>8403142.9199999999</v>
          </cell>
          <cell r="CX43">
            <v>146.44999999999999</v>
          </cell>
          <cell r="CY43">
            <v>162.9</v>
          </cell>
          <cell r="CZ43">
            <v>0.7</v>
          </cell>
          <cell r="DA43">
            <v>59</v>
          </cell>
          <cell r="DB43">
            <v>702405</v>
          </cell>
          <cell r="DC43">
            <v>58</v>
          </cell>
          <cell r="DD43">
            <v>700895.34</v>
          </cell>
          <cell r="DE43">
            <v>98.31</v>
          </cell>
          <cell r="DF43">
            <v>99.79</v>
          </cell>
          <cell r="DG43">
            <v>524</v>
          </cell>
          <cell r="DH43">
            <v>5860863</v>
          </cell>
          <cell r="DI43">
            <v>739</v>
          </cell>
          <cell r="DJ43">
            <v>9104038.2599999998</v>
          </cell>
          <cell r="DK43">
            <v>141.03</v>
          </cell>
          <cell r="DL43">
            <v>155.34</v>
          </cell>
          <cell r="DM43">
            <v>0.7</v>
          </cell>
          <cell r="DN43">
            <v>59</v>
          </cell>
          <cell r="DO43">
            <v>651205</v>
          </cell>
          <cell r="DP43">
            <v>59</v>
          </cell>
          <cell r="DQ43">
            <v>749916.14</v>
          </cell>
          <cell r="DR43">
            <v>100</v>
          </cell>
          <cell r="DS43">
            <v>115.16</v>
          </cell>
          <cell r="DT43">
            <v>583</v>
          </cell>
          <cell r="DU43">
            <v>6512068</v>
          </cell>
          <cell r="DV43">
            <v>798</v>
          </cell>
          <cell r="DW43">
            <v>9853954.4000000004</v>
          </cell>
          <cell r="DX43">
            <v>136.88</v>
          </cell>
          <cell r="DY43">
            <v>151.32</v>
          </cell>
          <cell r="DZ43">
            <v>0.7</v>
          </cell>
          <cell r="EA43">
            <v>59</v>
          </cell>
          <cell r="EB43">
            <v>651207</v>
          </cell>
          <cell r="EC43">
            <v>56</v>
          </cell>
          <cell r="ED43">
            <v>708317.88</v>
          </cell>
          <cell r="EE43">
            <v>94.92</v>
          </cell>
          <cell r="EF43">
            <v>108.77</v>
          </cell>
          <cell r="EG43">
            <v>642</v>
          </cell>
          <cell r="EH43">
            <v>7163275</v>
          </cell>
          <cell r="EI43">
            <v>854</v>
          </cell>
          <cell r="EJ43">
            <v>10562272.280000001</v>
          </cell>
          <cell r="EK43">
            <v>133.02000000000001</v>
          </cell>
          <cell r="EL43">
            <v>147.44999999999999</v>
          </cell>
          <cell r="EN43">
            <v>0.7</v>
          </cell>
          <cell r="EO43">
            <v>700</v>
          </cell>
          <cell r="EP43">
            <v>8614398.1100000013</v>
          </cell>
          <cell r="EQ43">
            <v>100</v>
          </cell>
          <cell r="ER43">
            <v>110.23635750555381</v>
          </cell>
          <cell r="ET43">
            <v>18052.75333</v>
          </cell>
          <cell r="EU43">
            <v>2.7181786542174278</v>
          </cell>
          <cell r="EW43" t="str">
            <v>1(1)</v>
          </cell>
        </row>
        <row r="44">
          <cell r="B44" t="str">
            <v>государственное бюджетное учреждение здравоохранения «Областной гериатрический центр»</v>
          </cell>
          <cell r="C44">
            <v>1</v>
          </cell>
          <cell r="D44">
            <v>84</v>
          </cell>
          <cell r="E44">
            <v>978324</v>
          </cell>
          <cell r="F44">
            <v>0.7</v>
          </cell>
          <cell r="G44">
            <v>7</v>
          </cell>
          <cell r="H44">
            <v>68275</v>
          </cell>
          <cell r="I44">
            <v>8</v>
          </cell>
          <cell r="J44">
            <v>87276.78</v>
          </cell>
          <cell r="K44">
            <v>114.29</v>
          </cell>
          <cell r="L44">
            <v>127.83</v>
          </cell>
          <cell r="M44">
            <v>0.7</v>
          </cell>
          <cell r="N44">
            <v>7</v>
          </cell>
          <cell r="O44">
            <v>68276</v>
          </cell>
          <cell r="P44">
            <v>8</v>
          </cell>
          <cell r="Q44">
            <v>81165.25</v>
          </cell>
          <cell r="R44">
            <v>114.29</v>
          </cell>
          <cell r="S44">
            <v>118.88</v>
          </cell>
          <cell r="T44">
            <v>14</v>
          </cell>
          <cell r="U44">
            <v>136551</v>
          </cell>
          <cell r="V44">
            <v>16</v>
          </cell>
          <cell r="W44">
            <v>168442.03</v>
          </cell>
          <cell r="X44">
            <v>114.29</v>
          </cell>
          <cell r="Y44">
            <v>123.35</v>
          </cell>
          <cell r="Z44">
            <v>0.7</v>
          </cell>
          <cell r="AA44">
            <v>7</v>
          </cell>
          <cell r="AB44">
            <v>83030</v>
          </cell>
          <cell r="AC44">
            <v>11</v>
          </cell>
          <cell r="AD44">
            <v>129550.35</v>
          </cell>
          <cell r="AE44">
            <v>157.13999999999999</v>
          </cell>
          <cell r="AF44">
            <v>156.03</v>
          </cell>
          <cell r="AG44">
            <v>21</v>
          </cell>
          <cell r="AH44">
            <v>219581</v>
          </cell>
          <cell r="AI44">
            <v>27</v>
          </cell>
          <cell r="AJ44">
            <v>297992.38</v>
          </cell>
          <cell r="AK44">
            <v>128.57</v>
          </cell>
          <cell r="AL44">
            <v>135.71</v>
          </cell>
          <cell r="AM44">
            <v>0.7</v>
          </cell>
          <cell r="AN44">
            <v>9</v>
          </cell>
          <cell r="AO44">
            <v>73193</v>
          </cell>
          <cell r="AP44">
            <v>17</v>
          </cell>
          <cell r="AQ44">
            <v>172234.58</v>
          </cell>
          <cell r="AR44">
            <v>188.89</v>
          </cell>
          <cell r="AS44">
            <v>235.32</v>
          </cell>
          <cell r="AT44">
            <v>30</v>
          </cell>
          <cell r="AU44">
            <v>292774</v>
          </cell>
          <cell r="AV44">
            <v>44</v>
          </cell>
          <cell r="AW44">
            <v>470226.95999999996</v>
          </cell>
          <cell r="AX44">
            <v>146.66999999999999</v>
          </cell>
          <cell r="AY44">
            <v>160.61000000000001</v>
          </cell>
          <cell r="AZ44">
            <v>0.7</v>
          </cell>
          <cell r="BA44">
            <v>9</v>
          </cell>
          <cell r="BB44">
            <v>73018</v>
          </cell>
          <cell r="BC44">
            <v>6</v>
          </cell>
          <cell r="BD44">
            <v>76478.899999999994</v>
          </cell>
          <cell r="BE44">
            <v>66.67</v>
          </cell>
          <cell r="BF44">
            <v>104.74</v>
          </cell>
          <cell r="BG44">
            <v>39</v>
          </cell>
          <cell r="BH44">
            <v>365792</v>
          </cell>
          <cell r="BI44">
            <v>50</v>
          </cell>
          <cell r="BJ44">
            <v>546705.86</v>
          </cell>
          <cell r="BK44">
            <v>128.21</v>
          </cell>
          <cell r="BL44">
            <v>149.46</v>
          </cell>
          <cell r="BM44">
            <v>0.7</v>
          </cell>
          <cell r="BN44">
            <v>9</v>
          </cell>
          <cell r="BO44">
            <v>173370</v>
          </cell>
          <cell r="BP44">
            <v>7</v>
          </cell>
          <cell r="BQ44">
            <v>84812.83</v>
          </cell>
          <cell r="BR44">
            <v>77.78</v>
          </cell>
          <cell r="BS44">
            <v>48.92</v>
          </cell>
          <cell r="BT44">
            <v>48</v>
          </cell>
          <cell r="BU44">
            <v>539162</v>
          </cell>
          <cell r="BV44">
            <v>57</v>
          </cell>
          <cell r="BW44">
            <v>631518.68999999994</v>
          </cell>
          <cell r="BX44">
            <v>118.75</v>
          </cell>
          <cell r="BY44">
            <v>117.13</v>
          </cell>
          <cell r="BZ44">
            <v>0.7</v>
          </cell>
          <cell r="CA44">
            <v>6</v>
          </cell>
          <cell r="CB44">
            <v>73193</v>
          </cell>
          <cell r="CC44">
            <v>8</v>
          </cell>
          <cell r="CD44">
            <v>89499.16</v>
          </cell>
          <cell r="CE44">
            <v>133.33000000000001</v>
          </cell>
          <cell r="CF44">
            <v>122.28</v>
          </cell>
          <cell r="CG44">
            <v>54</v>
          </cell>
          <cell r="CH44">
            <v>612355</v>
          </cell>
          <cell r="CI44">
            <v>65</v>
          </cell>
          <cell r="CJ44">
            <v>721017.85</v>
          </cell>
          <cell r="CK44">
            <v>120.37</v>
          </cell>
          <cell r="CL44">
            <v>117.75</v>
          </cell>
          <cell r="CM44">
            <v>0.7</v>
          </cell>
          <cell r="CN44">
            <v>6</v>
          </cell>
          <cell r="CO44">
            <v>70384</v>
          </cell>
          <cell r="CP44">
            <v>3</v>
          </cell>
          <cell r="CQ44">
            <v>35219.910000000003</v>
          </cell>
          <cell r="CR44">
            <v>50</v>
          </cell>
          <cell r="CS44">
            <v>50.04</v>
          </cell>
          <cell r="CT44">
            <v>60</v>
          </cell>
          <cell r="CU44">
            <v>682739</v>
          </cell>
          <cell r="CV44">
            <v>68</v>
          </cell>
          <cell r="CW44">
            <v>756237.76</v>
          </cell>
          <cell r="CX44">
            <v>113.33</v>
          </cell>
          <cell r="CY44">
            <v>110.77</v>
          </cell>
          <cell r="CZ44">
            <v>0.8</v>
          </cell>
          <cell r="DA44">
            <v>7</v>
          </cell>
          <cell r="DB44">
            <v>76004</v>
          </cell>
          <cell r="DC44">
            <v>0</v>
          </cell>
          <cell r="DD44">
            <v>-966.25</v>
          </cell>
          <cell r="DE44">
            <v>0</v>
          </cell>
          <cell r="DF44">
            <v>-1.27</v>
          </cell>
          <cell r="DG44">
            <v>67</v>
          </cell>
          <cell r="DH44">
            <v>758743</v>
          </cell>
          <cell r="DI44">
            <v>68</v>
          </cell>
          <cell r="DJ44">
            <v>755271.51</v>
          </cell>
          <cell r="DK44">
            <v>101.49</v>
          </cell>
          <cell r="DL44">
            <v>99.54</v>
          </cell>
          <cell r="DM44">
            <v>0.8</v>
          </cell>
          <cell r="DN44">
            <v>6</v>
          </cell>
          <cell r="DO44">
            <v>73193</v>
          </cell>
          <cell r="DP44">
            <v>5</v>
          </cell>
          <cell r="DQ44">
            <v>69986.92</v>
          </cell>
          <cell r="DR44">
            <v>83.33</v>
          </cell>
          <cell r="DS44">
            <v>95.62</v>
          </cell>
          <cell r="DT44">
            <v>73</v>
          </cell>
          <cell r="DU44">
            <v>831936</v>
          </cell>
          <cell r="DV44">
            <v>73</v>
          </cell>
          <cell r="DW44">
            <v>825258.43</v>
          </cell>
          <cell r="DX44">
            <v>100</v>
          </cell>
          <cell r="DY44">
            <v>99.2</v>
          </cell>
          <cell r="DZ44">
            <v>0.8</v>
          </cell>
          <cell r="EA44">
            <v>6</v>
          </cell>
          <cell r="EB44">
            <v>73195</v>
          </cell>
          <cell r="EC44">
            <v>10</v>
          </cell>
          <cell r="ED44">
            <v>147056.16</v>
          </cell>
          <cell r="EE44">
            <v>166.67</v>
          </cell>
          <cell r="EF44">
            <v>200.91</v>
          </cell>
          <cell r="EG44">
            <v>79</v>
          </cell>
          <cell r="EH44">
            <v>905131</v>
          </cell>
          <cell r="EI44">
            <v>83</v>
          </cell>
          <cell r="EJ44">
            <v>972314.59000000008</v>
          </cell>
          <cell r="EK44">
            <v>105.06</v>
          </cell>
          <cell r="EL44">
            <v>107.42</v>
          </cell>
          <cell r="EN44">
            <v>0.8</v>
          </cell>
          <cell r="EO44">
            <v>84</v>
          </cell>
          <cell r="EP44">
            <v>987020.20600000012</v>
          </cell>
          <cell r="EQ44">
            <v>100</v>
          </cell>
          <cell r="ER44">
            <v>100.88888813930765</v>
          </cell>
          <cell r="ET44">
            <v>3756.2797</v>
          </cell>
          <cell r="EU44">
            <v>0.99734536899089876</v>
          </cell>
          <cell r="EW44" t="str">
            <v>1(2)</v>
          </cell>
        </row>
        <row r="45">
          <cell r="B45" t="str">
            <v xml:space="preserve">Областное государственное бюджетное учреждение здравоохранения «Иркутская областная инфекционная клиническая больница» </v>
          </cell>
          <cell r="C45">
            <v>1</v>
          </cell>
          <cell r="D45">
            <v>80</v>
          </cell>
          <cell r="E45">
            <v>1606855</v>
          </cell>
          <cell r="F45">
            <v>0.8</v>
          </cell>
          <cell r="G45">
            <v>14</v>
          </cell>
          <cell r="H45">
            <v>370397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0.8</v>
          </cell>
          <cell r="N45">
            <v>14</v>
          </cell>
          <cell r="O45">
            <v>370397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28</v>
          </cell>
          <cell r="U45">
            <v>740794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0.8</v>
          </cell>
          <cell r="AA45">
            <v>14</v>
          </cell>
          <cell r="AB45">
            <v>113791</v>
          </cell>
          <cell r="AC45">
            <v>1</v>
          </cell>
          <cell r="AD45">
            <v>13389.5</v>
          </cell>
          <cell r="AE45">
            <v>7.14</v>
          </cell>
          <cell r="AF45">
            <v>11.77</v>
          </cell>
          <cell r="AG45">
            <v>42</v>
          </cell>
          <cell r="AH45">
            <v>854585</v>
          </cell>
          <cell r="AI45">
            <v>1</v>
          </cell>
          <cell r="AJ45">
            <v>13389.5</v>
          </cell>
          <cell r="AK45">
            <v>2.38</v>
          </cell>
          <cell r="AL45">
            <v>1.57</v>
          </cell>
          <cell r="AM45">
            <v>0.8</v>
          </cell>
          <cell r="AN45">
            <v>11</v>
          </cell>
          <cell r="AO45">
            <v>0</v>
          </cell>
          <cell r="AP45">
            <v>6</v>
          </cell>
          <cell r="AQ45">
            <v>80337</v>
          </cell>
          <cell r="AR45">
            <v>54.55</v>
          </cell>
          <cell r="AT45">
            <v>53</v>
          </cell>
          <cell r="AU45">
            <v>854585</v>
          </cell>
          <cell r="AV45">
            <v>7</v>
          </cell>
          <cell r="AW45">
            <v>93726.5</v>
          </cell>
          <cell r="AX45">
            <v>13.21</v>
          </cell>
          <cell r="AY45">
            <v>10.97</v>
          </cell>
          <cell r="AZ45">
            <v>0.8</v>
          </cell>
          <cell r="BA45">
            <v>11</v>
          </cell>
          <cell r="BB45">
            <v>0</v>
          </cell>
          <cell r="BC45">
            <v>5</v>
          </cell>
          <cell r="BD45">
            <v>66947.5</v>
          </cell>
          <cell r="BE45">
            <v>45.45</v>
          </cell>
          <cell r="BG45">
            <v>64</v>
          </cell>
          <cell r="BH45">
            <v>854585</v>
          </cell>
          <cell r="BI45">
            <v>12</v>
          </cell>
          <cell r="BJ45">
            <v>160674</v>
          </cell>
          <cell r="BK45">
            <v>18.75</v>
          </cell>
          <cell r="BL45">
            <v>18.8</v>
          </cell>
          <cell r="BM45">
            <v>0.8</v>
          </cell>
          <cell r="BN45">
            <v>12</v>
          </cell>
          <cell r="BO45">
            <v>237797</v>
          </cell>
          <cell r="BP45">
            <v>14</v>
          </cell>
          <cell r="BQ45">
            <v>192808.8</v>
          </cell>
          <cell r="BR45">
            <v>116.67</v>
          </cell>
          <cell r="BS45">
            <v>81.08</v>
          </cell>
          <cell r="BT45">
            <v>76</v>
          </cell>
          <cell r="BU45">
            <v>1092382</v>
          </cell>
          <cell r="BV45">
            <v>26</v>
          </cell>
          <cell r="BW45">
            <v>353482.8</v>
          </cell>
          <cell r="BX45">
            <v>34.21</v>
          </cell>
          <cell r="BY45">
            <v>32.36</v>
          </cell>
          <cell r="BZ45">
            <v>0.8</v>
          </cell>
          <cell r="CA45">
            <v>1</v>
          </cell>
          <cell r="CB45">
            <v>0</v>
          </cell>
          <cell r="CC45">
            <v>11</v>
          </cell>
          <cell r="CD45">
            <v>147284.5</v>
          </cell>
          <cell r="CE45">
            <v>1100</v>
          </cell>
          <cell r="CG45">
            <v>77</v>
          </cell>
          <cell r="CH45">
            <v>1092382</v>
          </cell>
          <cell r="CI45">
            <v>37</v>
          </cell>
          <cell r="CJ45">
            <v>500767.3</v>
          </cell>
          <cell r="CK45">
            <v>48.05</v>
          </cell>
          <cell r="CL45">
            <v>45.84</v>
          </cell>
          <cell r="CM45">
            <v>1</v>
          </cell>
          <cell r="CN45">
            <v>1</v>
          </cell>
          <cell r="CO45">
            <v>0</v>
          </cell>
          <cell r="CP45">
            <v>16</v>
          </cell>
          <cell r="CQ45">
            <v>267789.92</v>
          </cell>
          <cell r="CR45">
            <v>1600</v>
          </cell>
          <cell r="CT45">
            <v>78</v>
          </cell>
          <cell r="CU45">
            <v>1092382</v>
          </cell>
          <cell r="CV45">
            <v>53</v>
          </cell>
          <cell r="CW45">
            <v>768557.22</v>
          </cell>
          <cell r="CX45">
            <v>67.95</v>
          </cell>
          <cell r="CY45">
            <v>70.36</v>
          </cell>
          <cell r="CZ45">
            <v>1</v>
          </cell>
          <cell r="DA45">
            <v>2</v>
          </cell>
          <cell r="DB45">
            <v>122380</v>
          </cell>
          <cell r="DC45">
            <v>6</v>
          </cell>
          <cell r="DD45">
            <v>100421.22</v>
          </cell>
          <cell r="DE45">
            <v>300</v>
          </cell>
          <cell r="DF45">
            <v>82.06</v>
          </cell>
          <cell r="DG45">
            <v>80</v>
          </cell>
          <cell r="DH45">
            <v>1214762</v>
          </cell>
          <cell r="DI45">
            <v>59</v>
          </cell>
          <cell r="DJ45">
            <v>868978.44</v>
          </cell>
          <cell r="DK45">
            <v>73.75</v>
          </cell>
          <cell r="DL45">
            <v>71.53</v>
          </cell>
          <cell r="DM45">
            <v>1</v>
          </cell>
          <cell r="DN45">
            <v>0</v>
          </cell>
          <cell r="DO45">
            <v>0</v>
          </cell>
          <cell r="DP45">
            <v>33</v>
          </cell>
          <cell r="DQ45">
            <v>548602.61</v>
          </cell>
          <cell r="DT45">
            <v>80</v>
          </cell>
          <cell r="DU45">
            <v>1214762</v>
          </cell>
          <cell r="DV45">
            <v>92</v>
          </cell>
          <cell r="DW45">
            <v>1417581.0499999998</v>
          </cell>
          <cell r="DX45">
            <v>115</v>
          </cell>
          <cell r="DY45">
            <v>116.7</v>
          </cell>
          <cell r="DZ45">
            <v>1</v>
          </cell>
          <cell r="EA45">
            <v>0</v>
          </cell>
          <cell r="EB45">
            <v>0</v>
          </cell>
          <cell r="EC45">
            <v>11</v>
          </cell>
          <cell r="ED45">
            <v>189274.17</v>
          </cell>
          <cell r="EG45">
            <v>80</v>
          </cell>
          <cell r="EH45">
            <v>1214762</v>
          </cell>
          <cell r="EI45">
            <v>103</v>
          </cell>
          <cell r="EJ45">
            <v>1606855.2199999997</v>
          </cell>
          <cell r="EK45">
            <v>128.75</v>
          </cell>
          <cell r="EL45">
            <v>132.28</v>
          </cell>
          <cell r="EN45">
            <v>1</v>
          </cell>
          <cell r="EO45">
            <v>92</v>
          </cell>
          <cell r="EP45">
            <v>1606855.2199999997</v>
          </cell>
          <cell r="EQ45">
            <v>114.99999999999999</v>
          </cell>
          <cell r="ER45">
            <v>100.00001369134115</v>
          </cell>
          <cell r="ES45">
            <v>0.21999999973922968</v>
          </cell>
          <cell r="ET45">
            <v>60527.079189999997</v>
          </cell>
          <cell r="EU45">
            <v>1.9115484570757235</v>
          </cell>
          <cell r="EW45" t="str">
            <v>1(4)</v>
          </cell>
        </row>
        <row r="46">
          <cell r="B46" t="str">
            <v>государственное бюджетное учреждение здравоохранения «Областной кожно-венерологический диспансер»</v>
          </cell>
          <cell r="C46">
            <v>1</v>
          </cell>
          <cell r="D46">
            <v>1696</v>
          </cell>
          <cell r="E46">
            <v>19664684</v>
          </cell>
          <cell r="F46">
            <v>0.8</v>
          </cell>
          <cell r="G46">
            <v>161</v>
          </cell>
          <cell r="H46">
            <v>1887474</v>
          </cell>
          <cell r="I46">
            <v>131</v>
          </cell>
          <cell r="J46">
            <v>1947754.48</v>
          </cell>
          <cell r="K46">
            <v>81.37</v>
          </cell>
          <cell r="L46">
            <v>103.19</v>
          </cell>
          <cell r="M46">
            <v>0.7</v>
          </cell>
          <cell r="N46">
            <v>161</v>
          </cell>
          <cell r="O46">
            <v>1887476</v>
          </cell>
          <cell r="P46">
            <v>125</v>
          </cell>
          <cell r="Q46">
            <v>1635803.11</v>
          </cell>
          <cell r="R46">
            <v>77.64</v>
          </cell>
          <cell r="S46">
            <v>86.67</v>
          </cell>
          <cell r="T46">
            <v>322</v>
          </cell>
          <cell r="U46">
            <v>3774950</v>
          </cell>
          <cell r="V46">
            <v>256</v>
          </cell>
          <cell r="W46">
            <v>3583557.59</v>
          </cell>
          <cell r="X46">
            <v>79.5</v>
          </cell>
          <cell r="Y46">
            <v>94.93</v>
          </cell>
          <cell r="Z46">
            <v>0.9</v>
          </cell>
          <cell r="AA46">
            <v>162</v>
          </cell>
          <cell r="AB46">
            <v>1887472</v>
          </cell>
          <cell r="AC46">
            <v>199</v>
          </cell>
          <cell r="AD46">
            <v>2491824.75</v>
          </cell>
          <cell r="AE46">
            <v>122.84</v>
          </cell>
          <cell r="AF46">
            <v>132.02000000000001</v>
          </cell>
          <cell r="AG46">
            <v>484</v>
          </cell>
          <cell r="AH46">
            <v>5662422</v>
          </cell>
          <cell r="AI46">
            <v>455</v>
          </cell>
          <cell r="AJ46">
            <v>6075382.3399999999</v>
          </cell>
          <cell r="AK46">
            <v>94.01</v>
          </cell>
          <cell r="AL46">
            <v>107.29</v>
          </cell>
          <cell r="AM46">
            <v>0.8</v>
          </cell>
          <cell r="AN46">
            <v>142</v>
          </cell>
          <cell r="AO46">
            <v>1665252</v>
          </cell>
          <cell r="AP46">
            <v>136</v>
          </cell>
          <cell r="AQ46">
            <v>1487270.05</v>
          </cell>
          <cell r="AR46">
            <v>95.77</v>
          </cell>
          <cell r="AS46">
            <v>89.31</v>
          </cell>
          <cell r="AT46">
            <v>626</v>
          </cell>
          <cell r="AU46">
            <v>7327674</v>
          </cell>
          <cell r="AV46">
            <v>591</v>
          </cell>
          <cell r="AW46">
            <v>7562652.3899999997</v>
          </cell>
          <cell r="AX46">
            <v>94.41</v>
          </cell>
          <cell r="AY46">
            <v>103.21</v>
          </cell>
          <cell r="AZ46">
            <v>0.8</v>
          </cell>
          <cell r="BA46">
            <v>142</v>
          </cell>
          <cell r="BB46">
            <v>1665253</v>
          </cell>
          <cell r="BC46">
            <v>136</v>
          </cell>
          <cell r="BD46">
            <v>1597860</v>
          </cell>
          <cell r="BE46">
            <v>95.77</v>
          </cell>
          <cell r="BF46">
            <v>95.95</v>
          </cell>
          <cell r="BG46">
            <v>768</v>
          </cell>
          <cell r="BH46">
            <v>8992927</v>
          </cell>
          <cell r="BI46">
            <v>727</v>
          </cell>
          <cell r="BJ46">
            <v>9160512.3900000006</v>
          </cell>
          <cell r="BK46">
            <v>94.66</v>
          </cell>
          <cell r="BL46">
            <v>101.86</v>
          </cell>
          <cell r="BM46">
            <v>0.8</v>
          </cell>
          <cell r="BN46">
            <v>143</v>
          </cell>
          <cell r="BO46">
            <v>1665250</v>
          </cell>
          <cell r="BP46">
            <v>96</v>
          </cell>
          <cell r="BQ46">
            <v>1161256.3</v>
          </cell>
          <cell r="BR46">
            <v>67.13</v>
          </cell>
          <cell r="BS46">
            <v>69.73</v>
          </cell>
          <cell r="BT46">
            <v>911</v>
          </cell>
          <cell r="BU46">
            <v>10658177</v>
          </cell>
          <cell r="BV46">
            <v>823</v>
          </cell>
          <cell r="BW46">
            <v>10321768.690000001</v>
          </cell>
          <cell r="BX46">
            <v>90.34</v>
          </cell>
          <cell r="BY46">
            <v>96.84</v>
          </cell>
          <cell r="BZ46">
            <v>0.8</v>
          </cell>
          <cell r="CA46">
            <v>137</v>
          </cell>
          <cell r="CB46">
            <v>1665252</v>
          </cell>
          <cell r="CC46">
            <v>99</v>
          </cell>
          <cell r="CD46">
            <v>1066822.3700000001</v>
          </cell>
          <cell r="CE46">
            <v>72.260000000000005</v>
          </cell>
          <cell r="CF46">
            <v>64.06</v>
          </cell>
          <cell r="CG46">
            <v>1048</v>
          </cell>
          <cell r="CH46">
            <v>12323429</v>
          </cell>
          <cell r="CI46">
            <v>922</v>
          </cell>
          <cell r="CJ46">
            <v>11388591.060000002</v>
          </cell>
          <cell r="CK46">
            <v>87.98</v>
          </cell>
          <cell r="CL46">
            <v>92.41</v>
          </cell>
          <cell r="CM46">
            <v>0.8</v>
          </cell>
          <cell r="CN46">
            <v>137</v>
          </cell>
          <cell r="CO46">
            <v>1665253</v>
          </cell>
          <cell r="CP46">
            <v>114</v>
          </cell>
          <cell r="CQ46">
            <v>1372796.62</v>
          </cell>
          <cell r="CR46">
            <v>83.21</v>
          </cell>
          <cell r="CS46">
            <v>82.44</v>
          </cell>
          <cell r="CT46">
            <v>1185</v>
          </cell>
          <cell r="CU46">
            <v>13988682</v>
          </cell>
          <cell r="CV46">
            <v>1036</v>
          </cell>
          <cell r="CW46">
            <v>12761387.680000003</v>
          </cell>
          <cell r="CX46">
            <v>87.43</v>
          </cell>
          <cell r="CY46">
            <v>91.23</v>
          </cell>
          <cell r="CZ46">
            <v>0.7</v>
          </cell>
          <cell r="DA46">
            <v>138</v>
          </cell>
          <cell r="DB46">
            <v>1465250</v>
          </cell>
          <cell r="DC46">
            <v>113</v>
          </cell>
          <cell r="DD46">
            <v>1166211.17</v>
          </cell>
          <cell r="DE46">
            <v>81.88</v>
          </cell>
          <cell r="DF46">
            <v>79.59</v>
          </cell>
          <cell r="DG46">
            <v>1323</v>
          </cell>
          <cell r="DH46">
            <v>15453932</v>
          </cell>
          <cell r="DI46">
            <v>1149</v>
          </cell>
          <cell r="DJ46">
            <v>13927598.850000003</v>
          </cell>
          <cell r="DK46">
            <v>86.85</v>
          </cell>
          <cell r="DL46">
            <v>90.12</v>
          </cell>
          <cell r="DM46">
            <v>0.7</v>
          </cell>
          <cell r="DN46">
            <v>124</v>
          </cell>
          <cell r="DO46">
            <v>1403584</v>
          </cell>
          <cell r="DP46">
            <v>142</v>
          </cell>
          <cell r="DQ46">
            <v>1464100.95</v>
          </cell>
          <cell r="DR46">
            <v>114.52</v>
          </cell>
          <cell r="DS46">
            <v>104.31</v>
          </cell>
          <cell r="DT46">
            <v>1447</v>
          </cell>
          <cell r="DU46">
            <v>16857516</v>
          </cell>
          <cell r="DV46">
            <v>1291</v>
          </cell>
          <cell r="DW46">
            <v>15391699.800000003</v>
          </cell>
          <cell r="DX46">
            <v>89.22</v>
          </cell>
          <cell r="DY46">
            <v>91.3</v>
          </cell>
          <cell r="DZ46">
            <v>0.7</v>
          </cell>
          <cell r="EA46">
            <v>124</v>
          </cell>
          <cell r="EB46">
            <v>1403585</v>
          </cell>
          <cell r="EC46">
            <v>195</v>
          </cell>
          <cell r="ED46">
            <v>1990148.25</v>
          </cell>
          <cell r="EE46">
            <v>157.26</v>
          </cell>
          <cell r="EF46">
            <v>141.79</v>
          </cell>
          <cell r="EG46">
            <v>1571</v>
          </cell>
          <cell r="EH46">
            <v>18261101</v>
          </cell>
          <cell r="EI46">
            <v>1486</v>
          </cell>
          <cell r="EJ46">
            <v>17381848.050000004</v>
          </cell>
          <cell r="EK46">
            <v>94.59</v>
          </cell>
          <cell r="EL46">
            <v>95.19</v>
          </cell>
          <cell r="EN46">
            <v>0.7</v>
          </cell>
          <cell r="EO46">
            <v>1696</v>
          </cell>
          <cell r="EP46">
            <v>19525084.626923081</v>
          </cell>
          <cell r="EQ46">
            <v>100</v>
          </cell>
          <cell r="ER46">
            <v>99.290101111836222</v>
          </cell>
          <cell r="ET46">
            <v>4315.1585500000001</v>
          </cell>
          <cell r="EU46">
            <v>0.60711703789046501</v>
          </cell>
          <cell r="EW46" t="str">
            <v>1(1)</v>
          </cell>
        </row>
        <row r="47">
          <cell r="B47" t="str">
            <v>государственное бюджетное учреждение здравоохранения «Областной онкологический диспансер»</v>
          </cell>
          <cell r="C47">
            <v>1</v>
          </cell>
          <cell r="D47">
            <v>1324</v>
          </cell>
          <cell r="E47">
            <v>125943903</v>
          </cell>
          <cell r="F47">
            <v>1.3</v>
          </cell>
          <cell r="G47">
            <v>135</v>
          </cell>
          <cell r="H47">
            <v>13335059</v>
          </cell>
          <cell r="I47">
            <v>57</v>
          </cell>
          <cell r="J47">
            <v>6104356.6799999997</v>
          </cell>
          <cell r="K47">
            <v>42.22</v>
          </cell>
          <cell r="L47">
            <v>45.78</v>
          </cell>
          <cell r="M47">
            <v>1.3</v>
          </cell>
          <cell r="N47">
            <v>135</v>
          </cell>
          <cell r="O47">
            <v>13335060</v>
          </cell>
          <cell r="P47">
            <v>158</v>
          </cell>
          <cell r="Q47">
            <v>17238499.219999999</v>
          </cell>
          <cell r="R47">
            <v>117.04</v>
          </cell>
          <cell r="S47">
            <v>129.27000000000001</v>
          </cell>
          <cell r="T47">
            <v>270</v>
          </cell>
          <cell r="U47">
            <v>26670119</v>
          </cell>
          <cell r="V47">
            <v>215</v>
          </cell>
          <cell r="W47">
            <v>23342855.899999999</v>
          </cell>
          <cell r="X47">
            <v>79.63</v>
          </cell>
          <cell r="Y47">
            <v>87.52</v>
          </cell>
          <cell r="Z47">
            <v>1.3</v>
          </cell>
          <cell r="AA47">
            <v>134</v>
          </cell>
          <cell r="AB47">
            <v>13335058</v>
          </cell>
          <cell r="AC47">
            <v>136</v>
          </cell>
          <cell r="AD47">
            <v>16660993.439999999</v>
          </cell>
          <cell r="AE47">
            <v>101.49</v>
          </cell>
          <cell r="AF47">
            <v>124.94</v>
          </cell>
          <cell r="AG47">
            <v>404</v>
          </cell>
          <cell r="AH47">
            <v>40005177</v>
          </cell>
          <cell r="AI47">
            <v>351</v>
          </cell>
          <cell r="AJ47">
            <v>40003849.339999996</v>
          </cell>
          <cell r="AK47">
            <v>86.88</v>
          </cell>
          <cell r="AL47">
            <v>100</v>
          </cell>
          <cell r="AM47">
            <v>1.3</v>
          </cell>
          <cell r="AN47">
            <v>121</v>
          </cell>
          <cell r="AO47">
            <v>13335059</v>
          </cell>
          <cell r="AP47">
            <v>159</v>
          </cell>
          <cell r="AQ47">
            <v>20011682.359999999</v>
          </cell>
          <cell r="AR47">
            <v>131.4</v>
          </cell>
          <cell r="AS47">
            <v>150.07</v>
          </cell>
          <cell r="AT47">
            <v>525</v>
          </cell>
          <cell r="AU47">
            <v>53340236</v>
          </cell>
          <cell r="AV47">
            <v>510</v>
          </cell>
          <cell r="AW47">
            <v>60015531.699999996</v>
          </cell>
          <cell r="AX47">
            <v>97.14</v>
          </cell>
          <cell r="AY47">
            <v>112.51</v>
          </cell>
          <cell r="AZ47">
            <v>0.9</v>
          </cell>
          <cell r="BA47">
            <v>121</v>
          </cell>
          <cell r="BB47">
            <v>13335060</v>
          </cell>
          <cell r="BC47">
            <v>135</v>
          </cell>
          <cell r="BD47">
            <v>10795817.5</v>
          </cell>
          <cell r="BE47">
            <v>111.57</v>
          </cell>
          <cell r="BF47">
            <v>80.959999999999994</v>
          </cell>
          <cell r="BG47">
            <v>646</v>
          </cell>
          <cell r="BH47">
            <v>66675296</v>
          </cell>
          <cell r="BI47">
            <v>645</v>
          </cell>
          <cell r="BJ47">
            <v>70811349.199999988</v>
          </cell>
          <cell r="BK47">
            <v>99.85</v>
          </cell>
          <cell r="BL47">
            <v>106.2</v>
          </cell>
          <cell r="BM47">
            <v>0.9</v>
          </cell>
          <cell r="BN47">
            <v>120</v>
          </cell>
          <cell r="BO47">
            <v>9192201</v>
          </cell>
          <cell r="BP47">
            <v>127</v>
          </cell>
          <cell r="BQ47">
            <v>11544126.060000001</v>
          </cell>
          <cell r="BR47">
            <v>105.83</v>
          </cell>
          <cell r="BS47">
            <v>125.59</v>
          </cell>
          <cell r="BT47">
            <v>766</v>
          </cell>
          <cell r="BU47">
            <v>75867497</v>
          </cell>
          <cell r="BV47">
            <v>772</v>
          </cell>
          <cell r="BW47">
            <v>82355475.25999999</v>
          </cell>
          <cell r="BX47">
            <v>100.78</v>
          </cell>
          <cell r="BY47">
            <v>108.55</v>
          </cell>
          <cell r="BZ47">
            <v>0.9</v>
          </cell>
          <cell r="CA47">
            <v>93</v>
          </cell>
          <cell r="CB47">
            <v>9192201</v>
          </cell>
          <cell r="CC47">
            <v>82</v>
          </cell>
          <cell r="CD47">
            <v>8530110.0899999999</v>
          </cell>
          <cell r="CE47">
            <v>88.17</v>
          </cell>
          <cell r="CF47">
            <v>92.8</v>
          </cell>
          <cell r="CG47">
            <v>859</v>
          </cell>
          <cell r="CH47">
            <v>85059698</v>
          </cell>
          <cell r="CI47">
            <v>854</v>
          </cell>
          <cell r="CJ47">
            <v>90885585.349999994</v>
          </cell>
          <cell r="CK47">
            <v>99.42</v>
          </cell>
          <cell r="CL47">
            <v>106.85</v>
          </cell>
          <cell r="CM47">
            <v>0.8</v>
          </cell>
          <cell r="CN47">
            <v>93</v>
          </cell>
          <cell r="CO47">
            <v>9192204</v>
          </cell>
          <cell r="CP47">
            <v>129</v>
          </cell>
          <cell r="CQ47">
            <v>10921841</v>
          </cell>
          <cell r="CR47">
            <v>138.71</v>
          </cell>
          <cell r="CS47">
            <v>118.82</v>
          </cell>
          <cell r="CT47">
            <v>952</v>
          </cell>
          <cell r="CU47">
            <v>94251902</v>
          </cell>
          <cell r="CV47">
            <v>983</v>
          </cell>
          <cell r="CW47">
            <v>101807426.34999999</v>
          </cell>
          <cell r="CX47">
            <v>103.26</v>
          </cell>
          <cell r="CY47">
            <v>108.02</v>
          </cell>
          <cell r="CZ47">
            <v>0.7</v>
          </cell>
          <cell r="DA47">
            <v>94</v>
          </cell>
          <cell r="DB47">
            <v>9192200</v>
          </cell>
          <cell r="DC47">
            <v>123</v>
          </cell>
          <cell r="DD47">
            <v>8254270.5</v>
          </cell>
          <cell r="DE47">
            <v>130.85</v>
          </cell>
          <cell r="DF47">
            <v>89.8</v>
          </cell>
          <cell r="DG47">
            <v>1046</v>
          </cell>
          <cell r="DH47">
            <v>103444102</v>
          </cell>
          <cell r="DI47">
            <v>1106</v>
          </cell>
          <cell r="DJ47">
            <v>110061696.84999999</v>
          </cell>
          <cell r="DK47">
            <v>105.74</v>
          </cell>
          <cell r="DL47">
            <v>106.4</v>
          </cell>
          <cell r="DM47">
            <v>0.7</v>
          </cell>
          <cell r="DN47">
            <v>93</v>
          </cell>
          <cell r="DO47">
            <v>8925533</v>
          </cell>
          <cell r="DP47">
            <v>113</v>
          </cell>
          <cell r="DQ47">
            <v>7717984.6900000004</v>
          </cell>
          <cell r="DR47">
            <v>121.51</v>
          </cell>
          <cell r="DS47">
            <v>86.47</v>
          </cell>
          <cell r="DT47">
            <v>1139</v>
          </cell>
          <cell r="DU47">
            <v>112369635</v>
          </cell>
          <cell r="DV47">
            <v>1219</v>
          </cell>
          <cell r="DW47">
            <v>117779681.53999999</v>
          </cell>
          <cell r="DX47">
            <v>107.02</v>
          </cell>
          <cell r="DY47">
            <v>104.81</v>
          </cell>
          <cell r="DZ47">
            <v>0.7</v>
          </cell>
          <cell r="EA47">
            <v>93</v>
          </cell>
          <cell r="EB47">
            <v>8925535</v>
          </cell>
          <cell r="EC47">
            <v>59</v>
          </cell>
          <cell r="ED47">
            <v>4587513.74</v>
          </cell>
          <cell r="EE47">
            <v>63.44</v>
          </cell>
          <cell r="EF47">
            <v>51.4</v>
          </cell>
          <cell r="EG47">
            <v>1232</v>
          </cell>
          <cell r="EH47">
            <v>121295170</v>
          </cell>
          <cell r="EI47">
            <v>1278</v>
          </cell>
          <cell r="EJ47">
            <v>122367195.27999999</v>
          </cell>
          <cell r="EK47">
            <v>103.73</v>
          </cell>
          <cell r="EL47">
            <v>100.88</v>
          </cell>
          <cell r="EN47">
            <v>0.7</v>
          </cell>
          <cell r="EO47">
            <v>1404</v>
          </cell>
          <cell r="EP47">
            <v>132164258.52135593</v>
          </cell>
          <cell r="EQ47">
            <v>106.04229607250755</v>
          </cell>
          <cell r="ER47">
            <v>104.93898900477615</v>
          </cell>
          <cell r="ET47">
            <v>80566.64705</v>
          </cell>
          <cell r="EU47">
            <v>0.55012998992148865</v>
          </cell>
          <cell r="EW47" t="str">
            <v>1(1)</v>
          </cell>
        </row>
        <row r="48">
          <cell r="B48" t="str">
            <v xml:space="preserve">Общество с ограниченной ответственностью «Клиника Центра Молекулярной Диагностики» </v>
          </cell>
          <cell r="C48">
            <v>1</v>
          </cell>
          <cell r="D48">
            <v>40</v>
          </cell>
          <cell r="E48">
            <v>1014565</v>
          </cell>
          <cell r="F48">
            <v>0.8</v>
          </cell>
          <cell r="G48">
            <v>3</v>
          </cell>
          <cell r="H48">
            <v>84547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0.8</v>
          </cell>
          <cell r="N48">
            <v>3</v>
          </cell>
          <cell r="O48">
            <v>84547</v>
          </cell>
          <cell r="P48">
            <v>2</v>
          </cell>
          <cell r="Q48">
            <v>89049.84</v>
          </cell>
          <cell r="R48">
            <v>66.67</v>
          </cell>
          <cell r="S48">
            <v>105.33</v>
          </cell>
          <cell r="T48">
            <v>6</v>
          </cell>
          <cell r="U48">
            <v>169094</v>
          </cell>
          <cell r="V48">
            <v>2</v>
          </cell>
          <cell r="W48">
            <v>89049.84</v>
          </cell>
          <cell r="X48">
            <v>33.33</v>
          </cell>
          <cell r="Y48">
            <v>52.66</v>
          </cell>
          <cell r="Z48">
            <v>0.7</v>
          </cell>
          <cell r="AA48">
            <v>4</v>
          </cell>
          <cell r="AB48">
            <v>84547</v>
          </cell>
          <cell r="AC48">
            <v>2</v>
          </cell>
          <cell r="AD48">
            <v>62334.879999999997</v>
          </cell>
          <cell r="AE48">
            <v>50</v>
          </cell>
          <cell r="AF48">
            <v>73.73</v>
          </cell>
          <cell r="AG48">
            <v>10</v>
          </cell>
          <cell r="AH48">
            <v>253641</v>
          </cell>
          <cell r="AI48">
            <v>4</v>
          </cell>
          <cell r="AJ48">
            <v>151384.72</v>
          </cell>
          <cell r="AK48">
            <v>40</v>
          </cell>
          <cell r="AL48">
            <v>59.68</v>
          </cell>
          <cell r="AM48">
            <v>0.7</v>
          </cell>
          <cell r="AN48">
            <v>4</v>
          </cell>
          <cell r="AO48">
            <v>84547</v>
          </cell>
          <cell r="AP48">
            <v>5</v>
          </cell>
          <cell r="AQ48">
            <v>161402.81</v>
          </cell>
          <cell r="AR48">
            <v>125</v>
          </cell>
          <cell r="AS48">
            <v>190.9</v>
          </cell>
          <cell r="AT48">
            <v>14</v>
          </cell>
          <cell r="AU48">
            <v>338188</v>
          </cell>
          <cell r="AV48">
            <v>9</v>
          </cell>
          <cell r="AW48">
            <v>312787.53000000003</v>
          </cell>
          <cell r="AX48">
            <v>64.290000000000006</v>
          </cell>
          <cell r="AY48">
            <v>92.49</v>
          </cell>
          <cell r="AZ48">
            <v>0.7</v>
          </cell>
          <cell r="BA48">
            <v>4</v>
          </cell>
          <cell r="BB48">
            <v>84547</v>
          </cell>
          <cell r="BC48">
            <v>7</v>
          </cell>
          <cell r="BD48">
            <v>173647.18</v>
          </cell>
          <cell r="BE48">
            <v>175</v>
          </cell>
          <cell r="BF48">
            <v>205.39</v>
          </cell>
          <cell r="BG48">
            <v>18</v>
          </cell>
          <cell r="BH48">
            <v>422735</v>
          </cell>
          <cell r="BI48">
            <v>16</v>
          </cell>
          <cell r="BJ48">
            <v>486434.71</v>
          </cell>
          <cell r="BK48">
            <v>88.89</v>
          </cell>
          <cell r="BL48">
            <v>115.07</v>
          </cell>
          <cell r="BM48">
            <v>0.7</v>
          </cell>
          <cell r="BN48">
            <v>3</v>
          </cell>
          <cell r="BO48">
            <v>84547</v>
          </cell>
          <cell r="BP48">
            <v>6</v>
          </cell>
          <cell r="BQ48">
            <v>169194.68</v>
          </cell>
          <cell r="BR48">
            <v>200</v>
          </cell>
          <cell r="BS48">
            <v>200.12</v>
          </cell>
          <cell r="BT48">
            <v>21</v>
          </cell>
          <cell r="BU48">
            <v>507282</v>
          </cell>
          <cell r="BV48">
            <v>22</v>
          </cell>
          <cell r="BW48">
            <v>655629.39</v>
          </cell>
          <cell r="BX48">
            <v>104.76</v>
          </cell>
          <cell r="BY48">
            <v>129.24</v>
          </cell>
          <cell r="BZ48">
            <v>0.7</v>
          </cell>
          <cell r="CA48">
            <v>3</v>
          </cell>
          <cell r="CB48">
            <v>84547</v>
          </cell>
          <cell r="CC48">
            <v>4</v>
          </cell>
          <cell r="CD48">
            <v>97954.82</v>
          </cell>
          <cell r="CE48">
            <v>133.33000000000001</v>
          </cell>
          <cell r="CF48">
            <v>115.86</v>
          </cell>
          <cell r="CG48">
            <v>24</v>
          </cell>
          <cell r="CH48">
            <v>591829</v>
          </cell>
          <cell r="CI48">
            <v>26</v>
          </cell>
          <cell r="CJ48">
            <v>753584.21</v>
          </cell>
          <cell r="CK48">
            <v>108.33</v>
          </cell>
          <cell r="CL48">
            <v>127.33</v>
          </cell>
          <cell r="CM48">
            <v>0.7</v>
          </cell>
          <cell r="CN48">
            <v>3</v>
          </cell>
          <cell r="CO48">
            <v>74547</v>
          </cell>
          <cell r="CP48">
            <v>4</v>
          </cell>
          <cell r="CQ48">
            <v>106859.8</v>
          </cell>
          <cell r="CR48">
            <v>133.33000000000001</v>
          </cell>
          <cell r="CS48">
            <v>143.35</v>
          </cell>
          <cell r="CT48">
            <v>27</v>
          </cell>
          <cell r="CU48">
            <v>666376</v>
          </cell>
          <cell r="CV48">
            <v>30</v>
          </cell>
          <cell r="CW48">
            <v>860444.01</v>
          </cell>
          <cell r="CX48">
            <v>111.11</v>
          </cell>
          <cell r="CY48">
            <v>129.12</v>
          </cell>
          <cell r="CZ48">
            <v>0.7</v>
          </cell>
          <cell r="DA48">
            <v>3</v>
          </cell>
          <cell r="DB48">
            <v>94547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30</v>
          </cell>
          <cell r="DH48">
            <v>760923</v>
          </cell>
          <cell r="DI48">
            <v>30</v>
          </cell>
          <cell r="DJ48">
            <v>860444.01</v>
          </cell>
          <cell r="DK48">
            <v>100</v>
          </cell>
          <cell r="DL48">
            <v>113.08</v>
          </cell>
          <cell r="DM48">
            <v>0.7</v>
          </cell>
          <cell r="DN48">
            <v>3</v>
          </cell>
          <cell r="DO48">
            <v>84547</v>
          </cell>
          <cell r="DP48">
            <v>4</v>
          </cell>
          <cell r="DQ48">
            <v>86823.42</v>
          </cell>
          <cell r="DR48">
            <v>133.33000000000001</v>
          </cell>
          <cell r="DS48">
            <v>102.69</v>
          </cell>
          <cell r="DT48">
            <v>33</v>
          </cell>
          <cell r="DU48">
            <v>845470</v>
          </cell>
          <cell r="DV48">
            <v>34</v>
          </cell>
          <cell r="DW48">
            <v>947267.43</v>
          </cell>
          <cell r="DX48">
            <v>103.03</v>
          </cell>
          <cell r="DY48">
            <v>112.04</v>
          </cell>
          <cell r="DZ48">
            <v>0.7</v>
          </cell>
          <cell r="EA48">
            <v>3</v>
          </cell>
          <cell r="EB48">
            <v>84548</v>
          </cell>
          <cell r="EC48">
            <v>3</v>
          </cell>
          <cell r="ED48">
            <v>83194.64</v>
          </cell>
          <cell r="EE48">
            <v>100</v>
          </cell>
          <cell r="EF48">
            <v>98.4</v>
          </cell>
          <cell r="EG48">
            <v>36</v>
          </cell>
          <cell r="EH48">
            <v>930018</v>
          </cell>
          <cell r="EI48">
            <v>37</v>
          </cell>
          <cell r="EJ48">
            <v>1030462.0700000001</v>
          </cell>
          <cell r="EK48">
            <v>102.78</v>
          </cell>
          <cell r="EL48">
            <v>110.8</v>
          </cell>
          <cell r="EN48">
            <v>0.7</v>
          </cell>
          <cell r="EO48">
            <v>40</v>
          </cell>
          <cell r="EP48">
            <v>1113656.71</v>
          </cell>
          <cell r="EQ48">
            <v>100</v>
          </cell>
          <cell r="ER48">
            <v>109.76691587034837</v>
          </cell>
          <cell r="ET48">
            <v>268.9545</v>
          </cell>
          <cell r="EU48">
            <v>3.3581999167591565</v>
          </cell>
          <cell r="EW48" t="str">
            <v>1(1)</v>
          </cell>
        </row>
        <row r="49">
          <cell r="B49" t="str">
            <v>Общество с ограниченной ответственностью «МедСтандарт»</v>
          </cell>
          <cell r="C49">
            <v>1</v>
          </cell>
          <cell r="D49">
            <v>50</v>
          </cell>
          <cell r="E49">
            <v>422735</v>
          </cell>
          <cell r="F49">
            <v>0.8</v>
          </cell>
          <cell r="G49">
            <v>4</v>
          </cell>
          <cell r="H49">
            <v>35228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0.8</v>
          </cell>
          <cell r="N49">
            <v>4</v>
          </cell>
          <cell r="O49">
            <v>14677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8</v>
          </cell>
          <cell r="U49">
            <v>49905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0.8</v>
          </cell>
          <cell r="AA49">
            <v>5</v>
          </cell>
          <cell r="AB49">
            <v>55779</v>
          </cell>
          <cell r="AC49">
            <v>6</v>
          </cell>
          <cell r="AD49">
            <v>228985.29</v>
          </cell>
          <cell r="AE49">
            <v>120</v>
          </cell>
          <cell r="AF49">
            <v>410.52</v>
          </cell>
          <cell r="AG49">
            <v>13</v>
          </cell>
          <cell r="AH49">
            <v>105684</v>
          </cell>
          <cell r="AI49">
            <v>6</v>
          </cell>
          <cell r="AJ49">
            <v>228985.29</v>
          </cell>
          <cell r="AK49">
            <v>46.15</v>
          </cell>
          <cell r="AL49">
            <v>216.67</v>
          </cell>
          <cell r="AM49">
            <v>0.7</v>
          </cell>
          <cell r="AN49">
            <v>4</v>
          </cell>
          <cell r="AO49">
            <v>35228</v>
          </cell>
          <cell r="AP49">
            <v>2</v>
          </cell>
          <cell r="AQ49">
            <v>66787.37</v>
          </cell>
          <cell r="AR49">
            <v>50</v>
          </cell>
          <cell r="AS49">
            <v>189.59</v>
          </cell>
          <cell r="AT49">
            <v>17</v>
          </cell>
          <cell r="AU49">
            <v>140912</v>
          </cell>
          <cell r="AV49">
            <v>8</v>
          </cell>
          <cell r="AW49">
            <v>295772.66000000003</v>
          </cell>
          <cell r="AX49">
            <v>47.06</v>
          </cell>
          <cell r="AY49">
            <v>209.9</v>
          </cell>
          <cell r="AZ49">
            <v>0.7</v>
          </cell>
          <cell r="BA49">
            <v>4</v>
          </cell>
          <cell r="BB49">
            <v>9172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21</v>
          </cell>
          <cell r="BH49">
            <v>150084</v>
          </cell>
          <cell r="BI49">
            <v>8</v>
          </cell>
          <cell r="BJ49">
            <v>295772.66000000003</v>
          </cell>
          <cell r="BK49">
            <v>38.1</v>
          </cell>
          <cell r="BL49">
            <v>197.07</v>
          </cell>
          <cell r="BM49">
            <v>0.7</v>
          </cell>
          <cell r="BN49">
            <v>4</v>
          </cell>
          <cell r="BO49">
            <v>61284</v>
          </cell>
          <cell r="BP49">
            <v>3</v>
          </cell>
          <cell r="BQ49">
            <v>22262.46</v>
          </cell>
          <cell r="BR49">
            <v>75</v>
          </cell>
          <cell r="BS49">
            <v>36.33</v>
          </cell>
          <cell r="BT49">
            <v>25</v>
          </cell>
          <cell r="BU49">
            <v>211368</v>
          </cell>
          <cell r="BV49">
            <v>11</v>
          </cell>
          <cell r="BW49">
            <v>318035.12000000005</v>
          </cell>
          <cell r="BX49">
            <v>44</v>
          </cell>
          <cell r="BY49">
            <v>150.47</v>
          </cell>
          <cell r="BZ49">
            <v>0.7</v>
          </cell>
          <cell r="CA49">
            <v>4</v>
          </cell>
          <cell r="CB49">
            <v>34403</v>
          </cell>
          <cell r="CC49">
            <v>4</v>
          </cell>
          <cell r="CD49">
            <v>66787.38</v>
          </cell>
          <cell r="CE49">
            <v>100</v>
          </cell>
          <cell r="CF49">
            <v>194.13</v>
          </cell>
          <cell r="CG49">
            <v>29</v>
          </cell>
          <cell r="CH49">
            <v>245771</v>
          </cell>
          <cell r="CI49">
            <v>15</v>
          </cell>
          <cell r="CJ49">
            <v>384822.50000000006</v>
          </cell>
          <cell r="CK49">
            <v>51.72</v>
          </cell>
          <cell r="CL49">
            <v>156.58000000000001</v>
          </cell>
          <cell r="CM49">
            <v>0.7</v>
          </cell>
          <cell r="CN49">
            <v>4</v>
          </cell>
          <cell r="CO49">
            <v>0</v>
          </cell>
          <cell r="CP49">
            <v>2</v>
          </cell>
          <cell r="CQ49">
            <v>36733.050000000003</v>
          </cell>
          <cell r="CR49">
            <v>50</v>
          </cell>
          <cell r="CT49">
            <v>33</v>
          </cell>
          <cell r="CU49">
            <v>245771</v>
          </cell>
          <cell r="CV49">
            <v>17</v>
          </cell>
          <cell r="CW49">
            <v>421555.55000000005</v>
          </cell>
          <cell r="CX49">
            <v>51.52</v>
          </cell>
          <cell r="CY49">
            <v>171.52</v>
          </cell>
          <cell r="CZ49">
            <v>0.7</v>
          </cell>
          <cell r="DA49">
            <v>5</v>
          </cell>
          <cell r="DB49">
            <v>71281</v>
          </cell>
          <cell r="DC49">
            <v>1</v>
          </cell>
          <cell r="DD49">
            <v>6678.74</v>
          </cell>
          <cell r="DE49">
            <v>20</v>
          </cell>
          <cell r="DF49">
            <v>9.3699999999999992</v>
          </cell>
          <cell r="DG49">
            <v>38</v>
          </cell>
          <cell r="DH49">
            <v>317052</v>
          </cell>
          <cell r="DI49">
            <v>18</v>
          </cell>
          <cell r="DJ49">
            <v>428234.29000000004</v>
          </cell>
          <cell r="DK49">
            <v>47.37</v>
          </cell>
          <cell r="DL49">
            <v>135.07</v>
          </cell>
          <cell r="DM49">
            <v>0.7</v>
          </cell>
          <cell r="DN49">
            <v>4</v>
          </cell>
          <cell r="DO49">
            <v>35228</v>
          </cell>
          <cell r="DP49">
            <v>2</v>
          </cell>
          <cell r="DQ49">
            <v>38224.559999999998</v>
          </cell>
          <cell r="DR49">
            <v>50</v>
          </cell>
          <cell r="DS49">
            <v>108.51</v>
          </cell>
          <cell r="DT49">
            <v>42</v>
          </cell>
          <cell r="DU49">
            <v>352280</v>
          </cell>
          <cell r="DV49">
            <v>20</v>
          </cell>
          <cell r="DW49">
            <v>466458.85000000003</v>
          </cell>
          <cell r="DX49">
            <v>47.62</v>
          </cell>
          <cell r="DY49">
            <v>132.41</v>
          </cell>
          <cell r="DZ49">
            <v>0.7</v>
          </cell>
          <cell r="EA49">
            <v>4</v>
          </cell>
          <cell r="EB49">
            <v>35228</v>
          </cell>
          <cell r="EC49">
            <v>17</v>
          </cell>
          <cell r="ED49">
            <v>206300.21</v>
          </cell>
          <cell r="EE49">
            <v>425</v>
          </cell>
          <cell r="EF49">
            <v>585.61</v>
          </cell>
          <cell r="EG49">
            <v>46</v>
          </cell>
          <cell r="EH49">
            <v>387508</v>
          </cell>
          <cell r="EI49">
            <v>37</v>
          </cell>
          <cell r="EJ49">
            <v>672759.06</v>
          </cell>
          <cell r="EK49">
            <v>80.430000000000007</v>
          </cell>
          <cell r="EL49">
            <v>173.61</v>
          </cell>
          <cell r="EN49">
            <v>0.7</v>
          </cell>
          <cell r="EO49">
            <v>49</v>
          </cell>
          <cell r="EP49">
            <v>818382.73764705891</v>
          </cell>
          <cell r="EQ49">
            <v>98</v>
          </cell>
          <cell r="ER49">
            <v>193.59237764723974</v>
          </cell>
          <cell r="ET49">
            <v>44.85792</v>
          </cell>
          <cell r="EU49">
            <v>1.4321435970202201</v>
          </cell>
          <cell r="EW49" t="str">
            <v>1(1)</v>
          </cell>
        </row>
        <row r="50">
          <cell r="B50" t="str">
            <v>областное государственное бюджетное учреждение здравоохранения «Иркутская городская поликлиника № 17»</v>
          </cell>
          <cell r="C50">
            <v>1</v>
          </cell>
          <cell r="D50">
            <v>772</v>
          </cell>
          <cell r="E50">
            <v>10070626</v>
          </cell>
          <cell r="F50">
            <v>0.7</v>
          </cell>
          <cell r="G50">
            <v>44</v>
          </cell>
          <cell r="H50">
            <v>544080</v>
          </cell>
          <cell r="I50">
            <v>51</v>
          </cell>
          <cell r="J50">
            <v>512064.18</v>
          </cell>
          <cell r="K50">
            <v>115.91</v>
          </cell>
          <cell r="L50">
            <v>94.12</v>
          </cell>
          <cell r="M50">
            <v>0.7</v>
          </cell>
          <cell r="N50">
            <v>44</v>
          </cell>
          <cell r="O50">
            <v>544082</v>
          </cell>
          <cell r="P50">
            <v>65</v>
          </cell>
          <cell r="Q50">
            <v>688486.23</v>
          </cell>
          <cell r="R50">
            <v>147.72999999999999</v>
          </cell>
          <cell r="S50">
            <v>126.54</v>
          </cell>
          <cell r="T50">
            <v>88</v>
          </cell>
          <cell r="U50">
            <v>1088162</v>
          </cell>
          <cell r="V50">
            <v>116</v>
          </cell>
          <cell r="W50">
            <v>1200550.4099999999</v>
          </cell>
          <cell r="X50">
            <v>131.82</v>
          </cell>
          <cell r="Y50">
            <v>110.33</v>
          </cell>
          <cell r="Z50">
            <v>0.7</v>
          </cell>
          <cell r="AA50">
            <v>45</v>
          </cell>
          <cell r="AB50">
            <v>544077</v>
          </cell>
          <cell r="AC50">
            <v>76</v>
          </cell>
          <cell r="AD50">
            <v>818416.19</v>
          </cell>
          <cell r="AE50">
            <v>168.89</v>
          </cell>
          <cell r="AF50">
            <v>150.41999999999999</v>
          </cell>
          <cell r="AG50">
            <v>133</v>
          </cell>
          <cell r="AH50">
            <v>1632239</v>
          </cell>
          <cell r="AI50">
            <v>192</v>
          </cell>
          <cell r="AJ50">
            <v>2018966.5999999999</v>
          </cell>
          <cell r="AK50">
            <v>144.36000000000001</v>
          </cell>
          <cell r="AL50">
            <v>123.69</v>
          </cell>
          <cell r="AM50">
            <v>0.7</v>
          </cell>
          <cell r="AN50">
            <v>71</v>
          </cell>
          <cell r="AO50">
            <v>871044</v>
          </cell>
          <cell r="AP50">
            <v>67</v>
          </cell>
          <cell r="AQ50">
            <v>697151.44</v>
          </cell>
          <cell r="AR50">
            <v>94.37</v>
          </cell>
          <cell r="AS50">
            <v>80.040000000000006</v>
          </cell>
          <cell r="AT50">
            <v>204</v>
          </cell>
          <cell r="AU50">
            <v>2503283</v>
          </cell>
          <cell r="AV50">
            <v>259</v>
          </cell>
          <cell r="AW50">
            <v>2716118.04</v>
          </cell>
          <cell r="AX50">
            <v>126.96</v>
          </cell>
          <cell r="AY50">
            <v>108.5</v>
          </cell>
          <cell r="AZ50">
            <v>0.8</v>
          </cell>
          <cell r="BA50">
            <v>71</v>
          </cell>
          <cell r="BB50">
            <v>871045</v>
          </cell>
          <cell r="BC50">
            <v>64</v>
          </cell>
          <cell r="BD50">
            <v>776094.22</v>
          </cell>
          <cell r="BE50">
            <v>90.14</v>
          </cell>
          <cell r="BF50">
            <v>89.1</v>
          </cell>
          <cell r="BG50">
            <v>275</v>
          </cell>
          <cell r="BH50">
            <v>3374328</v>
          </cell>
          <cell r="BI50">
            <v>323</v>
          </cell>
          <cell r="BJ50">
            <v>3492212.26</v>
          </cell>
          <cell r="BK50">
            <v>117.45</v>
          </cell>
          <cell r="BL50">
            <v>103.49</v>
          </cell>
          <cell r="BM50">
            <v>0.9</v>
          </cell>
          <cell r="BN50">
            <v>71</v>
          </cell>
          <cell r="BO50">
            <v>871041</v>
          </cell>
          <cell r="BP50">
            <v>66</v>
          </cell>
          <cell r="BQ50">
            <v>917829.72</v>
          </cell>
          <cell r="BR50">
            <v>92.96</v>
          </cell>
          <cell r="BS50">
            <v>105.37</v>
          </cell>
          <cell r="BT50">
            <v>346</v>
          </cell>
          <cell r="BU50">
            <v>4245369</v>
          </cell>
          <cell r="BV50">
            <v>389</v>
          </cell>
          <cell r="BW50">
            <v>4410041.9799999995</v>
          </cell>
          <cell r="BX50">
            <v>112.43</v>
          </cell>
          <cell r="BY50">
            <v>103.88</v>
          </cell>
          <cell r="BZ50">
            <v>0.9</v>
          </cell>
          <cell r="CA50">
            <v>64</v>
          </cell>
          <cell r="CB50">
            <v>871044</v>
          </cell>
          <cell r="CC50">
            <v>67</v>
          </cell>
          <cell r="CD50">
            <v>938514.43</v>
          </cell>
          <cell r="CE50">
            <v>104.69</v>
          </cell>
          <cell r="CF50">
            <v>107.75</v>
          </cell>
          <cell r="CG50">
            <v>410</v>
          </cell>
          <cell r="CH50">
            <v>5116413</v>
          </cell>
          <cell r="CI50">
            <v>456</v>
          </cell>
          <cell r="CJ50">
            <v>5348556.4099999992</v>
          </cell>
          <cell r="CK50">
            <v>111.22</v>
          </cell>
          <cell r="CL50">
            <v>104.54</v>
          </cell>
          <cell r="CM50">
            <v>0.8</v>
          </cell>
          <cell r="CN50">
            <v>64</v>
          </cell>
          <cell r="CO50">
            <v>871045</v>
          </cell>
          <cell r="CP50">
            <v>65</v>
          </cell>
          <cell r="CQ50">
            <v>799781.16</v>
          </cell>
          <cell r="CR50">
            <v>101.56</v>
          </cell>
          <cell r="CS50">
            <v>91.82</v>
          </cell>
          <cell r="CT50">
            <v>474</v>
          </cell>
          <cell r="CU50">
            <v>5987458</v>
          </cell>
          <cell r="CV50">
            <v>521</v>
          </cell>
          <cell r="CW50">
            <v>6148337.5699999994</v>
          </cell>
          <cell r="CX50">
            <v>109.92</v>
          </cell>
          <cell r="CY50">
            <v>102.69</v>
          </cell>
          <cell r="CZ50">
            <v>0.8</v>
          </cell>
          <cell r="DA50">
            <v>65</v>
          </cell>
          <cell r="DB50">
            <v>871041</v>
          </cell>
          <cell r="DC50">
            <v>61</v>
          </cell>
          <cell r="DD50">
            <v>753207.79</v>
          </cell>
          <cell r="DE50">
            <v>93.85</v>
          </cell>
          <cell r="DF50">
            <v>86.47</v>
          </cell>
          <cell r="DG50">
            <v>539</v>
          </cell>
          <cell r="DH50">
            <v>6858499</v>
          </cell>
          <cell r="DI50">
            <v>582</v>
          </cell>
          <cell r="DJ50">
            <v>6901545.3599999994</v>
          </cell>
          <cell r="DK50">
            <v>107.98</v>
          </cell>
          <cell r="DL50">
            <v>100.63</v>
          </cell>
          <cell r="DM50">
            <v>1.2</v>
          </cell>
          <cell r="DN50">
            <v>78</v>
          </cell>
          <cell r="DO50">
            <v>1204376</v>
          </cell>
          <cell r="DP50">
            <v>67</v>
          </cell>
          <cell r="DQ50">
            <v>1267116.56</v>
          </cell>
          <cell r="DR50">
            <v>85.9</v>
          </cell>
          <cell r="DS50">
            <v>105.21</v>
          </cell>
          <cell r="DT50">
            <v>617</v>
          </cell>
          <cell r="DU50">
            <v>8062875</v>
          </cell>
          <cell r="DV50">
            <v>649</v>
          </cell>
          <cell r="DW50">
            <v>8168661.9199999999</v>
          </cell>
          <cell r="DX50">
            <v>105.19</v>
          </cell>
          <cell r="DY50">
            <v>101.31</v>
          </cell>
          <cell r="DZ50">
            <v>1.2</v>
          </cell>
          <cell r="EA50">
            <v>78</v>
          </cell>
          <cell r="EB50">
            <v>1204377</v>
          </cell>
          <cell r="EC50">
            <v>65</v>
          </cell>
          <cell r="ED50">
            <v>1250313.51</v>
          </cell>
          <cell r="EE50">
            <v>83.33</v>
          </cell>
          <cell r="EF50">
            <v>103.81</v>
          </cell>
          <cell r="EG50">
            <v>695</v>
          </cell>
          <cell r="EH50">
            <v>9267252</v>
          </cell>
          <cell r="EI50">
            <v>714</v>
          </cell>
          <cell r="EJ50">
            <v>9418975.4299999997</v>
          </cell>
          <cell r="EK50">
            <v>102.73</v>
          </cell>
          <cell r="EL50">
            <v>101.64</v>
          </cell>
          <cell r="EN50">
            <v>0.7</v>
          </cell>
          <cell r="EO50">
            <v>772</v>
          </cell>
          <cell r="EP50">
            <v>10069779.641615383</v>
          </cell>
          <cell r="EQ50">
            <v>100</v>
          </cell>
          <cell r="ER50">
            <v>99.991595771855529</v>
          </cell>
          <cell r="ES50">
            <v>-846.35838461667299</v>
          </cell>
          <cell r="ET50">
            <v>2588.8002900000001</v>
          </cell>
          <cell r="EU50">
            <v>0.48265695401965492</v>
          </cell>
          <cell r="EW50" t="str">
            <v>1(1)</v>
          </cell>
        </row>
        <row r="51">
          <cell r="B51" t="str">
            <v>областное государственное бюджетное учреждение здравоохранения «Иркутская городская поликлиника № 4»</v>
          </cell>
          <cell r="C51">
            <v>1</v>
          </cell>
          <cell r="D51">
            <v>979</v>
          </cell>
          <cell r="E51">
            <v>9429017</v>
          </cell>
          <cell r="F51">
            <v>0.7</v>
          </cell>
          <cell r="G51">
            <v>82</v>
          </cell>
          <cell r="H51">
            <v>735751</v>
          </cell>
          <cell r="I51">
            <v>67</v>
          </cell>
          <cell r="J51">
            <v>684348.48</v>
          </cell>
          <cell r="K51">
            <v>81.709999999999994</v>
          </cell>
          <cell r="L51">
            <v>93.01</v>
          </cell>
          <cell r="M51">
            <v>0.7</v>
          </cell>
          <cell r="N51">
            <v>82</v>
          </cell>
          <cell r="O51">
            <v>735754</v>
          </cell>
          <cell r="P51">
            <v>99</v>
          </cell>
          <cell r="Q51">
            <v>991392.26</v>
          </cell>
          <cell r="R51">
            <v>120.73</v>
          </cell>
          <cell r="S51">
            <v>134.75</v>
          </cell>
          <cell r="T51">
            <v>164</v>
          </cell>
          <cell r="U51">
            <v>1471505</v>
          </cell>
          <cell r="V51">
            <v>166</v>
          </cell>
          <cell r="W51">
            <v>1675740.74</v>
          </cell>
          <cell r="X51">
            <v>101.22</v>
          </cell>
          <cell r="Y51">
            <v>113.88</v>
          </cell>
          <cell r="Z51">
            <v>0.7</v>
          </cell>
          <cell r="AA51">
            <v>81</v>
          </cell>
          <cell r="AB51">
            <v>735750</v>
          </cell>
          <cell r="AC51">
            <v>79</v>
          </cell>
          <cell r="AD51">
            <v>860594.42</v>
          </cell>
          <cell r="AE51">
            <v>97.53</v>
          </cell>
          <cell r="AF51">
            <v>116.97</v>
          </cell>
          <cell r="AG51">
            <v>245</v>
          </cell>
          <cell r="AH51">
            <v>2207255</v>
          </cell>
          <cell r="AI51">
            <v>245</v>
          </cell>
          <cell r="AJ51">
            <v>2536335.16</v>
          </cell>
          <cell r="AK51">
            <v>100</v>
          </cell>
          <cell r="AL51">
            <v>114.91</v>
          </cell>
          <cell r="AM51">
            <v>0.7</v>
          </cell>
          <cell r="AN51">
            <v>81</v>
          </cell>
          <cell r="AO51">
            <v>735751</v>
          </cell>
          <cell r="AP51">
            <v>63</v>
          </cell>
          <cell r="AQ51">
            <v>700243.3</v>
          </cell>
          <cell r="AR51">
            <v>77.78</v>
          </cell>
          <cell r="AS51">
            <v>95.17</v>
          </cell>
          <cell r="AT51">
            <v>326</v>
          </cell>
          <cell r="AU51">
            <v>2943006</v>
          </cell>
          <cell r="AV51">
            <v>308</v>
          </cell>
          <cell r="AW51">
            <v>3236578.46</v>
          </cell>
          <cell r="AX51">
            <v>94.48</v>
          </cell>
          <cell r="AY51">
            <v>109.98</v>
          </cell>
          <cell r="AZ51">
            <v>0.7</v>
          </cell>
          <cell r="BA51">
            <v>81</v>
          </cell>
          <cell r="BB51">
            <v>735754</v>
          </cell>
          <cell r="BC51">
            <v>111</v>
          </cell>
          <cell r="BD51">
            <v>1222853.1499999999</v>
          </cell>
          <cell r="BE51">
            <v>137.04</v>
          </cell>
          <cell r="BF51">
            <v>166.2</v>
          </cell>
          <cell r="BG51">
            <v>407</v>
          </cell>
          <cell r="BH51">
            <v>3678760</v>
          </cell>
          <cell r="BI51">
            <v>419</v>
          </cell>
          <cell r="BJ51">
            <v>4459431.6099999994</v>
          </cell>
          <cell r="BK51">
            <v>102.95</v>
          </cell>
          <cell r="BL51">
            <v>121.22</v>
          </cell>
          <cell r="BM51">
            <v>0.7</v>
          </cell>
          <cell r="BN51">
            <v>82</v>
          </cell>
          <cell r="BO51">
            <v>735750</v>
          </cell>
          <cell r="BP51">
            <v>91</v>
          </cell>
          <cell r="BQ51">
            <v>997921.59</v>
          </cell>
          <cell r="BR51">
            <v>110.98</v>
          </cell>
          <cell r="BS51">
            <v>135.63</v>
          </cell>
          <cell r="BT51">
            <v>489</v>
          </cell>
          <cell r="BU51">
            <v>4414510</v>
          </cell>
          <cell r="BV51">
            <v>510</v>
          </cell>
          <cell r="BW51">
            <v>5457353.1999999993</v>
          </cell>
          <cell r="BX51">
            <v>104.29</v>
          </cell>
          <cell r="BY51">
            <v>123.62</v>
          </cell>
          <cell r="BZ51">
            <v>0.7</v>
          </cell>
          <cell r="CA51">
            <v>76</v>
          </cell>
          <cell r="CB51">
            <v>735751</v>
          </cell>
          <cell r="CC51">
            <v>70</v>
          </cell>
          <cell r="CD51">
            <v>781070.33</v>
          </cell>
          <cell r="CE51">
            <v>92.11</v>
          </cell>
          <cell r="CF51">
            <v>106.16</v>
          </cell>
          <cell r="CG51">
            <v>565</v>
          </cell>
          <cell r="CH51">
            <v>5150261</v>
          </cell>
          <cell r="CI51">
            <v>580</v>
          </cell>
          <cell r="CJ51">
            <v>6238423.5299999993</v>
          </cell>
          <cell r="CK51">
            <v>102.65</v>
          </cell>
          <cell r="CL51">
            <v>121.13</v>
          </cell>
          <cell r="CM51">
            <v>0.7</v>
          </cell>
          <cell r="CN51">
            <v>76</v>
          </cell>
          <cell r="CO51">
            <v>728754</v>
          </cell>
          <cell r="CP51">
            <v>62</v>
          </cell>
          <cell r="CQ51">
            <v>631880.93000000005</v>
          </cell>
          <cell r="CR51">
            <v>81.58</v>
          </cell>
          <cell r="CS51">
            <v>86.71</v>
          </cell>
          <cell r="CT51">
            <v>641</v>
          </cell>
          <cell r="CU51">
            <v>5879015</v>
          </cell>
          <cell r="CV51">
            <v>642</v>
          </cell>
          <cell r="CW51">
            <v>6870304.459999999</v>
          </cell>
          <cell r="CX51">
            <v>100.16</v>
          </cell>
          <cell r="CY51">
            <v>116.86</v>
          </cell>
          <cell r="CZ51">
            <v>0.7</v>
          </cell>
          <cell r="DA51">
            <v>77</v>
          </cell>
          <cell r="DB51">
            <v>742750</v>
          </cell>
          <cell r="DC51">
            <v>39</v>
          </cell>
          <cell r="DD51">
            <v>422735.57</v>
          </cell>
          <cell r="DE51">
            <v>50.65</v>
          </cell>
          <cell r="DF51">
            <v>56.91</v>
          </cell>
          <cell r="DG51">
            <v>718</v>
          </cell>
          <cell r="DH51">
            <v>6621765</v>
          </cell>
          <cell r="DI51">
            <v>681</v>
          </cell>
          <cell r="DJ51">
            <v>7293040.0299999993</v>
          </cell>
          <cell r="DK51">
            <v>94.85</v>
          </cell>
          <cell r="DL51">
            <v>110.14</v>
          </cell>
          <cell r="DM51">
            <v>0.7</v>
          </cell>
          <cell r="DN51">
            <v>87</v>
          </cell>
          <cell r="DO51">
            <v>935751</v>
          </cell>
          <cell r="DP51">
            <v>62</v>
          </cell>
          <cell r="DQ51">
            <v>655456.59</v>
          </cell>
          <cell r="DR51">
            <v>71.260000000000005</v>
          </cell>
          <cell r="DS51">
            <v>70.05</v>
          </cell>
          <cell r="DT51">
            <v>805</v>
          </cell>
          <cell r="DU51">
            <v>7557516</v>
          </cell>
          <cell r="DV51">
            <v>743</v>
          </cell>
          <cell r="DW51">
            <v>7948496.6199999992</v>
          </cell>
          <cell r="DX51">
            <v>92.3</v>
          </cell>
          <cell r="DY51">
            <v>105.17</v>
          </cell>
          <cell r="DZ51">
            <v>0.7</v>
          </cell>
          <cell r="EA51">
            <v>87</v>
          </cell>
          <cell r="EB51">
            <v>935751</v>
          </cell>
          <cell r="EC51">
            <v>97</v>
          </cell>
          <cell r="ED51">
            <v>1014954.92</v>
          </cell>
          <cell r="EE51">
            <v>111.49</v>
          </cell>
          <cell r="EF51">
            <v>108.46</v>
          </cell>
          <cell r="EG51">
            <v>892</v>
          </cell>
          <cell r="EH51">
            <v>8493267</v>
          </cell>
          <cell r="EI51">
            <v>840</v>
          </cell>
          <cell r="EJ51">
            <v>8963451.5399999991</v>
          </cell>
          <cell r="EK51">
            <v>94.17</v>
          </cell>
          <cell r="EL51">
            <v>105.54</v>
          </cell>
          <cell r="EN51">
            <v>0.7</v>
          </cell>
          <cell r="EO51">
            <v>979</v>
          </cell>
          <cell r="EP51">
            <v>10417871.476907216</v>
          </cell>
          <cell r="EQ51">
            <v>100</v>
          </cell>
          <cell r="ER51">
            <v>110.48735490568333</v>
          </cell>
          <cell r="ET51">
            <v>16694.791359999999</v>
          </cell>
          <cell r="EU51">
            <v>1.63866673908278</v>
          </cell>
          <cell r="EW51" t="str">
            <v>1(1)</v>
          </cell>
        </row>
        <row r="52">
          <cell r="B52" t="str">
            <v>областное государственное бюджетное учреждение здравоохранения «Иркутская городская поликлиника № 6»</v>
          </cell>
          <cell r="C52">
            <v>1</v>
          </cell>
          <cell r="D52">
            <v>346</v>
          </cell>
          <cell r="E52">
            <v>6256781</v>
          </cell>
          <cell r="F52">
            <v>0.7</v>
          </cell>
          <cell r="G52">
            <v>24</v>
          </cell>
          <cell r="H52">
            <v>243917</v>
          </cell>
          <cell r="I52">
            <v>22</v>
          </cell>
          <cell r="J52">
            <v>229588.31</v>
          </cell>
          <cell r="K52">
            <v>91.67</v>
          </cell>
          <cell r="L52">
            <v>94.13</v>
          </cell>
          <cell r="M52">
            <v>1.2</v>
          </cell>
          <cell r="N52">
            <v>24</v>
          </cell>
          <cell r="O52">
            <v>489269</v>
          </cell>
          <cell r="P52">
            <v>36</v>
          </cell>
          <cell r="Q52">
            <v>691219.19</v>
          </cell>
          <cell r="R52">
            <v>150</v>
          </cell>
          <cell r="S52">
            <v>141.28</v>
          </cell>
          <cell r="T52">
            <v>48</v>
          </cell>
          <cell r="U52">
            <v>733186</v>
          </cell>
          <cell r="V52">
            <v>58</v>
          </cell>
          <cell r="W52">
            <v>920807.5</v>
          </cell>
          <cell r="X52">
            <v>120.83</v>
          </cell>
          <cell r="Y52">
            <v>125.59</v>
          </cell>
          <cell r="Z52">
            <v>1</v>
          </cell>
          <cell r="AA52">
            <v>25</v>
          </cell>
          <cell r="AB52">
            <v>520097</v>
          </cell>
          <cell r="AC52">
            <v>27</v>
          </cell>
          <cell r="AD52">
            <v>457141</v>
          </cell>
          <cell r="AE52">
            <v>108</v>
          </cell>
          <cell r="AF52">
            <v>87.9</v>
          </cell>
          <cell r="AG52">
            <v>73</v>
          </cell>
          <cell r="AH52">
            <v>1253283</v>
          </cell>
          <cell r="AI52">
            <v>85</v>
          </cell>
          <cell r="AJ52">
            <v>1377948.5</v>
          </cell>
          <cell r="AK52">
            <v>116.44</v>
          </cell>
          <cell r="AL52">
            <v>109.95</v>
          </cell>
          <cell r="AM52">
            <v>1</v>
          </cell>
          <cell r="AN52">
            <v>29</v>
          </cell>
          <cell r="AO52">
            <v>502612</v>
          </cell>
          <cell r="AP52">
            <v>52</v>
          </cell>
          <cell r="AQ52">
            <v>848680.36</v>
          </cell>
          <cell r="AR52">
            <v>179.31</v>
          </cell>
          <cell r="AS52">
            <v>168.85</v>
          </cell>
          <cell r="AT52">
            <v>102</v>
          </cell>
          <cell r="AU52">
            <v>1755895</v>
          </cell>
          <cell r="AV52">
            <v>137</v>
          </cell>
          <cell r="AW52">
            <v>2226628.86</v>
          </cell>
          <cell r="AX52">
            <v>134.31</v>
          </cell>
          <cell r="AY52">
            <v>126.81</v>
          </cell>
          <cell r="AZ52">
            <v>1</v>
          </cell>
          <cell r="BA52">
            <v>29</v>
          </cell>
          <cell r="BB52">
            <v>497547</v>
          </cell>
          <cell r="BC52">
            <v>36</v>
          </cell>
          <cell r="BD52">
            <v>590621.89</v>
          </cell>
          <cell r="BE52">
            <v>124.14</v>
          </cell>
          <cell r="BF52">
            <v>118.71</v>
          </cell>
          <cell r="BG52">
            <v>131</v>
          </cell>
          <cell r="BH52">
            <v>2253442</v>
          </cell>
          <cell r="BI52">
            <v>173</v>
          </cell>
          <cell r="BJ52">
            <v>2817250.75</v>
          </cell>
          <cell r="BK52">
            <v>132.06</v>
          </cell>
          <cell r="BL52">
            <v>125.02</v>
          </cell>
          <cell r="BM52">
            <v>1</v>
          </cell>
          <cell r="BN52">
            <v>30</v>
          </cell>
          <cell r="BO52">
            <v>507676</v>
          </cell>
          <cell r="BP52">
            <v>36</v>
          </cell>
          <cell r="BQ52">
            <v>625337.94999999995</v>
          </cell>
          <cell r="BR52">
            <v>120</v>
          </cell>
          <cell r="BS52">
            <v>123.18</v>
          </cell>
          <cell r="BT52">
            <v>161</v>
          </cell>
          <cell r="BU52">
            <v>2761118</v>
          </cell>
          <cell r="BV52">
            <v>209</v>
          </cell>
          <cell r="BW52">
            <v>3442588.7</v>
          </cell>
          <cell r="BX52">
            <v>129.81</v>
          </cell>
          <cell r="BY52">
            <v>124.68</v>
          </cell>
          <cell r="BZ52">
            <v>1</v>
          </cell>
          <cell r="CA52">
            <v>29</v>
          </cell>
          <cell r="CB52">
            <v>502612</v>
          </cell>
          <cell r="CC52">
            <v>16</v>
          </cell>
          <cell r="CD52">
            <v>248464.96</v>
          </cell>
          <cell r="CE52">
            <v>55.17</v>
          </cell>
          <cell r="CF52">
            <v>49.43</v>
          </cell>
          <cell r="CG52">
            <v>190</v>
          </cell>
          <cell r="CH52">
            <v>3263730</v>
          </cell>
          <cell r="CI52">
            <v>225</v>
          </cell>
          <cell r="CJ52">
            <v>3691053.66</v>
          </cell>
          <cell r="CK52">
            <v>118.42</v>
          </cell>
          <cell r="CL52">
            <v>113.09</v>
          </cell>
          <cell r="CM52">
            <v>1</v>
          </cell>
          <cell r="CN52">
            <v>29</v>
          </cell>
          <cell r="CO52">
            <v>499612</v>
          </cell>
          <cell r="CP52">
            <v>16</v>
          </cell>
          <cell r="CQ52">
            <v>243288.6</v>
          </cell>
          <cell r="CR52">
            <v>55.17</v>
          </cell>
          <cell r="CS52">
            <v>48.7</v>
          </cell>
          <cell r="CT52">
            <v>219</v>
          </cell>
          <cell r="CU52">
            <v>3763342</v>
          </cell>
          <cell r="CV52">
            <v>241</v>
          </cell>
          <cell r="CW52">
            <v>3934342.2600000002</v>
          </cell>
          <cell r="CX52">
            <v>110.05</v>
          </cell>
          <cell r="CY52">
            <v>104.54</v>
          </cell>
          <cell r="CZ52">
            <v>1.2</v>
          </cell>
          <cell r="DA52">
            <v>29</v>
          </cell>
          <cell r="DB52">
            <v>550609</v>
          </cell>
          <cell r="DC52">
            <v>20</v>
          </cell>
          <cell r="DD52">
            <v>434151.05</v>
          </cell>
          <cell r="DE52">
            <v>68.97</v>
          </cell>
          <cell r="DF52">
            <v>78.849999999999994</v>
          </cell>
          <cell r="DG52">
            <v>248</v>
          </cell>
          <cell r="DH52">
            <v>4313951</v>
          </cell>
          <cell r="DI52">
            <v>261</v>
          </cell>
          <cell r="DJ52">
            <v>4368493.3100000005</v>
          </cell>
          <cell r="DK52">
            <v>105.24</v>
          </cell>
          <cell r="DL52">
            <v>101.26</v>
          </cell>
          <cell r="DM52">
            <v>1.2</v>
          </cell>
          <cell r="DN52">
            <v>33</v>
          </cell>
          <cell r="DO52">
            <v>647611</v>
          </cell>
          <cell r="DP52">
            <v>31</v>
          </cell>
          <cell r="DQ52">
            <v>600228.39</v>
          </cell>
          <cell r="DR52">
            <v>93.94</v>
          </cell>
          <cell r="DS52">
            <v>92.68</v>
          </cell>
          <cell r="DT52">
            <v>281</v>
          </cell>
          <cell r="DU52">
            <v>4961562</v>
          </cell>
          <cell r="DV52">
            <v>292</v>
          </cell>
          <cell r="DW52">
            <v>4968721.7</v>
          </cell>
          <cell r="DX52">
            <v>103.91</v>
          </cell>
          <cell r="DY52">
            <v>100.14</v>
          </cell>
          <cell r="DZ52">
            <v>1.2</v>
          </cell>
          <cell r="EA52">
            <v>33</v>
          </cell>
          <cell r="EB52">
            <v>647611</v>
          </cell>
          <cell r="EC52">
            <v>27</v>
          </cell>
          <cell r="ED52">
            <v>517164.21</v>
          </cell>
          <cell r="EE52">
            <v>81.819999999999993</v>
          </cell>
          <cell r="EF52">
            <v>79.86</v>
          </cell>
          <cell r="EG52">
            <v>314</v>
          </cell>
          <cell r="EH52">
            <v>5609173</v>
          </cell>
          <cell r="EI52">
            <v>319</v>
          </cell>
          <cell r="EJ52">
            <v>5485885.9100000001</v>
          </cell>
          <cell r="EK52">
            <v>101.59</v>
          </cell>
          <cell r="EL52">
            <v>97.8</v>
          </cell>
          <cell r="EN52">
            <v>1.2</v>
          </cell>
          <cell r="EO52">
            <v>346</v>
          </cell>
          <cell r="EP52">
            <v>6003050.1200000001</v>
          </cell>
          <cell r="EQ52">
            <v>100</v>
          </cell>
          <cell r="ER52">
            <v>95.94470575204727</v>
          </cell>
          <cell r="ET52">
            <v>14223.52918</v>
          </cell>
          <cell r="EU52">
            <v>1.5072584618898814</v>
          </cell>
          <cell r="EW52" t="str">
            <v>1(5)</v>
          </cell>
        </row>
        <row r="53">
          <cell r="B53" t="str">
            <v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возможностями»</v>
          </cell>
          <cell r="C53">
            <v>1</v>
          </cell>
          <cell r="D53">
            <v>100</v>
          </cell>
          <cell r="E53">
            <v>2070541</v>
          </cell>
          <cell r="F53">
            <v>0.8</v>
          </cell>
          <cell r="G53">
            <v>8</v>
          </cell>
          <cell r="H53">
            <v>172545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0.8</v>
          </cell>
          <cell r="N53">
            <v>8</v>
          </cell>
          <cell r="O53">
            <v>162882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16</v>
          </cell>
          <cell r="U53">
            <v>335427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0.8</v>
          </cell>
          <cell r="AA53">
            <v>9</v>
          </cell>
          <cell r="AB53">
            <v>182208</v>
          </cell>
          <cell r="AC53">
            <v>11</v>
          </cell>
          <cell r="AD53">
            <v>402375.16</v>
          </cell>
          <cell r="AE53">
            <v>122.22</v>
          </cell>
          <cell r="AF53">
            <v>220.83</v>
          </cell>
          <cell r="AG53">
            <v>25</v>
          </cell>
          <cell r="AH53">
            <v>517635</v>
          </cell>
          <cell r="AI53">
            <v>11</v>
          </cell>
          <cell r="AJ53">
            <v>402375.16</v>
          </cell>
          <cell r="AK53">
            <v>44</v>
          </cell>
          <cell r="AL53">
            <v>77.73</v>
          </cell>
          <cell r="AM53">
            <v>0.7</v>
          </cell>
          <cell r="AN53">
            <v>8</v>
          </cell>
          <cell r="AO53">
            <v>172545</v>
          </cell>
          <cell r="AP53">
            <v>14</v>
          </cell>
          <cell r="AQ53">
            <v>465009.02</v>
          </cell>
          <cell r="AR53">
            <v>175</v>
          </cell>
          <cell r="AS53">
            <v>269.5</v>
          </cell>
          <cell r="AT53">
            <v>33</v>
          </cell>
          <cell r="AU53">
            <v>690180</v>
          </cell>
          <cell r="AV53">
            <v>25</v>
          </cell>
          <cell r="AW53">
            <v>867384.17999999993</v>
          </cell>
          <cell r="AX53">
            <v>75.760000000000005</v>
          </cell>
          <cell r="AY53">
            <v>125.68</v>
          </cell>
          <cell r="AZ53">
            <v>0.7</v>
          </cell>
          <cell r="BA53">
            <v>8</v>
          </cell>
          <cell r="BB53">
            <v>151717</v>
          </cell>
          <cell r="BC53">
            <v>8</v>
          </cell>
          <cell r="BD53">
            <v>265719.44</v>
          </cell>
          <cell r="BE53">
            <v>100</v>
          </cell>
          <cell r="BF53">
            <v>175.14</v>
          </cell>
          <cell r="BG53">
            <v>41</v>
          </cell>
          <cell r="BH53">
            <v>841897</v>
          </cell>
          <cell r="BI53">
            <v>33</v>
          </cell>
          <cell r="BJ53">
            <v>1133103.6199999999</v>
          </cell>
          <cell r="BK53">
            <v>80.489999999999995</v>
          </cell>
          <cell r="BL53">
            <v>134.59</v>
          </cell>
          <cell r="BM53">
            <v>0.7</v>
          </cell>
          <cell r="BN53">
            <v>9</v>
          </cell>
          <cell r="BO53">
            <v>193373</v>
          </cell>
          <cell r="BP53">
            <v>10</v>
          </cell>
          <cell r="BQ53">
            <v>332149.3</v>
          </cell>
          <cell r="BR53">
            <v>111.11</v>
          </cell>
          <cell r="BS53">
            <v>171.77</v>
          </cell>
          <cell r="BT53">
            <v>50</v>
          </cell>
          <cell r="BU53">
            <v>1035270</v>
          </cell>
          <cell r="BV53">
            <v>43</v>
          </cell>
          <cell r="BW53">
            <v>1465252.92</v>
          </cell>
          <cell r="BX53">
            <v>86</v>
          </cell>
          <cell r="BY53">
            <v>141.53</v>
          </cell>
          <cell r="BZ53">
            <v>0.7</v>
          </cell>
          <cell r="CA53">
            <v>8</v>
          </cell>
          <cell r="CB53">
            <v>172545</v>
          </cell>
          <cell r="CC53">
            <v>3</v>
          </cell>
          <cell r="CD53">
            <v>39857.910000000003</v>
          </cell>
          <cell r="CE53">
            <v>37.5</v>
          </cell>
          <cell r="CF53">
            <v>23.1</v>
          </cell>
          <cell r="CG53">
            <v>58</v>
          </cell>
          <cell r="CH53">
            <v>1207815</v>
          </cell>
          <cell r="CI53">
            <v>46</v>
          </cell>
          <cell r="CJ53">
            <v>1505110.8299999998</v>
          </cell>
          <cell r="CK53">
            <v>79.31</v>
          </cell>
          <cell r="CL53">
            <v>124.61</v>
          </cell>
          <cell r="CM53">
            <v>0.7</v>
          </cell>
          <cell r="CN53">
            <v>8</v>
          </cell>
          <cell r="CO53">
            <v>172545</v>
          </cell>
          <cell r="CP53">
            <v>16</v>
          </cell>
          <cell r="CQ53">
            <v>199099.76</v>
          </cell>
          <cell r="CR53">
            <v>200</v>
          </cell>
          <cell r="CS53">
            <v>115.39</v>
          </cell>
          <cell r="CT53">
            <v>66</v>
          </cell>
          <cell r="CU53">
            <v>1380360</v>
          </cell>
          <cell r="CV53">
            <v>62</v>
          </cell>
          <cell r="CW53">
            <v>1704210.5899999999</v>
          </cell>
          <cell r="CX53">
            <v>93.94</v>
          </cell>
          <cell r="CY53">
            <v>123.46</v>
          </cell>
          <cell r="CZ53">
            <v>0.7</v>
          </cell>
          <cell r="DA53">
            <v>9</v>
          </cell>
          <cell r="DB53">
            <v>172545</v>
          </cell>
          <cell r="DC53">
            <v>5</v>
          </cell>
          <cell r="DD53">
            <v>66429.850000000006</v>
          </cell>
          <cell r="DE53">
            <v>55.56</v>
          </cell>
          <cell r="DF53">
            <v>38.5</v>
          </cell>
          <cell r="DG53">
            <v>75</v>
          </cell>
          <cell r="DH53">
            <v>1552905</v>
          </cell>
          <cell r="DI53">
            <v>67</v>
          </cell>
          <cell r="DJ53">
            <v>1770640.44</v>
          </cell>
          <cell r="DK53">
            <v>89.33</v>
          </cell>
          <cell r="DL53">
            <v>114.02</v>
          </cell>
          <cell r="DM53">
            <v>0.7</v>
          </cell>
          <cell r="DN53">
            <v>8</v>
          </cell>
          <cell r="DO53">
            <v>172545</v>
          </cell>
          <cell r="DP53">
            <v>8</v>
          </cell>
          <cell r="DQ53">
            <v>96655.27</v>
          </cell>
          <cell r="DR53">
            <v>100</v>
          </cell>
          <cell r="DS53">
            <v>56.02</v>
          </cell>
          <cell r="DT53">
            <v>83</v>
          </cell>
          <cell r="DU53">
            <v>1725450</v>
          </cell>
          <cell r="DV53">
            <v>75</v>
          </cell>
          <cell r="DW53">
            <v>1867295.71</v>
          </cell>
          <cell r="DX53">
            <v>90.36</v>
          </cell>
          <cell r="DY53">
            <v>108.22</v>
          </cell>
          <cell r="DZ53">
            <v>0.7</v>
          </cell>
          <cell r="EA53">
            <v>8</v>
          </cell>
          <cell r="EB53">
            <v>172546</v>
          </cell>
          <cell r="EC53">
            <v>17</v>
          </cell>
          <cell r="ED53">
            <v>228119.77</v>
          </cell>
          <cell r="EE53">
            <v>212.5</v>
          </cell>
          <cell r="EF53">
            <v>132.21</v>
          </cell>
          <cell r="EG53">
            <v>91</v>
          </cell>
          <cell r="EH53">
            <v>1897996</v>
          </cell>
          <cell r="EI53">
            <v>92</v>
          </cell>
          <cell r="EJ53">
            <v>2095415.48</v>
          </cell>
          <cell r="EK53">
            <v>101.1</v>
          </cell>
          <cell r="EL53">
            <v>110.4</v>
          </cell>
          <cell r="EN53">
            <v>0.7</v>
          </cell>
          <cell r="EO53">
            <v>92</v>
          </cell>
          <cell r="EP53">
            <v>2095415.48</v>
          </cell>
          <cell r="EQ53">
            <v>92</v>
          </cell>
          <cell r="ER53">
            <v>101.20135172401802</v>
          </cell>
          <cell r="ET53">
            <v>86.33417</v>
          </cell>
          <cell r="EU53">
            <v>0.51614689119170976</v>
          </cell>
          <cell r="EW53" t="str">
            <v>1(1)</v>
          </cell>
        </row>
        <row r="54">
          <cell r="B54" t="str">
            <v>Общество с ограниченной ответственностью «Центр репродуктивной медицины»</v>
          </cell>
          <cell r="C54">
            <v>1</v>
          </cell>
          <cell r="D54">
            <v>210</v>
          </cell>
          <cell r="E54">
            <v>23410090</v>
          </cell>
          <cell r="F54">
            <v>0.7</v>
          </cell>
          <cell r="G54">
            <v>12</v>
          </cell>
          <cell r="H54">
            <v>1294726</v>
          </cell>
          <cell r="I54">
            <v>13</v>
          </cell>
          <cell r="J54">
            <v>1852161.22</v>
          </cell>
          <cell r="K54">
            <v>108.33</v>
          </cell>
          <cell r="L54">
            <v>143.05000000000001</v>
          </cell>
          <cell r="M54">
            <v>0.7</v>
          </cell>
          <cell r="N54">
            <v>12</v>
          </cell>
          <cell r="O54">
            <v>1160743</v>
          </cell>
          <cell r="P54">
            <v>5</v>
          </cell>
          <cell r="Q54">
            <v>563959.35</v>
          </cell>
          <cell r="R54">
            <v>41.67</v>
          </cell>
          <cell r="S54">
            <v>48.59</v>
          </cell>
          <cell r="T54">
            <v>24</v>
          </cell>
          <cell r="U54">
            <v>2455469</v>
          </cell>
          <cell r="V54">
            <v>18</v>
          </cell>
          <cell r="W54">
            <v>2416120.5699999998</v>
          </cell>
          <cell r="X54">
            <v>75</v>
          </cell>
          <cell r="Y54">
            <v>98.4</v>
          </cell>
          <cell r="Z54">
            <v>0.7</v>
          </cell>
          <cell r="AA54">
            <v>13</v>
          </cell>
          <cell r="AB54">
            <v>1747054</v>
          </cell>
          <cell r="AC54">
            <v>13</v>
          </cell>
          <cell r="AD54">
            <v>1466294.31</v>
          </cell>
          <cell r="AE54">
            <v>100</v>
          </cell>
          <cell r="AF54">
            <v>83.93</v>
          </cell>
          <cell r="AG54">
            <v>37</v>
          </cell>
          <cell r="AH54">
            <v>4202523</v>
          </cell>
          <cell r="AI54">
            <v>31</v>
          </cell>
          <cell r="AJ54">
            <v>3882414.88</v>
          </cell>
          <cell r="AK54">
            <v>83.78</v>
          </cell>
          <cell r="AL54">
            <v>92.38</v>
          </cell>
          <cell r="AM54">
            <v>0.7</v>
          </cell>
          <cell r="AN54">
            <v>13</v>
          </cell>
          <cell r="AO54">
            <v>1400840</v>
          </cell>
          <cell r="AP54">
            <v>20</v>
          </cell>
          <cell r="AQ54">
            <v>2208322.5099999998</v>
          </cell>
          <cell r="AR54">
            <v>153.85</v>
          </cell>
          <cell r="AS54">
            <v>157.63999999999999</v>
          </cell>
          <cell r="AT54">
            <v>50</v>
          </cell>
          <cell r="AU54">
            <v>5603363</v>
          </cell>
          <cell r="AV54">
            <v>51</v>
          </cell>
          <cell r="AW54">
            <v>6090737.3899999997</v>
          </cell>
          <cell r="AX54">
            <v>102</v>
          </cell>
          <cell r="AY54">
            <v>108.7</v>
          </cell>
          <cell r="AZ54">
            <v>0.7</v>
          </cell>
          <cell r="BA54">
            <v>13</v>
          </cell>
          <cell r="BB54">
            <v>1380097</v>
          </cell>
          <cell r="BC54">
            <v>28</v>
          </cell>
          <cell r="BD54">
            <v>3036594.56</v>
          </cell>
          <cell r="BE54">
            <v>215.38</v>
          </cell>
          <cell r="BF54">
            <v>220.03</v>
          </cell>
          <cell r="BG54">
            <v>63</v>
          </cell>
          <cell r="BH54">
            <v>6983460</v>
          </cell>
          <cell r="BI54">
            <v>79</v>
          </cell>
          <cell r="BJ54">
            <v>9127331.9499999993</v>
          </cell>
          <cell r="BK54">
            <v>125.4</v>
          </cell>
          <cell r="BL54">
            <v>130.69999999999999</v>
          </cell>
          <cell r="BM54">
            <v>0.7</v>
          </cell>
          <cell r="BN54">
            <v>12</v>
          </cell>
          <cell r="BO54">
            <v>1421586</v>
          </cell>
          <cell r="BP54">
            <v>25</v>
          </cell>
          <cell r="BQ54">
            <v>2708904.5</v>
          </cell>
          <cell r="BR54">
            <v>208.33</v>
          </cell>
          <cell r="BS54">
            <v>190.56</v>
          </cell>
          <cell r="BT54">
            <v>75</v>
          </cell>
          <cell r="BU54">
            <v>8405046</v>
          </cell>
          <cell r="BV54">
            <v>104</v>
          </cell>
          <cell r="BW54">
            <v>11836236.449999999</v>
          </cell>
          <cell r="BX54">
            <v>138.66999999999999</v>
          </cell>
          <cell r="BY54">
            <v>140.82</v>
          </cell>
          <cell r="BZ54">
            <v>0.7</v>
          </cell>
          <cell r="CA54">
            <v>17</v>
          </cell>
          <cell r="CB54">
            <v>1400840</v>
          </cell>
          <cell r="CC54">
            <v>21</v>
          </cell>
          <cell r="CD54">
            <v>2293830.42</v>
          </cell>
          <cell r="CE54">
            <v>123.53</v>
          </cell>
          <cell r="CF54">
            <v>163.75</v>
          </cell>
          <cell r="CG54">
            <v>92</v>
          </cell>
          <cell r="CH54">
            <v>9805886</v>
          </cell>
          <cell r="CI54">
            <v>125</v>
          </cell>
          <cell r="CJ54">
            <v>14130066.869999999</v>
          </cell>
          <cell r="CK54">
            <v>135.87</v>
          </cell>
          <cell r="CL54">
            <v>144.1</v>
          </cell>
          <cell r="CM54">
            <v>0.7</v>
          </cell>
          <cell r="CN54">
            <v>17</v>
          </cell>
          <cell r="CO54">
            <v>1400843</v>
          </cell>
          <cell r="CP54">
            <v>15</v>
          </cell>
          <cell r="CQ54">
            <v>1638450.3</v>
          </cell>
          <cell r="CR54">
            <v>88.24</v>
          </cell>
          <cell r="CS54">
            <v>116.96</v>
          </cell>
          <cell r="CT54">
            <v>109</v>
          </cell>
          <cell r="CU54">
            <v>11206729</v>
          </cell>
          <cell r="CV54">
            <v>140</v>
          </cell>
          <cell r="CW54">
            <v>15768517.17</v>
          </cell>
          <cell r="CX54">
            <v>128.44</v>
          </cell>
          <cell r="CY54">
            <v>140.71</v>
          </cell>
          <cell r="CZ54">
            <v>0.7</v>
          </cell>
          <cell r="DA54">
            <v>18</v>
          </cell>
          <cell r="DB54">
            <v>3050840</v>
          </cell>
          <cell r="DC54">
            <v>6</v>
          </cell>
          <cell r="DD54">
            <v>655380.12</v>
          </cell>
          <cell r="DE54">
            <v>33.33</v>
          </cell>
          <cell r="DF54">
            <v>21.48</v>
          </cell>
          <cell r="DG54">
            <v>127</v>
          </cell>
          <cell r="DH54">
            <v>14257569</v>
          </cell>
          <cell r="DI54">
            <v>146</v>
          </cell>
          <cell r="DJ54">
            <v>16423897.289999999</v>
          </cell>
          <cell r="DK54">
            <v>114.96</v>
          </cell>
          <cell r="DL54">
            <v>115.19</v>
          </cell>
          <cell r="DM54">
            <v>0.7</v>
          </cell>
          <cell r="DN54">
            <v>28</v>
          </cell>
          <cell r="DO54">
            <v>3050840</v>
          </cell>
          <cell r="DP54">
            <v>6</v>
          </cell>
          <cell r="DQ54">
            <v>661932.6</v>
          </cell>
          <cell r="DR54">
            <v>21.43</v>
          </cell>
          <cell r="DS54">
            <v>21.7</v>
          </cell>
          <cell r="DT54">
            <v>155</v>
          </cell>
          <cell r="DU54">
            <v>17308409</v>
          </cell>
          <cell r="DV54">
            <v>152</v>
          </cell>
          <cell r="DW54">
            <v>17085829.890000001</v>
          </cell>
          <cell r="DX54">
            <v>98.06</v>
          </cell>
          <cell r="DY54">
            <v>98.71</v>
          </cell>
          <cell r="DZ54">
            <v>0.7</v>
          </cell>
          <cell r="EA54">
            <v>28</v>
          </cell>
          <cell r="EB54">
            <v>3050842</v>
          </cell>
          <cell r="EC54">
            <v>28</v>
          </cell>
          <cell r="ED54">
            <v>3033938.4</v>
          </cell>
          <cell r="EE54">
            <v>100</v>
          </cell>
          <cell r="EF54">
            <v>99.45</v>
          </cell>
          <cell r="EG54">
            <v>183</v>
          </cell>
          <cell r="EH54">
            <v>20359251</v>
          </cell>
          <cell r="EI54">
            <v>180</v>
          </cell>
          <cell r="EJ54">
            <v>20119768.289999999</v>
          </cell>
          <cell r="EK54">
            <v>98.36</v>
          </cell>
          <cell r="EL54">
            <v>98.82</v>
          </cell>
          <cell r="EN54">
            <v>0.7</v>
          </cell>
          <cell r="EO54">
            <v>210</v>
          </cell>
          <cell r="EP54">
            <v>23370416.575714283</v>
          </cell>
          <cell r="EQ54">
            <v>100</v>
          </cell>
          <cell r="ER54">
            <v>99.830528527290085</v>
          </cell>
          <cell r="ET54">
            <v>5796.8513600000006</v>
          </cell>
          <cell r="EU54">
            <v>2.5364219086975548</v>
          </cell>
          <cell r="EW54" t="str">
            <v>1(1)</v>
          </cell>
        </row>
        <row r="55">
          <cell r="B55" t="str">
            <v>областное государственное бюджетное учреждение здравоохранения «Иркутская районная больница»</v>
          </cell>
          <cell r="C55">
            <v>1</v>
          </cell>
          <cell r="D55">
            <v>693</v>
          </cell>
          <cell r="E55">
            <v>8658157</v>
          </cell>
          <cell r="F55">
            <v>0.7</v>
          </cell>
          <cell r="G55">
            <v>38</v>
          </cell>
          <cell r="H55">
            <v>480679</v>
          </cell>
          <cell r="I55">
            <v>52</v>
          </cell>
          <cell r="J55">
            <v>529185.23</v>
          </cell>
          <cell r="K55">
            <v>136.84</v>
          </cell>
          <cell r="L55">
            <v>110.09</v>
          </cell>
          <cell r="M55">
            <v>0.7</v>
          </cell>
          <cell r="N55">
            <v>38</v>
          </cell>
          <cell r="O55">
            <v>475250</v>
          </cell>
          <cell r="P55">
            <v>86</v>
          </cell>
          <cell r="Q55">
            <v>910161.75</v>
          </cell>
          <cell r="R55">
            <v>226.32</v>
          </cell>
          <cell r="S55">
            <v>191.51</v>
          </cell>
          <cell r="T55">
            <v>76</v>
          </cell>
          <cell r="U55">
            <v>955929</v>
          </cell>
          <cell r="V55">
            <v>138</v>
          </cell>
          <cell r="W55">
            <v>1439346.98</v>
          </cell>
          <cell r="X55">
            <v>181.58</v>
          </cell>
          <cell r="Y55">
            <v>150.57</v>
          </cell>
          <cell r="Z55">
            <v>0.7</v>
          </cell>
          <cell r="AA55">
            <v>37</v>
          </cell>
          <cell r="AB55">
            <v>486111</v>
          </cell>
          <cell r="AC55">
            <v>95</v>
          </cell>
          <cell r="AD55">
            <v>991793.9</v>
          </cell>
          <cell r="AE55">
            <v>256.76</v>
          </cell>
          <cell r="AF55">
            <v>204.03</v>
          </cell>
          <cell r="AG55">
            <v>113</v>
          </cell>
          <cell r="AH55">
            <v>1442040</v>
          </cell>
          <cell r="AI55">
            <v>233</v>
          </cell>
          <cell r="AJ55">
            <v>2431140.88</v>
          </cell>
          <cell r="AK55">
            <v>206.19</v>
          </cell>
          <cell r="AL55">
            <v>168.59</v>
          </cell>
          <cell r="AM55">
            <v>0.7</v>
          </cell>
          <cell r="AN55">
            <v>71</v>
          </cell>
          <cell r="AO55">
            <v>897346</v>
          </cell>
          <cell r="AP55">
            <v>73</v>
          </cell>
          <cell r="AQ55">
            <v>781659.11</v>
          </cell>
          <cell r="AR55">
            <v>102.82</v>
          </cell>
          <cell r="AS55">
            <v>87.11</v>
          </cell>
          <cell r="AT55">
            <v>184</v>
          </cell>
          <cell r="AU55">
            <v>2339386</v>
          </cell>
          <cell r="AV55">
            <v>306</v>
          </cell>
          <cell r="AW55">
            <v>3212799.9899999998</v>
          </cell>
          <cell r="AX55">
            <v>166.3</v>
          </cell>
          <cell r="AY55">
            <v>137.34</v>
          </cell>
          <cell r="AZ55">
            <v>0.7</v>
          </cell>
          <cell r="BA55">
            <v>71</v>
          </cell>
          <cell r="BB55">
            <v>838585</v>
          </cell>
          <cell r="BC55">
            <v>96</v>
          </cell>
          <cell r="BD55">
            <v>981031.86</v>
          </cell>
          <cell r="BE55">
            <v>135.21</v>
          </cell>
          <cell r="BF55">
            <v>116.99</v>
          </cell>
          <cell r="BG55">
            <v>255</v>
          </cell>
          <cell r="BH55">
            <v>3177971</v>
          </cell>
          <cell r="BI55">
            <v>402</v>
          </cell>
          <cell r="BJ55">
            <v>4193831.8499999996</v>
          </cell>
          <cell r="BK55">
            <v>157.65</v>
          </cell>
          <cell r="BL55">
            <v>131.97</v>
          </cell>
          <cell r="BM55">
            <v>0.7</v>
          </cell>
          <cell r="BN55">
            <v>70</v>
          </cell>
          <cell r="BO55">
            <v>956109</v>
          </cell>
          <cell r="BP55">
            <v>48</v>
          </cell>
          <cell r="BQ55">
            <v>512307.19</v>
          </cell>
          <cell r="BR55">
            <v>68.569999999999993</v>
          </cell>
          <cell r="BS55">
            <v>53.58</v>
          </cell>
          <cell r="BT55">
            <v>325</v>
          </cell>
          <cell r="BU55">
            <v>4134080</v>
          </cell>
          <cell r="BV55">
            <v>450</v>
          </cell>
          <cell r="BW55">
            <v>4706139.04</v>
          </cell>
          <cell r="BX55">
            <v>138.46</v>
          </cell>
          <cell r="BY55">
            <v>113.84</v>
          </cell>
          <cell r="BZ55">
            <v>0.7</v>
          </cell>
          <cell r="CA55">
            <v>52</v>
          </cell>
          <cell r="CB55">
            <v>853569</v>
          </cell>
          <cell r="CC55">
            <v>45</v>
          </cell>
          <cell r="CD55">
            <v>482667.41</v>
          </cell>
          <cell r="CE55">
            <v>86.54</v>
          </cell>
          <cell r="CF55">
            <v>56.55</v>
          </cell>
          <cell r="CG55">
            <v>377</v>
          </cell>
          <cell r="CH55">
            <v>4987649</v>
          </cell>
          <cell r="CI55">
            <v>495</v>
          </cell>
          <cell r="CJ55">
            <v>5188806.45</v>
          </cell>
          <cell r="CK55">
            <v>131.30000000000001</v>
          </cell>
          <cell r="CL55">
            <v>104.03</v>
          </cell>
          <cell r="CM55">
            <v>0.7</v>
          </cell>
          <cell r="CN55">
            <v>52</v>
          </cell>
          <cell r="CO55">
            <v>733067</v>
          </cell>
          <cell r="CP55">
            <v>35</v>
          </cell>
          <cell r="CQ55">
            <v>391622.22</v>
          </cell>
          <cell r="CR55">
            <v>67.31</v>
          </cell>
          <cell r="CS55">
            <v>53.42</v>
          </cell>
          <cell r="CT55">
            <v>429</v>
          </cell>
          <cell r="CU55">
            <v>5720716</v>
          </cell>
          <cell r="CV55">
            <v>530</v>
          </cell>
          <cell r="CW55">
            <v>5580428.6699999999</v>
          </cell>
          <cell r="CX55">
            <v>123.54</v>
          </cell>
          <cell r="CY55">
            <v>97.55</v>
          </cell>
          <cell r="CZ55">
            <v>1.2</v>
          </cell>
          <cell r="DA55">
            <v>52</v>
          </cell>
          <cell r="DB55">
            <v>405404</v>
          </cell>
          <cell r="DC55">
            <v>39</v>
          </cell>
          <cell r="DD55">
            <v>737902.12</v>
          </cell>
          <cell r="DE55">
            <v>75</v>
          </cell>
          <cell r="DF55">
            <v>182.02</v>
          </cell>
          <cell r="DG55">
            <v>481</v>
          </cell>
          <cell r="DH55">
            <v>6126120</v>
          </cell>
          <cell r="DI55">
            <v>569</v>
          </cell>
          <cell r="DJ55">
            <v>6318330.79</v>
          </cell>
          <cell r="DK55">
            <v>118.3</v>
          </cell>
          <cell r="DL55">
            <v>103.14</v>
          </cell>
          <cell r="DM55">
            <v>1.2</v>
          </cell>
          <cell r="DN55">
            <v>71</v>
          </cell>
          <cell r="DO55">
            <v>897346</v>
          </cell>
          <cell r="DP55">
            <v>43</v>
          </cell>
          <cell r="DQ55">
            <v>808892.52</v>
          </cell>
          <cell r="DR55">
            <v>60.56</v>
          </cell>
          <cell r="DS55">
            <v>90.14</v>
          </cell>
          <cell r="DT55">
            <v>552</v>
          </cell>
          <cell r="DU55">
            <v>7023466</v>
          </cell>
          <cell r="DV55">
            <v>612</v>
          </cell>
          <cell r="DW55">
            <v>7127223.3100000005</v>
          </cell>
          <cell r="DX55">
            <v>110.87</v>
          </cell>
          <cell r="DY55">
            <v>101.48</v>
          </cell>
          <cell r="DZ55">
            <v>1.2</v>
          </cell>
          <cell r="EA55">
            <v>71</v>
          </cell>
          <cell r="EB55">
            <v>817347</v>
          </cell>
          <cell r="EC55">
            <v>32</v>
          </cell>
          <cell r="ED55">
            <v>596882.52</v>
          </cell>
          <cell r="EE55">
            <v>45.07</v>
          </cell>
          <cell r="EF55">
            <v>73.03</v>
          </cell>
          <cell r="EG55">
            <v>623</v>
          </cell>
          <cell r="EH55">
            <v>7840813</v>
          </cell>
          <cell r="EI55">
            <v>644</v>
          </cell>
          <cell r="EJ55">
            <v>7724105.8300000001</v>
          </cell>
          <cell r="EK55">
            <v>103.37</v>
          </cell>
          <cell r="EL55">
            <v>98.51</v>
          </cell>
          <cell r="EN55">
            <v>1.2</v>
          </cell>
          <cell r="EO55">
            <v>693</v>
          </cell>
          <cell r="EP55">
            <v>8638082.1887500007</v>
          </cell>
          <cell r="EQ55">
            <v>100</v>
          </cell>
          <cell r="ER55">
            <v>99.768139902637486</v>
          </cell>
          <cell r="ET55">
            <v>9885.6551899999995</v>
          </cell>
          <cell r="EU55">
            <v>0.48655544805907508</v>
          </cell>
          <cell r="EW55" t="str">
            <v>1(5)</v>
          </cell>
        </row>
        <row r="56">
          <cell r="B56" t="str">
            <v>областное государственное бюджетное учреждение здравоохранения «Казачинско-Ленская районная больница»</v>
          </cell>
          <cell r="C56">
            <v>1</v>
          </cell>
          <cell r="D56">
            <v>1044</v>
          </cell>
          <cell r="E56">
            <v>19215291</v>
          </cell>
          <cell r="F56">
            <v>0.8</v>
          </cell>
          <cell r="G56">
            <v>69</v>
          </cell>
          <cell r="H56">
            <v>1305979</v>
          </cell>
          <cell r="I56">
            <v>25</v>
          </cell>
          <cell r="J56">
            <v>302253.32</v>
          </cell>
          <cell r="K56">
            <v>36.229999999999997</v>
          </cell>
          <cell r="L56">
            <v>23.14</v>
          </cell>
          <cell r="M56">
            <v>0.8</v>
          </cell>
          <cell r="N56">
            <v>69</v>
          </cell>
          <cell r="O56">
            <v>1305981</v>
          </cell>
          <cell r="P56">
            <v>73</v>
          </cell>
          <cell r="Q56">
            <v>983317.51</v>
          </cell>
          <cell r="R56">
            <v>105.8</v>
          </cell>
          <cell r="S56">
            <v>75.290000000000006</v>
          </cell>
          <cell r="T56">
            <v>138</v>
          </cell>
          <cell r="U56">
            <v>2611960</v>
          </cell>
          <cell r="V56">
            <v>98</v>
          </cell>
          <cell r="W56">
            <v>1285570.83</v>
          </cell>
          <cell r="X56">
            <v>71.010000000000005</v>
          </cell>
          <cell r="Y56">
            <v>49.22</v>
          </cell>
          <cell r="Z56">
            <v>0.9</v>
          </cell>
          <cell r="AA56">
            <v>68</v>
          </cell>
          <cell r="AB56">
            <v>1328507</v>
          </cell>
          <cell r="AC56">
            <v>112</v>
          </cell>
          <cell r="AD56">
            <v>1874058.34</v>
          </cell>
          <cell r="AE56">
            <v>164.71</v>
          </cell>
          <cell r="AF56">
            <v>141.06</v>
          </cell>
          <cell r="AG56">
            <v>206</v>
          </cell>
          <cell r="AH56">
            <v>3940467</v>
          </cell>
          <cell r="AI56">
            <v>210</v>
          </cell>
          <cell r="AJ56">
            <v>3159629.17</v>
          </cell>
          <cell r="AK56">
            <v>101.94</v>
          </cell>
          <cell r="AL56">
            <v>80.180000000000007</v>
          </cell>
          <cell r="AM56">
            <v>0.8</v>
          </cell>
          <cell r="AN56">
            <v>69</v>
          </cell>
          <cell r="AO56">
            <v>1305979</v>
          </cell>
          <cell r="AP56">
            <v>110</v>
          </cell>
          <cell r="AQ56">
            <v>1778588.35</v>
          </cell>
          <cell r="AR56">
            <v>159.41999999999999</v>
          </cell>
          <cell r="AS56">
            <v>136.19</v>
          </cell>
          <cell r="AT56">
            <v>275</v>
          </cell>
          <cell r="AU56">
            <v>5246446</v>
          </cell>
          <cell r="AV56">
            <v>320</v>
          </cell>
          <cell r="AW56">
            <v>4938217.5199999996</v>
          </cell>
          <cell r="AX56">
            <v>116.36</v>
          </cell>
          <cell r="AY56">
            <v>94.13</v>
          </cell>
          <cell r="AZ56">
            <v>0.8</v>
          </cell>
          <cell r="BA56">
            <v>69</v>
          </cell>
          <cell r="BB56">
            <v>1305981</v>
          </cell>
          <cell r="BC56">
            <v>60</v>
          </cell>
          <cell r="BD56">
            <v>925672.56</v>
          </cell>
          <cell r="BE56">
            <v>86.96</v>
          </cell>
          <cell r="BF56">
            <v>70.88</v>
          </cell>
          <cell r="BG56">
            <v>344</v>
          </cell>
          <cell r="BH56">
            <v>6552427</v>
          </cell>
          <cell r="BI56">
            <v>380</v>
          </cell>
          <cell r="BJ56">
            <v>5863890.0800000001</v>
          </cell>
          <cell r="BK56">
            <v>110.47</v>
          </cell>
          <cell r="BL56">
            <v>89.49</v>
          </cell>
          <cell r="BM56">
            <v>0.9</v>
          </cell>
          <cell r="BN56">
            <v>68</v>
          </cell>
          <cell r="BO56">
            <v>1328507</v>
          </cell>
          <cell r="BP56">
            <v>101</v>
          </cell>
          <cell r="BQ56">
            <v>1660614.2</v>
          </cell>
          <cell r="BR56">
            <v>148.53</v>
          </cell>
          <cell r="BS56">
            <v>125</v>
          </cell>
          <cell r="BT56">
            <v>412</v>
          </cell>
          <cell r="BU56">
            <v>7880934</v>
          </cell>
          <cell r="BV56">
            <v>481</v>
          </cell>
          <cell r="BW56">
            <v>7524504.2800000003</v>
          </cell>
          <cell r="BX56">
            <v>116.75</v>
          </cell>
          <cell r="BY56">
            <v>95.48</v>
          </cell>
          <cell r="BZ56">
            <v>0.9</v>
          </cell>
          <cell r="CA56">
            <v>81</v>
          </cell>
          <cell r="CB56">
            <v>1311021</v>
          </cell>
          <cell r="CC56">
            <v>68</v>
          </cell>
          <cell r="CD56">
            <v>1176884.08</v>
          </cell>
          <cell r="CE56">
            <v>83.95</v>
          </cell>
          <cell r="CF56">
            <v>89.77</v>
          </cell>
          <cell r="CG56">
            <v>493</v>
          </cell>
          <cell r="CH56">
            <v>9191955</v>
          </cell>
          <cell r="CI56">
            <v>549</v>
          </cell>
          <cell r="CJ56">
            <v>8701388.3599999994</v>
          </cell>
          <cell r="CK56">
            <v>111.36</v>
          </cell>
          <cell r="CL56">
            <v>94.66</v>
          </cell>
          <cell r="CM56">
            <v>1</v>
          </cell>
          <cell r="CN56">
            <v>81</v>
          </cell>
          <cell r="CO56">
            <v>1311023</v>
          </cell>
          <cell r="CP56">
            <v>68</v>
          </cell>
          <cell r="CQ56">
            <v>1253135.98</v>
          </cell>
          <cell r="CR56">
            <v>83.95</v>
          </cell>
          <cell r="CS56">
            <v>95.58</v>
          </cell>
          <cell r="CT56">
            <v>574</v>
          </cell>
          <cell r="CU56">
            <v>10502978</v>
          </cell>
          <cell r="CV56">
            <v>617</v>
          </cell>
          <cell r="CW56">
            <v>9954524.3399999999</v>
          </cell>
          <cell r="CX56">
            <v>107.49</v>
          </cell>
          <cell r="CY56">
            <v>94.78</v>
          </cell>
          <cell r="CZ56">
            <v>1.2</v>
          </cell>
          <cell r="DA56">
            <v>80</v>
          </cell>
          <cell r="DB56">
            <v>1818423</v>
          </cell>
          <cell r="DC56">
            <v>73</v>
          </cell>
          <cell r="DD56">
            <v>1569947.8</v>
          </cell>
          <cell r="DE56">
            <v>91.25</v>
          </cell>
          <cell r="DF56">
            <v>86.34</v>
          </cell>
          <cell r="DG56">
            <v>654</v>
          </cell>
          <cell r="DH56">
            <v>12321401</v>
          </cell>
          <cell r="DI56">
            <v>690</v>
          </cell>
          <cell r="DJ56">
            <v>11524472.140000001</v>
          </cell>
          <cell r="DK56">
            <v>105.5</v>
          </cell>
          <cell r="DL56">
            <v>93.53</v>
          </cell>
          <cell r="DM56">
            <v>1.2</v>
          </cell>
          <cell r="DN56">
            <v>130</v>
          </cell>
          <cell r="DO56">
            <v>2297964</v>
          </cell>
          <cell r="DP56">
            <v>78</v>
          </cell>
          <cell r="DQ56">
            <v>1917915.7</v>
          </cell>
          <cell r="DR56">
            <v>60</v>
          </cell>
          <cell r="DS56">
            <v>83.46</v>
          </cell>
          <cell r="DT56">
            <v>784</v>
          </cell>
          <cell r="DU56">
            <v>14619365</v>
          </cell>
          <cell r="DV56">
            <v>768</v>
          </cell>
          <cell r="DW56">
            <v>13442387.84</v>
          </cell>
          <cell r="DX56">
            <v>97.96</v>
          </cell>
          <cell r="DY56">
            <v>91.95</v>
          </cell>
          <cell r="DZ56">
            <v>1.2</v>
          </cell>
          <cell r="EA56">
            <v>130</v>
          </cell>
          <cell r="EB56">
            <v>2297965</v>
          </cell>
          <cell r="EC56">
            <v>77</v>
          </cell>
          <cell r="ED56">
            <v>1708686.04</v>
          </cell>
          <cell r="EE56">
            <v>59.23</v>
          </cell>
          <cell r="EF56">
            <v>74.36</v>
          </cell>
          <cell r="EG56">
            <v>914</v>
          </cell>
          <cell r="EH56">
            <v>16917330</v>
          </cell>
          <cell r="EI56">
            <v>845</v>
          </cell>
          <cell r="EJ56">
            <v>15151073.879999999</v>
          </cell>
          <cell r="EK56">
            <v>92.45</v>
          </cell>
          <cell r="EL56">
            <v>89.56</v>
          </cell>
          <cell r="EN56">
            <v>1.2</v>
          </cell>
          <cell r="EO56">
            <v>1044</v>
          </cell>
          <cell r="EP56">
            <v>19567028.710649349</v>
          </cell>
          <cell r="EQ56">
            <v>100</v>
          </cell>
          <cell r="ER56">
            <v>101.8305094138275</v>
          </cell>
          <cell r="ES56">
            <v>351737.7106493488</v>
          </cell>
          <cell r="ET56">
            <v>5984.9</v>
          </cell>
          <cell r="EU56">
            <v>0.44798422443748409</v>
          </cell>
          <cell r="EW56" t="str">
            <v>1(5)</v>
          </cell>
        </row>
        <row r="57">
          <cell r="B57" t="str">
            <v>областное государственное бюджетное учреждение здравоохранения «Качугская районная больница»</v>
          </cell>
          <cell r="C57">
            <v>1</v>
          </cell>
          <cell r="D57">
            <v>428</v>
          </cell>
          <cell r="E57">
            <v>6154328</v>
          </cell>
          <cell r="F57">
            <v>0.8</v>
          </cell>
          <cell r="G57">
            <v>24</v>
          </cell>
          <cell r="H57">
            <v>329032</v>
          </cell>
          <cell r="I57">
            <v>4</v>
          </cell>
          <cell r="J57">
            <v>49663.15</v>
          </cell>
          <cell r="K57">
            <v>16.670000000000002</v>
          </cell>
          <cell r="L57">
            <v>15.09</v>
          </cell>
          <cell r="M57">
            <v>0.8</v>
          </cell>
          <cell r="N57">
            <v>24</v>
          </cell>
          <cell r="O57">
            <v>329032</v>
          </cell>
          <cell r="P57">
            <v>32</v>
          </cell>
          <cell r="Q57">
            <v>409025.91</v>
          </cell>
          <cell r="R57">
            <v>133.33000000000001</v>
          </cell>
          <cell r="S57">
            <v>124.31</v>
          </cell>
          <cell r="T57">
            <v>48</v>
          </cell>
          <cell r="U57">
            <v>658064</v>
          </cell>
          <cell r="V57">
            <v>36</v>
          </cell>
          <cell r="W57">
            <v>458689.06</v>
          </cell>
          <cell r="X57">
            <v>75</v>
          </cell>
          <cell r="Y57">
            <v>69.7</v>
          </cell>
          <cell r="Z57">
            <v>0.7</v>
          </cell>
          <cell r="AA57">
            <v>24</v>
          </cell>
          <cell r="AB57">
            <v>380518</v>
          </cell>
          <cell r="AC57">
            <v>17</v>
          </cell>
          <cell r="AD57">
            <v>149423.79999999999</v>
          </cell>
          <cell r="AE57">
            <v>70.83</v>
          </cell>
          <cell r="AF57">
            <v>39.270000000000003</v>
          </cell>
          <cell r="AG57">
            <v>72</v>
          </cell>
          <cell r="AH57">
            <v>1038582</v>
          </cell>
          <cell r="AI57">
            <v>53</v>
          </cell>
          <cell r="AJ57">
            <v>608112.86</v>
          </cell>
          <cell r="AK57">
            <v>73.61</v>
          </cell>
          <cell r="AL57">
            <v>58.55</v>
          </cell>
          <cell r="AM57">
            <v>0.7</v>
          </cell>
          <cell r="AN57">
            <v>13</v>
          </cell>
          <cell r="AO57">
            <v>344827</v>
          </cell>
          <cell r="AP57">
            <v>35</v>
          </cell>
          <cell r="AQ57">
            <v>375758.62</v>
          </cell>
          <cell r="AR57">
            <v>269.23</v>
          </cell>
          <cell r="AS57">
            <v>108.97</v>
          </cell>
          <cell r="AT57">
            <v>85</v>
          </cell>
          <cell r="AU57">
            <v>1383409</v>
          </cell>
          <cell r="AV57">
            <v>88</v>
          </cell>
          <cell r="AW57">
            <v>983871.48</v>
          </cell>
          <cell r="AX57">
            <v>103.53</v>
          </cell>
          <cell r="AY57">
            <v>71.12</v>
          </cell>
          <cell r="AZ57">
            <v>0.7</v>
          </cell>
          <cell r="BA57">
            <v>13</v>
          </cell>
          <cell r="BB57">
            <v>94534</v>
          </cell>
          <cell r="BC57">
            <v>43</v>
          </cell>
          <cell r="BD57">
            <v>461081.54</v>
          </cell>
          <cell r="BE57">
            <v>330.77</v>
          </cell>
          <cell r="BF57">
            <v>487.74</v>
          </cell>
          <cell r="BG57">
            <v>98</v>
          </cell>
          <cell r="BH57">
            <v>1477943</v>
          </cell>
          <cell r="BI57">
            <v>131</v>
          </cell>
          <cell r="BJ57">
            <v>1444953.02</v>
          </cell>
          <cell r="BK57">
            <v>133.66999999999999</v>
          </cell>
          <cell r="BL57">
            <v>97.77</v>
          </cell>
          <cell r="BM57">
            <v>0.7</v>
          </cell>
          <cell r="BN57">
            <v>12</v>
          </cell>
          <cell r="BO57">
            <v>99221</v>
          </cell>
          <cell r="BP57">
            <v>18</v>
          </cell>
          <cell r="BQ57">
            <v>156844.60999999999</v>
          </cell>
          <cell r="BR57">
            <v>150</v>
          </cell>
          <cell r="BS57">
            <v>158.08000000000001</v>
          </cell>
          <cell r="BT57">
            <v>110</v>
          </cell>
          <cell r="BU57">
            <v>1577164</v>
          </cell>
          <cell r="BV57">
            <v>149</v>
          </cell>
          <cell r="BW57">
            <v>1601797.63</v>
          </cell>
          <cell r="BX57">
            <v>135.44999999999999</v>
          </cell>
          <cell r="BY57">
            <v>101.56</v>
          </cell>
          <cell r="BZ57">
            <v>0.7</v>
          </cell>
          <cell r="CA57">
            <v>42</v>
          </cell>
          <cell r="CB57">
            <v>346194</v>
          </cell>
          <cell r="CC57">
            <v>24</v>
          </cell>
          <cell r="CD57">
            <v>261395.61</v>
          </cell>
          <cell r="CE57">
            <v>57.14</v>
          </cell>
          <cell r="CF57">
            <v>75.510000000000005</v>
          </cell>
          <cell r="CG57">
            <v>152</v>
          </cell>
          <cell r="CH57">
            <v>1923358</v>
          </cell>
          <cell r="CI57">
            <v>173</v>
          </cell>
          <cell r="CJ57">
            <v>1863193.2399999998</v>
          </cell>
          <cell r="CK57">
            <v>113.82</v>
          </cell>
          <cell r="CL57">
            <v>96.87</v>
          </cell>
          <cell r="CM57">
            <v>0.9</v>
          </cell>
          <cell r="CN57">
            <v>42</v>
          </cell>
          <cell r="CO57">
            <v>746196</v>
          </cell>
          <cell r="CP57">
            <v>20</v>
          </cell>
          <cell r="CQ57">
            <v>256467.27</v>
          </cell>
          <cell r="CR57">
            <v>47.62</v>
          </cell>
          <cell r="CS57">
            <v>34.369999999999997</v>
          </cell>
          <cell r="CT57">
            <v>194</v>
          </cell>
          <cell r="CU57">
            <v>2669554</v>
          </cell>
          <cell r="CV57">
            <v>193</v>
          </cell>
          <cell r="CW57">
            <v>2119660.5099999998</v>
          </cell>
          <cell r="CX57">
            <v>99.48</v>
          </cell>
          <cell r="CY57">
            <v>79.400000000000006</v>
          </cell>
          <cell r="CZ57">
            <v>1.2</v>
          </cell>
          <cell r="DA57">
            <v>43</v>
          </cell>
          <cell r="DB57">
            <v>746192</v>
          </cell>
          <cell r="DC57">
            <v>24</v>
          </cell>
          <cell r="DD57">
            <v>440800.83</v>
          </cell>
          <cell r="DE57">
            <v>55.81</v>
          </cell>
          <cell r="DF57">
            <v>59.07</v>
          </cell>
          <cell r="DG57">
            <v>237</v>
          </cell>
          <cell r="DH57">
            <v>3415746</v>
          </cell>
          <cell r="DI57">
            <v>217</v>
          </cell>
          <cell r="DJ57">
            <v>2560461.34</v>
          </cell>
          <cell r="DK57">
            <v>91.56</v>
          </cell>
          <cell r="DL57">
            <v>74.959999999999994</v>
          </cell>
          <cell r="DM57">
            <v>1.2</v>
          </cell>
          <cell r="DN57">
            <v>64</v>
          </cell>
          <cell r="DO57">
            <v>912861</v>
          </cell>
          <cell r="DP57">
            <v>37</v>
          </cell>
          <cell r="DQ57">
            <v>721066.76</v>
          </cell>
          <cell r="DR57">
            <v>57.81</v>
          </cell>
          <cell r="DS57">
            <v>78.989999999999995</v>
          </cell>
          <cell r="DT57">
            <v>301</v>
          </cell>
          <cell r="DU57">
            <v>4328607</v>
          </cell>
          <cell r="DV57">
            <v>254</v>
          </cell>
          <cell r="DW57">
            <v>3281528.0999999996</v>
          </cell>
          <cell r="DX57">
            <v>84.39</v>
          </cell>
          <cell r="DY57">
            <v>75.81</v>
          </cell>
          <cell r="DZ57">
            <v>1.2</v>
          </cell>
          <cell r="EA57">
            <v>64</v>
          </cell>
          <cell r="EB57">
            <v>912861</v>
          </cell>
          <cell r="EC57">
            <v>78</v>
          </cell>
          <cell r="ED57">
            <v>1557964.88</v>
          </cell>
          <cell r="EE57">
            <v>121.88</v>
          </cell>
          <cell r="EF57">
            <v>170.67</v>
          </cell>
          <cell r="EG57">
            <v>365</v>
          </cell>
          <cell r="EH57">
            <v>5241468</v>
          </cell>
          <cell r="EI57">
            <v>332</v>
          </cell>
          <cell r="EJ57">
            <v>4839492.9799999995</v>
          </cell>
          <cell r="EK57">
            <v>90.96</v>
          </cell>
          <cell r="EL57">
            <v>92.33</v>
          </cell>
          <cell r="EN57">
            <v>1.2</v>
          </cell>
          <cell r="EO57">
            <v>428</v>
          </cell>
          <cell r="EP57">
            <v>6756988.2169230767</v>
          </cell>
          <cell r="EQ57">
            <v>100</v>
          </cell>
          <cell r="ER57">
            <v>109.792461775243</v>
          </cell>
          <cell r="ES57">
            <v>602660.21692307666</v>
          </cell>
          <cell r="ET57">
            <v>5881.21</v>
          </cell>
          <cell r="EU57">
            <v>0.67100333150784963</v>
          </cell>
          <cell r="EW57" t="str">
            <v>1(5)</v>
          </cell>
        </row>
        <row r="58">
          <cell r="B58" t="str">
            <v>областное государственное бюджетное учреждение здравоохранения «Киренская районная больница»</v>
          </cell>
          <cell r="C58">
            <v>1</v>
          </cell>
          <cell r="D58">
            <v>1334</v>
          </cell>
          <cell r="E58">
            <v>30301528</v>
          </cell>
          <cell r="F58">
            <v>0.8</v>
          </cell>
          <cell r="G58">
            <v>90</v>
          </cell>
          <cell r="H58">
            <v>2029228</v>
          </cell>
          <cell r="I58">
            <v>59</v>
          </cell>
          <cell r="J58">
            <v>957956.89</v>
          </cell>
          <cell r="K58">
            <v>65.56</v>
          </cell>
          <cell r="L58">
            <v>47.21</v>
          </cell>
          <cell r="M58">
            <v>0.8</v>
          </cell>
          <cell r="N58">
            <v>90</v>
          </cell>
          <cell r="O58">
            <v>2029230</v>
          </cell>
          <cell r="P58">
            <v>104</v>
          </cell>
          <cell r="Q58">
            <v>1887264.38</v>
          </cell>
          <cell r="R58">
            <v>115.56</v>
          </cell>
          <cell r="S58">
            <v>93</v>
          </cell>
          <cell r="T58">
            <v>180</v>
          </cell>
          <cell r="U58">
            <v>4058458</v>
          </cell>
          <cell r="V58">
            <v>163</v>
          </cell>
          <cell r="W58">
            <v>2845221.27</v>
          </cell>
          <cell r="X58">
            <v>90.56</v>
          </cell>
          <cell r="Y58">
            <v>70.11</v>
          </cell>
          <cell r="Z58">
            <v>0.8</v>
          </cell>
          <cell r="AA58">
            <v>91</v>
          </cell>
          <cell r="AB58">
            <v>2032587</v>
          </cell>
          <cell r="AC58">
            <v>148</v>
          </cell>
          <cell r="AD58">
            <v>2716237.75</v>
          </cell>
          <cell r="AE58">
            <v>162.63999999999999</v>
          </cell>
          <cell r="AF58">
            <v>133.63</v>
          </cell>
          <cell r="AG58">
            <v>271</v>
          </cell>
          <cell r="AH58">
            <v>6091045</v>
          </cell>
          <cell r="AI58">
            <v>311</v>
          </cell>
          <cell r="AJ58">
            <v>5561459.0199999996</v>
          </cell>
          <cell r="AK58">
            <v>114.76</v>
          </cell>
          <cell r="AL58">
            <v>91.31</v>
          </cell>
          <cell r="AM58">
            <v>1</v>
          </cell>
          <cell r="AN58">
            <v>101</v>
          </cell>
          <cell r="AO58">
            <v>2703456</v>
          </cell>
          <cell r="AP58">
            <v>177</v>
          </cell>
          <cell r="AQ58">
            <v>4189054.26</v>
          </cell>
          <cell r="AR58">
            <v>175.25</v>
          </cell>
          <cell r="AS58">
            <v>154.94999999999999</v>
          </cell>
          <cell r="AT58">
            <v>372</v>
          </cell>
          <cell r="AU58">
            <v>8794501</v>
          </cell>
          <cell r="AV58">
            <v>488</v>
          </cell>
          <cell r="AW58">
            <v>9750513.2799999993</v>
          </cell>
          <cell r="AX58">
            <v>131.18</v>
          </cell>
          <cell r="AY58">
            <v>110.87</v>
          </cell>
          <cell r="AZ58">
            <v>0.9</v>
          </cell>
          <cell r="BA58">
            <v>101</v>
          </cell>
          <cell r="BB58">
            <v>2039203</v>
          </cell>
          <cell r="BC58">
            <v>153</v>
          </cell>
          <cell r="BD58">
            <v>3111145.68</v>
          </cell>
          <cell r="BE58">
            <v>151.49</v>
          </cell>
          <cell r="BF58">
            <v>152.57</v>
          </cell>
          <cell r="BG58">
            <v>473</v>
          </cell>
          <cell r="BH58">
            <v>10833704</v>
          </cell>
          <cell r="BI58">
            <v>641</v>
          </cell>
          <cell r="BJ58">
            <v>12861658.959999999</v>
          </cell>
          <cell r="BK58">
            <v>135.52000000000001</v>
          </cell>
          <cell r="BL58">
            <v>118.72</v>
          </cell>
          <cell r="BM58">
            <v>0.9</v>
          </cell>
          <cell r="BN58">
            <v>100</v>
          </cell>
          <cell r="BO58">
            <v>2072828</v>
          </cell>
          <cell r="BP58">
            <v>82</v>
          </cell>
          <cell r="BQ58">
            <v>1559398.79</v>
          </cell>
          <cell r="BR58">
            <v>82</v>
          </cell>
          <cell r="BS58">
            <v>75.23</v>
          </cell>
          <cell r="BT58">
            <v>573</v>
          </cell>
          <cell r="BU58">
            <v>12906532</v>
          </cell>
          <cell r="BV58">
            <v>723</v>
          </cell>
          <cell r="BW58">
            <v>14421057.75</v>
          </cell>
          <cell r="BX58">
            <v>126.18</v>
          </cell>
          <cell r="BY58">
            <v>111.73</v>
          </cell>
          <cell r="BZ58">
            <v>1</v>
          </cell>
          <cell r="CA58">
            <v>104</v>
          </cell>
          <cell r="CB58">
            <v>2270547</v>
          </cell>
          <cell r="CC58">
            <v>76</v>
          </cell>
          <cell r="CD58">
            <v>1741497.51</v>
          </cell>
          <cell r="CE58">
            <v>73.08</v>
          </cell>
          <cell r="CF58">
            <v>76.7</v>
          </cell>
          <cell r="CG58">
            <v>677</v>
          </cell>
          <cell r="CH58">
            <v>15177079</v>
          </cell>
          <cell r="CI58">
            <v>799</v>
          </cell>
          <cell r="CJ58">
            <v>16162555.26</v>
          </cell>
          <cell r="CK58">
            <v>118.02</v>
          </cell>
          <cell r="CL58">
            <v>106.49</v>
          </cell>
          <cell r="CM58">
            <v>1</v>
          </cell>
          <cell r="CN58">
            <v>104</v>
          </cell>
          <cell r="CO58">
            <v>2270549</v>
          </cell>
          <cell r="CP58">
            <v>82</v>
          </cell>
          <cell r="CQ58">
            <v>1766808.27</v>
          </cell>
          <cell r="CR58">
            <v>78.849999999999994</v>
          </cell>
          <cell r="CS58">
            <v>77.81</v>
          </cell>
          <cell r="CT58">
            <v>781</v>
          </cell>
          <cell r="CU58">
            <v>17447628</v>
          </cell>
          <cell r="CV58">
            <v>881</v>
          </cell>
          <cell r="CW58">
            <v>17929363.530000001</v>
          </cell>
          <cell r="CX58">
            <v>112.8</v>
          </cell>
          <cell r="CY58">
            <v>102.76</v>
          </cell>
          <cell r="CZ58">
            <v>1.2</v>
          </cell>
          <cell r="DA58">
            <v>103</v>
          </cell>
          <cell r="DB58">
            <v>2474291</v>
          </cell>
          <cell r="DC58">
            <v>27</v>
          </cell>
          <cell r="DD58">
            <v>755747.01</v>
          </cell>
          <cell r="DE58">
            <v>26.21</v>
          </cell>
          <cell r="DF58">
            <v>30.54</v>
          </cell>
          <cell r="DG58">
            <v>884</v>
          </cell>
          <cell r="DH58">
            <v>19921919</v>
          </cell>
          <cell r="DI58">
            <v>908</v>
          </cell>
          <cell r="DJ58">
            <v>18685110.540000003</v>
          </cell>
          <cell r="DK58">
            <v>102.71</v>
          </cell>
          <cell r="DL58">
            <v>93.79</v>
          </cell>
          <cell r="DM58">
            <v>1.2</v>
          </cell>
          <cell r="DN58">
            <v>150</v>
          </cell>
          <cell r="DO58">
            <v>3376537</v>
          </cell>
          <cell r="DP58">
            <v>92</v>
          </cell>
          <cell r="DQ58">
            <v>2579094.4700000002</v>
          </cell>
          <cell r="DR58">
            <v>61.33</v>
          </cell>
          <cell r="DS58">
            <v>76.38</v>
          </cell>
          <cell r="DT58">
            <v>1034</v>
          </cell>
          <cell r="DU58">
            <v>23298456</v>
          </cell>
          <cell r="DV58">
            <v>1000</v>
          </cell>
          <cell r="DW58">
            <v>21264205.010000002</v>
          </cell>
          <cell r="DX58">
            <v>96.71</v>
          </cell>
          <cell r="DY58">
            <v>91.27</v>
          </cell>
          <cell r="DZ58">
            <v>1.2</v>
          </cell>
          <cell r="EA58">
            <v>150</v>
          </cell>
          <cell r="EB58">
            <v>3676536</v>
          </cell>
          <cell r="EC58">
            <v>86</v>
          </cell>
          <cell r="ED58">
            <v>2314485.7000000002</v>
          </cell>
          <cell r="EE58">
            <v>57.33</v>
          </cell>
          <cell r="EF58">
            <v>62.95</v>
          </cell>
          <cell r="EG58">
            <v>1184</v>
          </cell>
          <cell r="EH58">
            <v>26974992</v>
          </cell>
          <cell r="EI58">
            <v>1086</v>
          </cell>
          <cell r="EJ58">
            <v>23578690.710000001</v>
          </cell>
          <cell r="EK58">
            <v>91.72</v>
          </cell>
          <cell r="EL58">
            <v>87.41</v>
          </cell>
          <cell r="EN58">
            <v>1.2</v>
          </cell>
          <cell r="EO58">
            <v>1334</v>
          </cell>
          <cell r="EP58">
            <v>30253021.565813955</v>
          </cell>
          <cell r="EQ58">
            <v>100</v>
          </cell>
          <cell r="ER58">
            <v>99.839920831101168</v>
          </cell>
          <cell r="ES58">
            <v>-48506.43418604508</v>
          </cell>
          <cell r="ET58">
            <v>14246</v>
          </cell>
          <cell r="EU58">
            <v>0.61170830711274204</v>
          </cell>
          <cell r="EW58" t="str">
            <v>1(5)</v>
          </cell>
        </row>
        <row r="59">
          <cell r="B59" t="str">
            <v>областное государственное бюджетное учреждение здравоохранения «Куйтунская районная больница»</v>
          </cell>
          <cell r="C59">
            <v>1</v>
          </cell>
          <cell r="D59">
            <v>2214</v>
          </cell>
          <cell r="E59">
            <v>31099223</v>
          </cell>
          <cell r="F59">
            <v>0.8</v>
          </cell>
          <cell r="G59">
            <v>144</v>
          </cell>
          <cell r="H59">
            <v>2193120</v>
          </cell>
          <cell r="I59">
            <v>196</v>
          </cell>
          <cell r="J59">
            <v>2334804.5</v>
          </cell>
          <cell r="K59">
            <v>136.11000000000001</v>
          </cell>
          <cell r="L59">
            <v>106.46</v>
          </cell>
          <cell r="M59">
            <v>0.8</v>
          </cell>
          <cell r="N59">
            <v>144</v>
          </cell>
          <cell r="O59">
            <v>2155528</v>
          </cell>
          <cell r="P59">
            <v>188</v>
          </cell>
          <cell r="Q59">
            <v>2215144.04</v>
          </cell>
          <cell r="R59">
            <v>130.56</v>
          </cell>
          <cell r="S59">
            <v>102.77</v>
          </cell>
          <cell r="T59">
            <v>288</v>
          </cell>
          <cell r="U59">
            <v>4348648</v>
          </cell>
          <cell r="V59">
            <v>384</v>
          </cell>
          <cell r="W59">
            <v>4549948.54</v>
          </cell>
          <cell r="X59">
            <v>133.33000000000001</v>
          </cell>
          <cell r="Y59">
            <v>104.63</v>
          </cell>
          <cell r="Z59">
            <v>0.8</v>
          </cell>
          <cell r="AA59">
            <v>145</v>
          </cell>
          <cell r="AB59">
            <v>2238659</v>
          </cell>
          <cell r="AC59">
            <v>172</v>
          </cell>
          <cell r="AD59">
            <v>2097330.14</v>
          </cell>
          <cell r="AE59">
            <v>118.62</v>
          </cell>
          <cell r="AF59">
            <v>93.69</v>
          </cell>
          <cell r="AG59">
            <v>433</v>
          </cell>
          <cell r="AH59">
            <v>6587307</v>
          </cell>
          <cell r="AI59">
            <v>556</v>
          </cell>
          <cell r="AJ59">
            <v>6647278.6799999997</v>
          </cell>
          <cell r="AK59">
            <v>128.41</v>
          </cell>
          <cell r="AL59">
            <v>100.91</v>
          </cell>
          <cell r="AM59">
            <v>0.8</v>
          </cell>
          <cell r="AN59">
            <v>161</v>
          </cell>
          <cell r="AO59">
            <v>2393754</v>
          </cell>
          <cell r="AP59">
            <v>172</v>
          </cell>
          <cell r="AQ59">
            <v>2124421.83</v>
          </cell>
          <cell r="AR59">
            <v>106.83</v>
          </cell>
          <cell r="AS59">
            <v>88.75</v>
          </cell>
          <cell r="AT59">
            <v>594</v>
          </cell>
          <cell r="AU59">
            <v>8981061</v>
          </cell>
          <cell r="AV59">
            <v>728</v>
          </cell>
          <cell r="AW59">
            <v>8771700.5099999998</v>
          </cell>
          <cell r="AX59">
            <v>122.56</v>
          </cell>
          <cell r="AY59">
            <v>97.67</v>
          </cell>
          <cell r="AZ59">
            <v>0.9</v>
          </cell>
          <cell r="BA59">
            <v>161</v>
          </cell>
          <cell r="BB59">
            <v>2392562</v>
          </cell>
          <cell r="BC59">
            <v>193</v>
          </cell>
          <cell r="BD59">
            <v>2760535.47</v>
          </cell>
          <cell r="BE59">
            <v>119.88</v>
          </cell>
          <cell r="BF59">
            <v>115.38</v>
          </cell>
          <cell r="BG59">
            <v>755</v>
          </cell>
          <cell r="BH59">
            <v>11373623</v>
          </cell>
          <cell r="BI59">
            <v>921</v>
          </cell>
          <cell r="BJ59">
            <v>11532235.98</v>
          </cell>
          <cell r="BK59">
            <v>121.99</v>
          </cell>
          <cell r="BL59">
            <v>101.39</v>
          </cell>
          <cell r="BM59">
            <v>0.9</v>
          </cell>
          <cell r="BN59">
            <v>161</v>
          </cell>
          <cell r="BO59">
            <v>2550991</v>
          </cell>
          <cell r="BP59">
            <v>186</v>
          </cell>
          <cell r="BQ59">
            <v>2642842.33</v>
          </cell>
          <cell r="BR59">
            <v>115.53</v>
          </cell>
          <cell r="BS59">
            <v>103.6</v>
          </cell>
          <cell r="BT59">
            <v>916</v>
          </cell>
          <cell r="BU59">
            <v>13924614</v>
          </cell>
          <cell r="BV59">
            <v>1107</v>
          </cell>
          <cell r="BW59">
            <v>14175078.310000001</v>
          </cell>
          <cell r="BX59">
            <v>120.85</v>
          </cell>
          <cell r="BY59">
            <v>101.8</v>
          </cell>
          <cell r="BZ59">
            <v>0.8</v>
          </cell>
          <cell r="CA59">
            <v>178</v>
          </cell>
          <cell r="CB59">
            <v>2445769</v>
          </cell>
          <cell r="CC59">
            <v>122</v>
          </cell>
          <cell r="CD59">
            <v>1549755.66</v>
          </cell>
          <cell r="CE59">
            <v>68.540000000000006</v>
          </cell>
          <cell r="CF59">
            <v>63.36</v>
          </cell>
          <cell r="CG59">
            <v>1094</v>
          </cell>
          <cell r="CH59">
            <v>16370383</v>
          </cell>
          <cell r="CI59">
            <v>1229</v>
          </cell>
          <cell r="CJ59">
            <v>15724833.970000001</v>
          </cell>
          <cell r="CK59">
            <v>112.34</v>
          </cell>
          <cell r="CL59">
            <v>96.06</v>
          </cell>
          <cell r="CM59">
            <v>0.8</v>
          </cell>
          <cell r="CN59">
            <v>178</v>
          </cell>
          <cell r="CO59">
            <v>2445771</v>
          </cell>
          <cell r="CP59">
            <v>201</v>
          </cell>
          <cell r="CQ59">
            <v>2540067.7000000002</v>
          </cell>
          <cell r="CR59">
            <v>112.92</v>
          </cell>
          <cell r="CS59">
            <v>103.86</v>
          </cell>
          <cell r="CT59">
            <v>1272</v>
          </cell>
          <cell r="CU59">
            <v>18816154</v>
          </cell>
          <cell r="CV59">
            <v>1430</v>
          </cell>
          <cell r="CW59">
            <v>18264901.670000002</v>
          </cell>
          <cell r="CX59">
            <v>112.42</v>
          </cell>
          <cell r="CY59">
            <v>97.07</v>
          </cell>
          <cell r="CZ59">
            <v>1.2</v>
          </cell>
          <cell r="DA59">
            <v>178</v>
          </cell>
          <cell r="DB59">
            <v>2445767</v>
          </cell>
          <cell r="DC59">
            <v>185</v>
          </cell>
          <cell r="DD59">
            <v>3447991.47</v>
          </cell>
          <cell r="DE59">
            <v>103.93</v>
          </cell>
          <cell r="DF59">
            <v>140.97999999999999</v>
          </cell>
          <cell r="DG59">
            <v>1450</v>
          </cell>
          <cell r="DH59">
            <v>21261921</v>
          </cell>
          <cell r="DI59">
            <v>1615</v>
          </cell>
          <cell r="DJ59">
            <v>21712893.140000001</v>
          </cell>
          <cell r="DK59">
            <v>111.38</v>
          </cell>
          <cell r="DL59">
            <v>102.12</v>
          </cell>
          <cell r="DM59">
            <v>1</v>
          </cell>
          <cell r="DN59">
            <v>255</v>
          </cell>
          <cell r="DO59">
            <v>3079101</v>
          </cell>
          <cell r="DP59">
            <v>175</v>
          </cell>
          <cell r="DQ59">
            <v>2865776.61</v>
          </cell>
          <cell r="DR59">
            <v>68.63</v>
          </cell>
          <cell r="DS59">
            <v>93.07</v>
          </cell>
          <cell r="DT59">
            <v>1705</v>
          </cell>
          <cell r="DU59">
            <v>24341022</v>
          </cell>
          <cell r="DV59">
            <v>1790</v>
          </cell>
          <cell r="DW59">
            <v>24578669.75</v>
          </cell>
          <cell r="DX59">
            <v>104.99</v>
          </cell>
          <cell r="DY59">
            <v>100.98</v>
          </cell>
          <cell r="DZ59">
            <v>0.9</v>
          </cell>
          <cell r="EA59">
            <v>255</v>
          </cell>
          <cell r="EB59">
            <v>3079102</v>
          </cell>
          <cell r="EC59">
            <v>204</v>
          </cell>
          <cell r="ED59">
            <v>2636638.19</v>
          </cell>
          <cell r="EE59">
            <v>80</v>
          </cell>
          <cell r="EF59">
            <v>85.63</v>
          </cell>
          <cell r="EG59">
            <v>1960</v>
          </cell>
          <cell r="EH59">
            <v>27420124</v>
          </cell>
          <cell r="EI59">
            <v>1994</v>
          </cell>
          <cell r="EJ59">
            <v>27215307.940000001</v>
          </cell>
          <cell r="EK59">
            <v>101.73</v>
          </cell>
          <cell r="EL59">
            <v>99.25</v>
          </cell>
          <cell r="EN59">
            <v>1.2</v>
          </cell>
          <cell r="EO59">
            <v>2214</v>
          </cell>
          <cell r="EP59">
            <v>31006552.396209151</v>
          </cell>
          <cell r="EQ59">
            <v>100</v>
          </cell>
          <cell r="ER59">
            <v>99.702016337222148</v>
          </cell>
          <cell r="ES59">
            <v>-92670.603790849447</v>
          </cell>
          <cell r="ET59">
            <v>6338.2</v>
          </cell>
          <cell r="EU59">
            <v>0.30725585048021686</v>
          </cell>
          <cell r="EW59" t="str">
            <v>1(5)</v>
          </cell>
        </row>
        <row r="60">
          <cell r="B60" t="str">
            <v>областное государственное бюджетное учреждение здравоохранения «Районная больница п. Мама»</v>
          </cell>
          <cell r="C60">
            <v>1</v>
          </cell>
          <cell r="D60">
            <v>279</v>
          </cell>
          <cell r="E60">
            <v>5141077</v>
          </cell>
          <cell r="F60">
            <v>0.8</v>
          </cell>
          <cell r="G60">
            <v>23</v>
          </cell>
          <cell r="H60">
            <v>469214</v>
          </cell>
          <cell r="I60">
            <v>10</v>
          </cell>
          <cell r="J60">
            <v>186082.11</v>
          </cell>
          <cell r="K60">
            <v>43.48</v>
          </cell>
          <cell r="L60">
            <v>39.659999999999997</v>
          </cell>
          <cell r="M60">
            <v>0.8</v>
          </cell>
          <cell r="N60">
            <v>23</v>
          </cell>
          <cell r="O60">
            <v>469214</v>
          </cell>
          <cell r="P60">
            <v>25</v>
          </cell>
          <cell r="Q60">
            <v>475602.49</v>
          </cell>
          <cell r="R60">
            <v>108.7</v>
          </cell>
          <cell r="S60">
            <v>101.36</v>
          </cell>
          <cell r="T60">
            <v>46</v>
          </cell>
          <cell r="U60">
            <v>938428</v>
          </cell>
          <cell r="V60">
            <v>35</v>
          </cell>
          <cell r="W60">
            <v>661684.6</v>
          </cell>
          <cell r="X60">
            <v>76.09</v>
          </cell>
          <cell r="Y60">
            <v>70.510000000000005</v>
          </cell>
          <cell r="Z60">
            <v>0.8</v>
          </cell>
          <cell r="AA60">
            <v>24</v>
          </cell>
          <cell r="AB60">
            <v>471841</v>
          </cell>
          <cell r="AC60">
            <v>26</v>
          </cell>
          <cell r="AD60">
            <v>524257.19</v>
          </cell>
          <cell r="AE60">
            <v>108.33</v>
          </cell>
          <cell r="AF60">
            <v>111.11</v>
          </cell>
          <cell r="AG60">
            <v>70</v>
          </cell>
          <cell r="AH60">
            <v>1410269</v>
          </cell>
          <cell r="AI60">
            <v>61</v>
          </cell>
          <cell r="AJ60">
            <v>1185941.79</v>
          </cell>
          <cell r="AK60">
            <v>87.14</v>
          </cell>
          <cell r="AL60">
            <v>84.09</v>
          </cell>
          <cell r="AM60">
            <v>0.7</v>
          </cell>
          <cell r="AN60">
            <v>23</v>
          </cell>
          <cell r="AO60">
            <v>469214</v>
          </cell>
          <cell r="AP60">
            <v>25</v>
          </cell>
          <cell r="AQ60">
            <v>345524.27</v>
          </cell>
          <cell r="AR60">
            <v>108.7</v>
          </cell>
          <cell r="AS60">
            <v>73.64</v>
          </cell>
          <cell r="AT60">
            <v>93</v>
          </cell>
          <cell r="AU60">
            <v>1879483</v>
          </cell>
          <cell r="AV60">
            <v>86</v>
          </cell>
          <cell r="AW60">
            <v>1531466.06</v>
          </cell>
          <cell r="AX60">
            <v>92.47</v>
          </cell>
          <cell r="AY60">
            <v>81.48</v>
          </cell>
          <cell r="AZ60">
            <v>1</v>
          </cell>
          <cell r="BA60">
            <v>23</v>
          </cell>
          <cell r="BB60">
            <v>469214</v>
          </cell>
          <cell r="BC60">
            <v>23</v>
          </cell>
          <cell r="BD60">
            <v>538344.87</v>
          </cell>
          <cell r="BE60">
            <v>100</v>
          </cell>
          <cell r="BF60">
            <v>114.73</v>
          </cell>
          <cell r="BG60">
            <v>116</v>
          </cell>
          <cell r="BH60">
            <v>2348697</v>
          </cell>
          <cell r="BI60">
            <v>109</v>
          </cell>
          <cell r="BJ60">
            <v>2069810.9300000002</v>
          </cell>
          <cell r="BK60">
            <v>93.97</v>
          </cell>
          <cell r="BL60">
            <v>88.13</v>
          </cell>
          <cell r="BM60">
            <v>0.9</v>
          </cell>
          <cell r="BN60">
            <v>24</v>
          </cell>
          <cell r="BO60">
            <v>471841</v>
          </cell>
          <cell r="BP60">
            <v>20</v>
          </cell>
          <cell r="BQ60">
            <v>395658.78</v>
          </cell>
          <cell r="BR60">
            <v>83.33</v>
          </cell>
          <cell r="BS60">
            <v>83.85</v>
          </cell>
          <cell r="BT60">
            <v>140</v>
          </cell>
          <cell r="BU60">
            <v>2820538</v>
          </cell>
          <cell r="BV60">
            <v>129</v>
          </cell>
          <cell r="BW60">
            <v>2465469.71</v>
          </cell>
          <cell r="BX60">
            <v>92.14</v>
          </cell>
          <cell r="BY60">
            <v>87.41</v>
          </cell>
          <cell r="BZ60">
            <v>0.9</v>
          </cell>
          <cell r="CA60">
            <v>24</v>
          </cell>
          <cell r="CB60">
            <v>469214</v>
          </cell>
          <cell r="CC60">
            <v>23</v>
          </cell>
          <cell r="CD60">
            <v>505429.96</v>
          </cell>
          <cell r="CE60">
            <v>95.83</v>
          </cell>
          <cell r="CF60">
            <v>107.72</v>
          </cell>
          <cell r="CG60">
            <v>164</v>
          </cell>
          <cell r="CH60">
            <v>3289752</v>
          </cell>
          <cell r="CI60">
            <v>152</v>
          </cell>
          <cell r="CJ60">
            <v>2970899.67</v>
          </cell>
          <cell r="CK60">
            <v>92.68</v>
          </cell>
          <cell r="CL60">
            <v>90.31</v>
          </cell>
          <cell r="CM60">
            <v>0.8</v>
          </cell>
          <cell r="CN60">
            <v>24</v>
          </cell>
          <cell r="CO60">
            <v>469214</v>
          </cell>
          <cell r="CP60">
            <v>33</v>
          </cell>
          <cell r="CQ60">
            <v>666801.27</v>
          </cell>
          <cell r="CR60">
            <v>137.5</v>
          </cell>
          <cell r="CS60">
            <v>142.11000000000001</v>
          </cell>
          <cell r="CT60">
            <v>188</v>
          </cell>
          <cell r="CU60">
            <v>3758966</v>
          </cell>
          <cell r="CV60">
            <v>185</v>
          </cell>
          <cell r="CW60">
            <v>3637700.94</v>
          </cell>
          <cell r="CX60">
            <v>98.4</v>
          </cell>
          <cell r="CY60">
            <v>96.77</v>
          </cell>
          <cell r="CZ60">
            <v>0.8</v>
          </cell>
          <cell r="DA60">
            <v>24</v>
          </cell>
          <cell r="DB60">
            <v>471841</v>
          </cell>
          <cell r="DC60">
            <v>23</v>
          </cell>
          <cell r="DD60">
            <v>432342.59</v>
          </cell>
          <cell r="DE60">
            <v>95.83</v>
          </cell>
          <cell r="DF60">
            <v>91.63</v>
          </cell>
          <cell r="DG60">
            <v>212</v>
          </cell>
          <cell r="DH60">
            <v>4230807</v>
          </cell>
          <cell r="DI60">
            <v>208</v>
          </cell>
          <cell r="DJ60">
            <v>4070043.53</v>
          </cell>
          <cell r="DK60">
            <v>98.11</v>
          </cell>
          <cell r="DL60">
            <v>96.2</v>
          </cell>
          <cell r="DM60">
            <v>0.8</v>
          </cell>
          <cell r="DN60">
            <v>22</v>
          </cell>
          <cell r="DO60">
            <v>403424</v>
          </cell>
          <cell r="DP60">
            <v>26</v>
          </cell>
          <cell r="DQ60">
            <v>478647.47</v>
          </cell>
          <cell r="DR60">
            <v>118.18</v>
          </cell>
          <cell r="DS60">
            <v>118.65</v>
          </cell>
          <cell r="DT60">
            <v>234</v>
          </cell>
          <cell r="DU60">
            <v>4634231</v>
          </cell>
          <cell r="DV60">
            <v>234</v>
          </cell>
          <cell r="DW60">
            <v>4548691</v>
          </cell>
          <cell r="DX60">
            <v>100</v>
          </cell>
          <cell r="DY60">
            <v>98.15</v>
          </cell>
          <cell r="DZ60">
            <v>0.7</v>
          </cell>
          <cell r="EA60">
            <v>22</v>
          </cell>
          <cell r="EB60">
            <v>253424</v>
          </cell>
          <cell r="EC60">
            <v>30</v>
          </cell>
          <cell r="ED60">
            <v>502735.47</v>
          </cell>
          <cell r="EE60">
            <v>136.36000000000001</v>
          </cell>
          <cell r="EF60">
            <v>198.38</v>
          </cell>
          <cell r="EG60">
            <v>256</v>
          </cell>
          <cell r="EH60">
            <v>4887655</v>
          </cell>
          <cell r="EI60">
            <v>264</v>
          </cell>
          <cell r="EJ60">
            <v>5051426.47</v>
          </cell>
          <cell r="EK60">
            <v>103.13</v>
          </cell>
          <cell r="EL60">
            <v>103.35</v>
          </cell>
          <cell r="EN60">
            <v>0.7</v>
          </cell>
          <cell r="EO60">
            <v>279</v>
          </cell>
          <cell r="EP60">
            <v>5302794.2050000001</v>
          </cell>
          <cell r="EQ60">
            <v>100</v>
          </cell>
          <cell r="ER60">
            <v>103.14559001936755</v>
          </cell>
          <cell r="ES60">
            <v>161717.20500000007</v>
          </cell>
          <cell r="ET60">
            <v>18628.3</v>
          </cell>
          <cell r="EU60">
            <v>3.1074097551211053</v>
          </cell>
          <cell r="EW60" t="str">
            <v>1(1)</v>
          </cell>
        </row>
        <row r="61">
          <cell r="B61" t="str">
            <v>областное государственное бюджетное учреждение здравоохранения «Нижнеудинская районная больница»</v>
          </cell>
          <cell r="C61">
            <v>1</v>
          </cell>
          <cell r="D61">
            <v>3527</v>
          </cell>
          <cell r="E61">
            <v>42939678</v>
          </cell>
          <cell r="F61">
            <v>0.8</v>
          </cell>
          <cell r="G61">
            <v>296</v>
          </cell>
          <cell r="H61">
            <v>3529112</v>
          </cell>
          <cell r="I61">
            <v>332</v>
          </cell>
          <cell r="J61">
            <v>3507133.29</v>
          </cell>
          <cell r="K61">
            <v>112.16</v>
          </cell>
          <cell r="L61">
            <v>99.38</v>
          </cell>
          <cell r="M61">
            <v>0.9</v>
          </cell>
          <cell r="N61">
            <v>296</v>
          </cell>
          <cell r="O61">
            <v>3943568</v>
          </cell>
          <cell r="P61">
            <v>327</v>
          </cell>
          <cell r="Q61">
            <v>4153791.99</v>
          </cell>
          <cell r="R61">
            <v>110.47</v>
          </cell>
          <cell r="S61">
            <v>105.33</v>
          </cell>
          <cell r="T61">
            <v>592</v>
          </cell>
          <cell r="U61">
            <v>7472680</v>
          </cell>
          <cell r="V61">
            <v>659</v>
          </cell>
          <cell r="W61">
            <v>7660925.2800000003</v>
          </cell>
          <cell r="X61">
            <v>111.32</v>
          </cell>
          <cell r="Y61">
            <v>102.52</v>
          </cell>
          <cell r="Z61">
            <v>1</v>
          </cell>
          <cell r="AA61">
            <v>297</v>
          </cell>
          <cell r="AB61">
            <v>4167557</v>
          </cell>
          <cell r="AC61">
            <v>282</v>
          </cell>
          <cell r="AD61">
            <v>3679133.4</v>
          </cell>
          <cell r="AE61">
            <v>94.95</v>
          </cell>
          <cell r="AF61">
            <v>88.28</v>
          </cell>
          <cell r="AG61">
            <v>889</v>
          </cell>
          <cell r="AH61">
            <v>11640237</v>
          </cell>
          <cell r="AI61">
            <v>941</v>
          </cell>
          <cell r="AJ61">
            <v>11340058.68</v>
          </cell>
          <cell r="AK61">
            <v>105.85</v>
          </cell>
          <cell r="AL61">
            <v>97.42</v>
          </cell>
          <cell r="AM61">
            <v>1</v>
          </cell>
          <cell r="AN61">
            <v>303</v>
          </cell>
          <cell r="AO61">
            <v>4022161</v>
          </cell>
          <cell r="AP61">
            <v>236</v>
          </cell>
          <cell r="AQ61">
            <v>3381537.78</v>
          </cell>
          <cell r="AR61">
            <v>77.89</v>
          </cell>
          <cell r="AS61">
            <v>84.07</v>
          </cell>
          <cell r="AT61">
            <v>1192</v>
          </cell>
          <cell r="AU61">
            <v>15662398</v>
          </cell>
          <cell r="AV61">
            <v>1177</v>
          </cell>
          <cell r="AW61">
            <v>14721596.459999999</v>
          </cell>
          <cell r="AX61">
            <v>98.74</v>
          </cell>
          <cell r="AY61">
            <v>93.99</v>
          </cell>
          <cell r="AZ61">
            <v>1</v>
          </cell>
          <cell r="BA61">
            <v>303</v>
          </cell>
          <cell r="BB61">
            <v>3950319</v>
          </cell>
          <cell r="BC61">
            <v>282</v>
          </cell>
          <cell r="BD61">
            <v>3723113.74</v>
          </cell>
          <cell r="BE61">
            <v>93.07</v>
          </cell>
          <cell r="BF61">
            <v>94.25</v>
          </cell>
          <cell r="BG61">
            <v>1495</v>
          </cell>
          <cell r="BH61">
            <v>19612717</v>
          </cell>
          <cell r="BI61">
            <v>1459</v>
          </cell>
          <cell r="BJ61">
            <v>18444710.199999999</v>
          </cell>
          <cell r="BK61">
            <v>97.59</v>
          </cell>
          <cell r="BL61">
            <v>94.04</v>
          </cell>
          <cell r="BM61">
            <v>1</v>
          </cell>
          <cell r="BN61">
            <v>303</v>
          </cell>
          <cell r="BO61">
            <v>3936859</v>
          </cell>
          <cell r="BP61">
            <v>291</v>
          </cell>
          <cell r="BQ61">
            <v>4110830.78</v>
          </cell>
          <cell r="BR61">
            <v>96.04</v>
          </cell>
          <cell r="BS61">
            <v>104.42</v>
          </cell>
          <cell r="BT61">
            <v>1798</v>
          </cell>
          <cell r="BU61">
            <v>23549576</v>
          </cell>
          <cell r="BV61">
            <v>1750</v>
          </cell>
          <cell r="BW61">
            <v>22555540.98</v>
          </cell>
          <cell r="BX61">
            <v>97.33</v>
          </cell>
          <cell r="BY61">
            <v>95.78</v>
          </cell>
          <cell r="BZ61">
            <v>0.9</v>
          </cell>
          <cell r="CA61">
            <v>303</v>
          </cell>
          <cell r="CB61">
            <v>3865017</v>
          </cell>
          <cell r="CC61">
            <v>332</v>
          </cell>
          <cell r="CD61">
            <v>3939743.74</v>
          </cell>
          <cell r="CE61">
            <v>109.57</v>
          </cell>
          <cell r="CF61">
            <v>101.93</v>
          </cell>
          <cell r="CG61">
            <v>2101</v>
          </cell>
          <cell r="CH61">
            <v>27414593</v>
          </cell>
          <cell r="CI61">
            <v>2082</v>
          </cell>
          <cell r="CJ61">
            <v>26495284.719999999</v>
          </cell>
          <cell r="CK61">
            <v>99.1</v>
          </cell>
          <cell r="CL61">
            <v>96.65</v>
          </cell>
          <cell r="CM61">
            <v>0.9</v>
          </cell>
          <cell r="CN61">
            <v>303</v>
          </cell>
          <cell r="CO61">
            <v>3365020</v>
          </cell>
          <cell r="CP61">
            <v>299</v>
          </cell>
          <cell r="CQ61">
            <v>4079359.1</v>
          </cell>
          <cell r="CR61">
            <v>98.68</v>
          </cell>
          <cell r="CS61">
            <v>121.23</v>
          </cell>
          <cell r="CT61">
            <v>2404</v>
          </cell>
          <cell r="CU61">
            <v>30779613</v>
          </cell>
          <cell r="CV61">
            <v>2381</v>
          </cell>
          <cell r="CW61">
            <v>30574643.82</v>
          </cell>
          <cell r="CX61">
            <v>99.04</v>
          </cell>
          <cell r="CY61">
            <v>99.33</v>
          </cell>
          <cell r="CZ61">
            <v>0.9</v>
          </cell>
          <cell r="DA61">
            <v>303</v>
          </cell>
          <cell r="DB61">
            <v>4715016</v>
          </cell>
          <cell r="DC61">
            <v>297</v>
          </cell>
          <cell r="DD61">
            <v>3813304.87</v>
          </cell>
          <cell r="DE61">
            <v>98.02</v>
          </cell>
          <cell r="DF61">
            <v>80.88</v>
          </cell>
          <cell r="DG61">
            <v>2707</v>
          </cell>
          <cell r="DH61">
            <v>35494629</v>
          </cell>
          <cell r="DI61">
            <v>2678</v>
          </cell>
          <cell r="DJ61">
            <v>34387948.689999998</v>
          </cell>
          <cell r="DK61">
            <v>98.93</v>
          </cell>
          <cell r="DL61">
            <v>96.88</v>
          </cell>
          <cell r="DM61">
            <v>1</v>
          </cell>
          <cell r="DN61">
            <v>273</v>
          </cell>
          <cell r="DO61">
            <v>3581683</v>
          </cell>
          <cell r="DP61">
            <v>336</v>
          </cell>
          <cell r="DQ61">
            <v>3891181.63</v>
          </cell>
          <cell r="DR61">
            <v>123.08</v>
          </cell>
          <cell r="DS61">
            <v>108.64</v>
          </cell>
          <cell r="DT61">
            <v>2980</v>
          </cell>
          <cell r="DU61">
            <v>39076312</v>
          </cell>
          <cell r="DV61">
            <v>3014</v>
          </cell>
          <cell r="DW61">
            <v>38279130.32</v>
          </cell>
          <cell r="DX61">
            <v>101.14</v>
          </cell>
          <cell r="DY61">
            <v>97.96</v>
          </cell>
          <cell r="DZ61">
            <v>0.7</v>
          </cell>
          <cell r="EA61">
            <v>273</v>
          </cell>
          <cell r="EB61">
            <v>1681683</v>
          </cell>
          <cell r="EC61">
            <v>280</v>
          </cell>
          <cell r="ED61">
            <v>1899453.59</v>
          </cell>
          <cell r="EE61">
            <v>102.56</v>
          </cell>
          <cell r="EF61">
            <v>112.95</v>
          </cell>
          <cell r="EG61">
            <v>3253</v>
          </cell>
          <cell r="EH61">
            <v>40757995</v>
          </cell>
          <cell r="EI61">
            <v>3294</v>
          </cell>
          <cell r="EJ61">
            <v>40178583.910000004</v>
          </cell>
          <cell r="EK61">
            <v>101.26</v>
          </cell>
          <cell r="EL61">
            <v>98.58</v>
          </cell>
          <cell r="EN61">
            <v>1.2</v>
          </cell>
          <cell r="EO61">
            <v>3527</v>
          </cell>
          <cell r="EP61">
            <v>42888212.602673471</v>
          </cell>
          <cell r="EQ61">
            <v>100</v>
          </cell>
          <cell r="ER61">
            <v>99.880144892268348</v>
          </cell>
          <cell r="ES61">
            <v>-51465.397326529026</v>
          </cell>
          <cell r="ET61">
            <v>54655.1</v>
          </cell>
          <cell r="EU61">
            <v>1.343115852694541</v>
          </cell>
          <cell r="EW61" t="str">
            <v>1(5)</v>
          </cell>
        </row>
        <row r="62">
          <cell r="B62" t="str">
            <v>областное государственное бюджетное учреждение здравоохранения «Нукутская районная больница»</v>
          </cell>
          <cell r="C62">
            <v>1</v>
          </cell>
          <cell r="D62">
            <v>896</v>
          </cell>
          <cell r="E62">
            <v>12177580</v>
          </cell>
          <cell r="F62">
            <v>1.2</v>
          </cell>
          <cell r="G62">
            <v>72</v>
          </cell>
          <cell r="H62">
            <v>975104</v>
          </cell>
          <cell r="I62">
            <v>68</v>
          </cell>
          <cell r="J62">
            <v>906100.02</v>
          </cell>
          <cell r="K62">
            <v>94.44</v>
          </cell>
          <cell r="L62">
            <v>92.92</v>
          </cell>
          <cell r="M62">
            <v>1.1000000000000001</v>
          </cell>
          <cell r="N62">
            <v>72</v>
          </cell>
          <cell r="O62">
            <v>975107</v>
          </cell>
          <cell r="P62">
            <v>80</v>
          </cell>
          <cell r="Q62">
            <v>1155817.03</v>
          </cell>
          <cell r="R62">
            <v>111.11</v>
          </cell>
          <cell r="S62">
            <v>118.53</v>
          </cell>
          <cell r="T62">
            <v>144</v>
          </cell>
          <cell r="U62">
            <v>1950211</v>
          </cell>
          <cell r="V62">
            <v>148</v>
          </cell>
          <cell r="W62">
            <v>2061917.05</v>
          </cell>
          <cell r="X62">
            <v>102.78</v>
          </cell>
          <cell r="Y62">
            <v>105.73</v>
          </cell>
          <cell r="Z62">
            <v>1</v>
          </cell>
          <cell r="AA62">
            <v>73</v>
          </cell>
          <cell r="AB62">
            <v>1011138</v>
          </cell>
          <cell r="AC62">
            <v>77</v>
          </cell>
          <cell r="AD62">
            <v>1022658.92</v>
          </cell>
          <cell r="AE62">
            <v>105.48</v>
          </cell>
          <cell r="AF62">
            <v>101.14</v>
          </cell>
          <cell r="AG62">
            <v>217</v>
          </cell>
          <cell r="AH62">
            <v>2961349</v>
          </cell>
          <cell r="AI62">
            <v>225</v>
          </cell>
          <cell r="AJ62">
            <v>3084575.97</v>
          </cell>
          <cell r="AK62">
            <v>103.69</v>
          </cell>
          <cell r="AL62">
            <v>104.16</v>
          </cell>
          <cell r="AM62">
            <v>1</v>
          </cell>
          <cell r="AN62">
            <v>79</v>
          </cell>
          <cell r="AO62">
            <v>1030022</v>
          </cell>
          <cell r="AP62">
            <v>80</v>
          </cell>
          <cell r="AQ62">
            <v>1000751.06</v>
          </cell>
          <cell r="AR62">
            <v>101.27</v>
          </cell>
          <cell r="AS62">
            <v>97.16</v>
          </cell>
          <cell r="AT62">
            <v>296</v>
          </cell>
          <cell r="AU62">
            <v>3991371</v>
          </cell>
          <cell r="AV62">
            <v>305</v>
          </cell>
          <cell r="AW62">
            <v>4085327.0300000003</v>
          </cell>
          <cell r="AX62">
            <v>103.04</v>
          </cell>
          <cell r="AY62">
            <v>102.35</v>
          </cell>
          <cell r="AZ62">
            <v>1</v>
          </cell>
          <cell r="BA62">
            <v>79</v>
          </cell>
          <cell r="BB62">
            <v>1030023</v>
          </cell>
          <cell r="BC62">
            <v>75</v>
          </cell>
          <cell r="BD62">
            <v>1024177.41</v>
          </cell>
          <cell r="BE62">
            <v>94.94</v>
          </cell>
          <cell r="BF62">
            <v>99.43</v>
          </cell>
          <cell r="BG62">
            <v>375</v>
          </cell>
          <cell r="BH62">
            <v>5021394</v>
          </cell>
          <cell r="BI62">
            <v>380</v>
          </cell>
          <cell r="BJ62">
            <v>5109504.4400000004</v>
          </cell>
          <cell r="BK62">
            <v>101.33</v>
          </cell>
          <cell r="BL62">
            <v>101.75</v>
          </cell>
          <cell r="BM62">
            <v>1</v>
          </cell>
          <cell r="BN62">
            <v>80</v>
          </cell>
          <cell r="BO62">
            <v>1192063</v>
          </cell>
          <cell r="BP62">
            <v>83</v>
          </cell>
          <cell r="BQ62">
            <v>1182222.1000000001</v>
          </cell>
          <cell r="BR62">
            <v>103.75</v>
          </cell>
          <cell r="BS62">
            <v>99.17</v>
          </cell>
          <cell r="BT62">
            <v>455</v>
          </cell>
          <cell r="BU62">
            <v>6213457</v>
          </cell>
          <cell r="BV62">
            <v>463</v>
          </cell>
          <cell r="BW62">
            <v>6291726.540000001</v>
          </cell>
          <cell r="BX62">
            <v>101.76</v>
          </cell>
          <cell r="BY62">
            <v>101.26</v>
          </cell>
          <cell r="BZ62">
            <v>1</v>
          </cell>
          <cell r="CA62">
            <v>72</v>
          </cell>
          <cell r="CB62">
            <v>973866</v>
          </cell>
          <cell r="CC62">
            <v>74</v>
          </cell>
          <cell r="CD62">
            <v>1029507.59</v>
          </cell>
          <cell r="CE62">
            <v>102.78</v>
          </cell>
          <cell r="CF62">
            <v>105.71</v>
          </cell>
          <cell r="CG62">
            <v>527</v>
          </cell>
          <cell r="CH62">
            <v>7187323</v>
          </cell>
          <cell r="CI62">
            <v>537</v>
          </cell>
          <cell r="CJ62">
            <v>7321234.1300000008</v>
          </cell>
          <cell r="CK62">
            <v>101.9</v>
          </cell>
          <cell r="CL62">
            <v>101.86</v>
          </cell>
          <cell r="CM62">
            <v>1</v>
          </cell>
          <cell r="CN62">
            <v>72</v>
          </cell>
          <cell r="CO62">
            <v>973866</v>
          </cell>
          <cell r="CP62">
            <v>73</v>
          </cell>
          <cell r="CQ62">
            <v>915025.99</v>
          </cell>
          <cell r="CR62">
            <v>101.39</v>
          </cell>
          <cell r="CS62">
            <v>93.96</v>
          </cell>
          <cell r="CT62">
            <v>599</v>
          </cell>
          <cell r="CU62">
            <v>8161189</v>
          </cell>
          <cell r="CV62">
            <v>610</v>
          </cell>
          <cell r="CW62">
            <v>8236260.120000001</v>
          </cell>
          <cell r="CX62">
            <v>101.84</v>
          </cell>
          <cell r="CY62">
            <v>100.92</v>
          </cell>
          <cell r="CZ62">
            <v>1</v>
          </cell>
          <cell r="DA62">
            <v>71</v>
          </cell>
          <cell r="DB62">
            <v>987648</v>
          </cell>
          <cell r="DC62">
            <v>66</v>
          </cell>
          <cell r="DD62">
            <v>989951.64</v>
          </cell>
          <cell r="DE62">
            <v>92.96</v>
          </cell>
          <cell r="DF62">
            <v>100.23</v>
          </cell>
          <cell r="DG62">
            <v>670</v>
          </cell>
          <cell r="DH62">
            <v>9148837</v>
          </cell>
          <cell r="DI62">
            <v>676</v>
          </cell>
          <cell r="DJ62">
            <v>9226211.7600000016</v>
          </cell>
          <cell r="DK62">
            <v>100.9</v>
          </cell>
          <cell r="DL62">
            <v>100.85</v>
          </cell>
          <cell r="DM62">
            <v>0.9</v>
          </cell>
          <cell r="DN62">
            <v>75</v>
          </cell>
          <cell r="DO62">
            <v>1031248</v>
          </cell>
          <cell r="DP62">
            <v>67</v>
          </cell>
          <cell r="DQ62">
            <v>861439.02</v>
          </cell>
          <cell r="DR62">
            <v>89.33</v>
          </cell>
          <cell r="DS62">
            <v>83.53</v>
          </cell>
          <cell r="DT62">
            <v>745</v>
          </cell>
          <cell r="DU62">
            <v>10180085</v>
          </cell>
          <cell r="DV62">
            <v>743</v>
          </cell>
          <cell r="DW62">
            <v>10087650.780000001</v>
          </cell>
          <cell r="DX62">
            <v>99.73</v>
          </cell>
          <cell r="DY62">
            <v>99.09</v>
          </cell>
          <cell r="DZ62">
            <v>1</v>
          </cell>
          <cell r="EA62">
            <v>75</v>
          </cell>
          <cell r="EB62">
            <v>1031249</v>
          </cell>
          <cell r="EC62">
            <v>75</v>
          </cell>
          <cell r="ED62">
            <v>1000913.71</v>
          </cell>
          <cell r="EE62">
            <v>100</v>
          </cell>
          <cell r="EF62">
            <v>97.06</v>
          </cell>
          <cell r="EG62">
            <v>820</v>
          </cell>
          <cell r="EH62">
            <v>11211334</v>
          </cell>
          <cell r="EI62">
            <v>818</v>
          </cell>
          <cell r="EJ62">
            <v>11088564.490000002</v>
          </cell>
          <cell r="EK62">
            <v>99.76</v>
          </cell>
          <cell r="EL62">
            <v>98.9</v>
          </cell>
          <cell r="EN62">
            <v>1</v>
          </cell>
          <cell r="EO62">
            <v>896</v>
          </cell>
          <cell r="EP62">
            <v>12129514.748400003</v>
          </cell>
          <cell r="EQ62">
            <v>100</v>
          </cell>
          <cell r="ER62">
            <v>99.60529718055642</v>
          </cell>
          <cell r="ES62">
            <v>-48065.251599997282</v>
          </cell>
          <cell r="ET62">
            <v>10213.049999999999</v>
          </cell>
          <cell r="EU62">
            <v>1.0151755953498542</v>
          </cell>
          <cell r="EW62" t="str">
            <v>1(4)</v>
          </cell>
        </row>
        <row r="63">
          <cell r="B63" t="str">
            <v>областное государственное бюджетное учреждение здравоохранения «Ольхонская районная больница»</v>
          </cell>
          <cell r="C63">
            <v>1</v>
          </cell>
          <cell r="D63">
            <v>466</v>
          </cell>
          <cell r="E63">
            <v>7410743</v>
          </cell>
          <cell r="F63">
            <v>0.9</v>
          </cell>
          <cell r="G63">
            <v>39</v>
          </cell>
          <cell r="H63">
            <v>587724</v>
          </cell>
          <cell r="I63">
            <v>47</v>
          </cell>
          <cell r="J63">
            <v>563384.03</v>
          </cell>
          <cell r="K63">
            <v>120.51</v>
          </cell>
          <cell r="L63">
            <v>95.86</v>
          </cell>
          <cell r="M63">
            <v>0.9</v>
          </cell>
          <cell r="N63">
            <v>39</v>
          </cell>
          <cell r="O63">
            <v>587726</v>
          </cell>
          <cell r="P63">
            <v>33</v>
          </cell>
          <cell r="Q63">
            <v>455827.56</v>
          </cell>
          <cell r="R63">
            <v>84.62</v>
          </cell>
          <cell r="S63">
            <v>77.56</v>
          </cell>
          <cell r="T63">
            <v>78</v>
          </cell>
          <cell r="U63">
            <v>1175450</v>
          </cell>
          <cell r="V63">
            <v>80</v>
          </cell>
          <cell r="W63">
            <v>1019211.5900000001</v>
          </cell>
          <cell r="X63">
            <v>102.56</v>
          </cell>
          <cell r="Y63">
            <v>86.71</v>
          </cell>
          <cell r="Z63">
            <v>1</v>
          </cell>
          <cell r="AA63">
            <v>38</v>
          </cell>
          <cell r="AB63">
            <v>589737</v>
          </cell>
          <cell r="AC63">
            <v>37</v>
          </cell>
          <cell r="AD63">
            <v>527161.27</v>
          </cell>
          <cell r="AE63">
            <v>97.37</v>
          </cell>
          <cell r="AF63">
            <v>89.39</v>
          </cell>
          <cell r="AG63">
            <v>116</v>
          </cell>
          <cell r="AH63">
            <v>1765187</v>
          </cell>
          <cell r="AI63">
            <v>117</v>
          </cell>
          <cell r="AJ63">
            <v>1546372.86</v>
          </cell>
          <cell r="AK63">
            <v>100.86</v>
          </cell>
          <cell r="AL63">
            <v>87.6</v>
          </cell>
          <cell r="AM63">
            <v>1.2</v>
          </cell>
          <cell r="AN63">
            <v>39</v>
          </cell>
          <cell r="AO63">
            <v>588395</v>
          </cell>
          <cell r="AP63">
            <v>41</v>
          </cell>
          <cell r="AQ63">
            <v>798070.85</v>
          </cell>
          <cell r="AR63">
            <v>105.13</v>
          </cell>
          <cell r="AS63">
            <v>135.63999999999999</v>
          </cell>
          <cell r="AT63">
            <v>155</v>
          </cell>
          <cell r="AU63">
            <v>2353582</v>
          </cell>
          <cell r="AV63">
            <v>158</v>
          </cell>
          <cell r="AW63">
            <v>2344443.71</v>
          </cell>
          <cell r="AX63">
            <v>101.94</v>
          </cell>
          <cell r="AY63">
            <v>99.61</v>
          </cell>
          <cell r="AZ63">
            <v>1</v>
          </cell>
          <cell r="BA63">
            <v>39</v>
          </cell>
          <cell r="BB63">
            <v>588397</v>
          </cell>
          <cell r="BC63">
            <v>41</v>
          </cell>
          <cell r="BD63">
            <v>600637.36</v>
          </cell>
          <cell r="BE63">
            <v>105.13</v>
          </cell>
          <cell r="BF63">
            <v>102.08</v>
          </cell>
          <cell r="BG63">
            <v>194</v>
          </cell>
          <cell r="BH63">
            <v>2941979</v>
          </cell>
          <cell r="BI63">
            <v>199</v>
          </cell>
          <cell r="BJ63">
            <v>2945081.07</v>
          </cell>
          <cell r="BK63">
            <v>102.58</v>
          </cell>
          <cell r="BL63">
            <v>100.11</v>
          </cell>
          <cell r="BM63">
            <v>1</v>
          </cell>
          <cell r="BN63">
            <v>38</v>
          </cell>
          <cell r="BO63">
            <v>588395</v>
          </cell>
          <cell r="BP63">
            <v>39</v>
          </cell>
          <cell r="BQ63">
            <v>570842.01</v>
          </cell>
          <cell r="BR63">
            <v>102.63</v>
          </cell>
          <cell r="BS63">
            <v>97.02</v>
          </cell>
          <cell r="BT63">
            <v>232</v>
          </cell>
          <cell r="BU63">
            <v>3530374</v>
          </cell>
          <cell r="BV63">
            <v>238</v>
          </cell>
          <cell r="BW63">
            <v>3515923.08</v>
          </cell>
          <cell r="BX63">
            <v>102.59</v>
          </cell>
          <cell r="BY63">
            <v>99.59</v>
          </cell>
          <cell r="BZ63">
            <v>1</v>
          </cell>
          <cell r="CA63">
            <v>37</v>
          </cell>
          <cell r="CB63">
            <v>588395</v>
          </cell>
          <cell r="CC63">
            <v>28</v>
          </cell>
          <cell r="CD63">
            <v>439183.58</v>
          </cell>
          <cell r="CE63">
            <v>75.680000000000007</v>
          </cell>
          <cell r="CF63">
            <v>74.64</v>
          </cell>
          <cell r="CG63">
            <v>269</v>
          </cell>
          <cell r="CH63">
            <v>4118769</v>
          </cell>
          <cell r="CI63">
            <v>266</v>
          </cell>
          <cell r="CJ63">
            <v>3955106.66</v>
          </cell>
          <cell r="CK63">
            <v>98.88</v>
          </cell>
          <cell r="CL63">
            <v>96.03</v>
          </cell>
          <cell r="CM63">
            <v>1</v>
          </cell>
          <cell r="CN63">
            <v>37</v>
          </cell>
          <cell r="CO63">
            <v>588367</v>
          </cell>
          <cell r="CP63">
            <v>39</v>
          </cell>
          <cell r="CQ63">
            <v>581235.47</v>
          </cell>
          <cell r="CR63">
            <v>105.41</v>
          </cell>
          <cell r="CS63">
            <v>98.79</v>
          </cell>
          <cell r="CT63">
            <v>306</v>
          </cell>
          <cell r="CU63">
            <v>4707136</v>
          </cell>
          <cell r="CV63">
            <v>305</v>
          </cell>
          <cell r="CW63">
            <v>4536342.13</v>
          </cell>
          <cell r="CX63">
            <v>99.67</v>
          </cell>
          <cell r="CY63">
            <v>96.37</v>
          </cell>
          <cell r="CZ63">
            <v>1</v>
          </cell>
          <cell r="DA63">
            <v>37</v>
          </cell>
          <cell r="DB63">
            <v>588425</v>
          </cell>
          <cell r="DC63">
            <v>42</v>
          </cell>
          <cell r="DD63">
            <v>663046.03</v>
          </cell>
          <cell r="DE63">
            <v>113.51</v>
          </cell>
          <cell r="DF63">
            <v>112.68</v>
          </cell>
          <cell r="DG63">
            <v>343</v>
          </cell>
          <cell r="DH63">
            <v>5295561</v>
          </cell>
          <cell r="DI63">
            <v>347</v>
          </cell>
          <cell r="DJ63">
            <v>5199388.16</v>
          </cell>
          <cell r="DK63">
            <v>101.17</v>
          </cell>
          <cell r="DL63">
            <v>98.18</v>
          </cell>
          <cell r="DM63">
            <v>1.2</v>
          </cell>
          <cell r="DN63">
            <v>41</v>
          </cell>
          <cell r="DO63">
            <v>721727</v>
          </cell>
          <cell r="DP63">
            <v>42</v>
          </cell>
          <cell r="DQ63">
            <v>781288.53</v>
          </cell>
          <cell r="DR63">
            <v>102.44</v>
          </cell>
          <cell r="DS63">
            <v>108.25</v>
          </cell>
          <cell r="DT63">
            <v>384</v>
          </cell>
          <cell r="DU63">
            <v>6017288</v>
          </cell>
          <cell r="DV63">
            <v>389</v>
          </cell>
          <cell r="DW63">
            <v>5980676.6900000004</v>
          </cell>
          <cell r="DX63">
            <v>101.3</v>
          </cell>
          <cell r="DY63">
            <v>99.39</v>
          </cell>
          <cell r="DZ63">
            <v>1.2</v>
          </cell>
          <cell r="EA63">
            <v>41</v>
          </cell>
          <cell r="EB63">
            <v>696728</v>
          </cell>
          <cell r="EC63">
            <v>27</v>
          </cell>
          <cell r="ED63">
            <v>460731.81</v>
          </cell>
          <cell r="EE63">
            <v>65.849999999999994</v>
          </cell>
          <cell r="EF63">
            <v>66.13</v>
          </cell>
          <cell r="EG63">
            <v>425</v>
          </cell>
          <cell r="EH63">
            <v>6714016</v>
          </cell>
          <cell r="EI63">
            <v>416</v>
          </cell>
          <cell r="EJ63">
            <v>6441408.5</v>
          </cell>
          <cell r="EK63">
            <v>97.88</v>
          </cell>
          <cell r="EL63">
            <v>95.94</v>
          </cell>
          <cell r="EN63">
            <v>1.2</v>
          </cell>
          <cell r="EO63">
            <v>466</v>
          </cell>
          <cell r="EP63">
            <v>7294615.555555556</v>
          </cell>
          <cell r="EQ63">
            <v>100</v>
          </cell>
          <cell r="ER63">
            <v>98.432985134628964</v>
          </cell>
          <cell r="ES63">
            <v>-116127.44444444403</v>
          </cell>
          <cell r="ET63">
            <v>6019.51</v>
          </cell>
          <cell r="EU63">
            <v>0.84910991367150024</v>
          </cell>
          <cell r="EW63" t="str">
            <v>1(5)</v>
          </cell>
        </row>
        <row r="64">
          <cell r="B64" t="str">
            <v>областное государственное бюджетное учреждение здравоохранения «Осинская районная больница»</v>
          </cell>
          <cell r="C64">
            <v>1</v>
          </cell>
          <cell r="D64">
            <v>1160</v>
          </cell>
          <cell r="E64">
            <v>15808924</v>
          </cell>
          <cell r="F64">
            <v>0.9</v>
          </cell>
          <cell r="G64">
            <v>89</v>
          </cell>
          <cell r="H64">
            <v>1313600</v>
          </cell>
          <cell r="I64">
            <v>18</v>
          </cell>
          <cell r="J64">
            <v>230531.29</v>
          </cell>
          <cell r="K64">
            <v>20.22</v>
          </cell>
          <cell r="L64">
            <v>17.55</v>
          </cell>
          <cell r="M64">
            <v>0.9</v>
          </cell>
          <cell r="N64">
            <v>89</v>
          </cell>
          <cell r="O64">
            <v>1313602</v>
          </cell>
          <cell r="P64">
            <v>182</v>
          </cell>
          <cell r="Q64">
            <v>2580630.66</v>
          </cell>
          <cell r="R64">
            <v>204.49</v>
          </cell>
          <cell r="S64">
            <v>196.45</v>
          </cell>
          <cell r="T64">
            <v>178</v>
          </cell>
          <cell r="U64">
            <v>2627202</v>
          </cell>
          <cell r="V64">
            <v>200</v>
          </cell>
          <cell r="W64">
            <v>2811161.95</v>
          </cell>
          <cell r="X64">
            <v>112.36</v>
          </cell>
          <cell r="Y64">
            <v>107</v>
          </cell>
          <cell r="Z64">
            <v>0.9</v>
          </cell>
          <cell r="AA64">
            <v>89</v>
          </cell>
          <cell r="AB64">
            <v>1317529</v>
          </cell>
          <cell r="AC64">
            <v>74</v>
          </cell>
          <cell r="AD64">
            <v>1088524.98</v>
          </cell>
          <cell r="AE64">
            <v>83.15</v>
          </cell>
          <cell r="AF64">
            <v>82.62</v>
          </cell>
          <cell r="AG64">
            <v>267</v>
          </cell>
          <cell r="AH64">
            <v>3944731</v>
          </cell>
          <cell r="AI64">
            <v>274</v>
          </cell>
          <cell r="AJ64">
            <v>3899686.93</v>
          </cell>
          <cell r="AK64">
            <v>102.62</v>
          </cell>
          <cell r="AL64">
            <v>98.86</v>
          </cell>
          <cell r="AM64">
            <v>0.8</v>
          </cell>
          <cell r="AN64">
            <v>89</v>
          </cell>
          <cell r="AO64">
            <v>1313600</v>
          </cell>
          <cell r="AP64">
            <v>127</v>
          </cell>
          <cell r="AQ64">
            <v>1564877.35</v>
          </cell>
          <cell r="AR64">
            <v>142.69999999999999</v>
          </cell>
          <cell r="AS64">
            <v>119.13</v>
          </cell>
          <cell r="AT64">
            <v>356</v>
          </cell>
          <cell r="AU64">
            <v>5258331</v>
          </cell>
          <cell r="AV64">
            <v>401</v>
          </cell>
          <cell r="AW64">
            <v>5464564.2800000003</v>
          </cell>
          <cell r="AX64">
            <v>112.64</v>
          </cell>
          <cell r="AY64">
            <v>103.92</v>
          </cell>
          <cell r="AZ64">
            <v>0.8</v>
          </cell>
          <cell r="BA64">
            <v>89</v>
          </cell>
          <cell r="BB64">
            <v>1313602</v>
          </cell>
          <cell r="BC64">
            <v>81</v>
          </cell>
          <cell r="BD64">
            <v>905889.49</v>
          </cell>
          <cell r="BE64">
            <v>91.01</v>
          </cell>
          <cell r="BF64">
            <v>68.959999999999994</v>
          </cell>
          <cell r="BG64">
            <v>445</v>
          </cell>
          <cell r="BH64">
            <v>6571933</v>
          </cell>
          <cell r="BI64">
            <v>482</v>
          </cell>
          <cell r="BJ64">
            <v>6370453.7700000005</v>
          </cell>
          <cell r="BK64">
            <v>108.31</v>
          </cell>
          <cell r="BL64">
            <v>96.93</v>
          </cell>
          <cell r="BM64">
            <v>1</v>
          </cell>
          <cell r="BN64">
            <v>88</v>
          </cell>
          <cell r="BO64">
            <v>1317529</v>
          </cell>
          <cell r="BP64">
            <v>77</v>
          </cell>
          <cell r="BQ64">
            <v>1152840.1100000001</v>
          </cell>
          <cell r="BR64">
            <v>87.5</v>
          </cell>
          <cell r="BS64">
            <v>87.5</v>
          </cell>
          <cell r="BT64">
            <v>533</v>
          </cell>
          <cell r="BU64">
            <v>7889462</v>
          </cell>
          <cell r="BV64">
            <v>559</v>
          </cell>
          <cell r="BW64">
            <v>7523293.8800000008</v>
          </cell>
          <cell r="BX64">
            <v>104.88</v>
          </cell>
          <cell r="BY64">
            <v>95.36</v>
          </cell>
          <cell r="BZ64">
            <v>1</v>
          </cell>
          <cell r="CA64">
            <v>107</v>
          </cell>
          <cell r="CB64">
            <v>1313600</v>
          </cell>
          <cell r="CC64">
            <v>39</v>
          </cell>
          <cell r="CD64">
            <v>452186.18</v>
          </cell>
          <cell r="CE64">
            <v>36.450000000000003</v>
          </cell>
          <cell r="CF64">
            <v>34.42</v>
          </cell>
          <cell r="CG64">
            <v>640</v>
          </cell>
          <cell r="CH64">
            <v>9203062</v>
          </cell>
          <cell r="CI64">
            <v>598</v>
          </cell>
          <cell r="CJ64">
            <v>7975480.0600000005</v>
          </cell>
          <cell r="CK64">
            <v>93.44</v>
          </cell>
          <cell r="CL64">
            <v>86.66</v>
          </cell>
          <cell r="CM64">
            <v>1</v>
          </cell>
          <cell r="CN64">
            <v>107</v>
          </cell>
          <cell r="CO64">
            <v>1313602</v>
          </cell>
          <cell r="CP64">
            <v>124</v>
          </cell>
          <cell r="CQ64">
            <v>1981035.16</v>
          </cell>
          <cell r="CR64">
            <v>115.89</v>
          </cell>
          <cell r="CS64">
            <v>150.81</v>
          </cell>
          <cell r="CT64">
            <v>747</v>
          </cell>
          <cell r="CU64">
            <v>10516664</v>
          </cell>
          <cell r="CV64">
            <v>722</v>
          </cell>
          <cell r="CW64">
            <v>9956515.2200000007</v>
          </cell>
          <cell r="CX64">
            <v>96.65</v>
          </cell>
          <cell r="CY64">
            <v>94.67</v>
          </cell>
          <cell r="CZ64">
            <v>1</v>
          </cell>
          <cell r="DA64">
            <v>106</v>
          </cell>
          <cell r="DB64">
            <v>1667529</v>
          </cell>
          <cell r="DC64">
            <v>88</v>
          </cell>
          <cell r="DD64">
            <v>1332048.18</v>
          </cell>
          <cell r="DE64">
            <v>83.02</v>
          </cell>
          <cell r="DF64">
            <v>79.88</v>
          </cell>
          <cell r="DG64">
            <v>853</v>
          </cell>
          <cell r="DH64">
            <v>12184193</v>
          </cell>
          <cell r="DI64">
            <v>810</v>
          </cell>
          <cell r="DJ64">
            <v>11288563.4</v>
          </cell>
          <cell r="DK64">
            <v>94.96</v>
          </cell>
          <cell r="DL64">
            <v>92.65</v>
          </cell>
          <cell r="DM64">
            <v>0.8</v>
          </cell>
          <cell r="DN64">
            <v>102</v>
          </cell>
          <cell r="DO64">
            <v>1131577</v>
          </cell>
          <cell r="DP64">
            <v>100</v>
          </cell>
          <cell r="DQ64">
            <v>1295881.49</v>
          </cell>
          <cell r="DR64">
            <v>98.04</v>
          </cell>
          <cell r="DS64">
            <v>114.52</v>
          </cell>
          <cell r="DT64">
            <v>955</v>
          </cell>
          <cell r="DU64">
            <v>13315770</v>
          </cell>
          <cell r="DV64">
            <v>910</v>
          </cell>
          <cell r="DW64">
            <v>12584444.890000001</v>
          </cell>
          <cell r="DX64">
            <v>95.29</v>
          </cell>
          <cell r="DY64">
            <v>94.51</v>
          </cell>
          <cell r="DZ64">
            <v>0.8</v>
          </cell>
          <cell r="EA64">
            <v>102</v>
          </cell>
          <cell r="EB64">
            <v>1246579</v>
          </cell>
          <cell r="EC64">
            <v>124</v>
          </cell>
          <cell r="ED64">
            <v>1493891.22</v>
          </cell>
          <cell r="EE64">
            <v>121.57</v>
          </cell>
          <cell r="EF64">
            <v>119.84</v>
          </cell>
          <cell r="EG64">
            <v>1057</v>
          </cell>
          <cell r="EH64">
            <v>14562349</v>
          </cell>
          <cell r="EI64">
            <v>1034</v>
          </cell>
          <cell r="EJ64">
            <v>14078336.110000001</v>
          </cell>
          <cell r="EK64">
            <v>97.82</v>
          </cell>
          <cell r="EL64">
            <v>96.68</v>
          </cell>
          <cell r="EN64">
            <v>0.9</v>
          </cell>
          <cell r="EO64">
            <v>1160</v>
          </cell>
          <cell r="EP64">
            <v>15786070.629637098</v>
          </cell>
          <cell r="EQ64">
            <v>100</v>
          </cell>
          <cell r="ER64">
            <v>99.855440064340229</v>
          </cell>
          <cell r="ES64">
            <v>-22853.37036290206</v>
          </cell>
          <cell r="ET64">
            <v>9286.75</v>
          </cell>
          <cell r="EU64">
            <v>0.69696741010301821</v>
          </cell>
          <cell r="EW64" t="str">
            <v>1(3)</v>
          </cell>
        </row>
        <row r="65">
          <cell r="B65" t="str">
            <v>Негосударственное учреждение здравоохранения «Отделенческая поликлиника на станции Тайшет открытого акционерного общества «Российские железные дороги»</v>
          </cell>
          <cell r="C65">
            <v>1</v>
          </cell>
          <cell r="D65">
            <v>594</v>
          </cell>
          <cell r="E65">
            <v>12204292</v>
          </cell>
          <cell r="F65">
            <v>0.9</v>
          </cell>
          <cell r="G65">
            <v>51</v>
          </cell>
          <cell r="H65">
            <v>1042024</v>
          </cell>
          <cell r="I65">
            <v>66</v>
          </cell>
          <cell r="J65">
            <v>938104.39</v>
          </cell>
          <cell r="K65">
            <v>129.41</v>
          </cell>
          <cell r="L65">
            <v>90.03</v>
          </cell>
          <cell r="M65">
            <v>1.1000000000000001</v>
          </cell>
          <cell r="N65">
            <v>51</v>
          </cell>
          <cell r="O65">
            <v>1042025</v>
          </cell>
          <cell r="P65">
            <v>58</v>
          </cell>
          <cell r="Q65">
            <v>1040101.86</v>
          </cell>
          <cell r="R65">
            <v>113.73</v>
          </cell>
          <cell r="S65">
            <v>99.82</v>
          </cell>
          <cell r="T65">
            <v>102</v>
          </cell>
          <cell r="U65">
            <v>2084049</v>
          </cell>
          <cell r="V65">
            <v>124</v>
          </cell>
          <cell r="W65">
            <v>1978206.25</v>
          </cell>
          <cell r="X65">
            <v>121.57</v>
          </cell>
          <cell r="Y65">
            <v>94.92</v>
          </cell>
          <cell r="Z65">
            <v>1.1000000000000001</v>
          </cell>
          <cell r="AA65">
            <v>50</v>
          </cell>
          <cell r="AB65">
            <v>1042024</v>
          </cell>
          <cell r="AC65">
            <v>49</v>
          </cell>
          <cell r="AD65">
            <v>892206.05</v>
          </cell>
          <cell r="AE65">
            <v>98</v>
          </cell>
          <cell r="AF65">
            <v>85.62</v>
          </cell>
          <cell r="AG65">
            <v>152</v>
          </cell>
          <cell r="AH65">
            <v>3126073</v>
          </cell>
          <cell r="AI65">
            <v>173</v>
          </cell>
          <cell r="AJ65">
            <v>2870412.3</v>
          </cell>
          <cell r="AK65">
            <v>113.82</v>
          </cell>
          <cell r="AL65">
            <v>91.82</v>
          </cell>
          <cell r="AM65">
            <v>1.2</v>
          </cell>
          <cell r="AN65">
            <v>51</v>
          </cell>
          <cell r="AO65">
            <v>1042024</v>
          </cell>
          <cell r="AP65">
            <v>57</v>
          </cell>
          <cell r="AQ65">
            <v>1119741.5900000001</v>
          </cell>
          <cell r="AR65">
            <v>111.76</v>
          </cell>
          <cell r="AS65">
            <v>107.46</v>
          </cell>
          <cell r="AT65">
            <v>203</v>
          </cell>
          <cell r="AU65">
            <v>4168097</v>
          </cell>
          <cell r="AV65">
            <v>230</v>
          </cell>
          <cell r="AW65">
            <v>3990153.8899999997</v>
          </cell>
          <cell r="AX65">
            <v>113.3</v>
          </cell>
          <cell r="AY65">
            <v>95.73</v>
          </cell>
          <cell r="AZ65">
            <v>1.2</v>
          </cell>
          <cell r="BA65">
            <v>51</v>
          </cell>
          <cell r="BB65">
            <v>1042025</v>
          </cell>
          <cell r="BC65">
            <v>65</v>
          </cell>
          <cell r="BD65">
            <v>1278744.8999999999</v>
          </cell>
          <cell r="BE65">
            <v>127.45</v>
          </cell>
          <cell r="BF65">
            <v>122.72</v>
          </cell>
          <cell r="BG65">
            <v>254</v>
          </cell>
          <cell r="BH65">
            <v>5210122</v>
          </cell>
          <cell r="BI65">
            <v>295</v>
          </cell>
          <cell r="BJ65">
            <v>5268898.7899999991</v>
          </cell>
          <cell r="BK65">
            <v>116.14</v>
          </cell>
          <cell r="BL65">
            <v>101.13</v>
          </cell>
          <cell r="BM65">
            <v>1.2</v>
          </cell>
          <cell r="BN65">
            <v>50</v>
          </cell>
          <cell r="BO65">
            <v>1042024</v>
          </cell>
          <cell r="BP65">
            <v>62</v>
          </cell>
          <cell r="BQ65">
            <v>1227483.32</v>
          </cell>
          <cell r="BR65">
            <v>124</v>
          </cell>
          <cell r="BS65">
            <v>117.8</v>
          </cell>
          <cell r="BT65">
            <v>304</v>
          </cell>
          <cell r="BU65">
            <v>6252146</v>
          </cell>
          <cell r="BV65">
            <v>357</v>
          </cell>
          <cell r="BW65">
            <v>6496382.1099999994</v>
          </cell>
          <cell r="BX65">
            <v>117.43</v>
          </cell>
          <cell r="BY65">
            <v>103.91</v>
          </cell>
          <cell r="BZ65">
            <v>1.2</v>
          </cell>
          <cell r="CA65">
            <v>50</v>
          </cell>
          <cell r="CB65">
            <v>1042024</v>
          </cell>
          <cell r="CC65">
            <v>38</v>
          </cell>
          <cell r="CD65">
            <v>800290.1</v>
          </cell>
          <cell r="CE65">
            <v>76</v>
          </cell>
          <cell r="CF65">
            <v>76.8</v>
          </cell>
          <cell r="CG65">
            <v>354</v>
          </cell>
          <cell r="CH65">
            <v>7294170</v>
          </cell>
          <cell r="CI65">
            <v>395</v>
          </cell>
          <cell r="CJ65">
            <v>7296672.209999999</v>
          </cell>
          <cell r="CK65">
            <v>111.58</v>
          </cell>
          <cell r="CL65">
            <v>100.03</v>
          </cell>
          <cell r="CM65">
            <v>1.2</v>
          </cell>
          <cell r="CN65">
            <v>50</v>
          </cell>
          <cell r="CO65">
            <v>1042025</v>
          </cell>
          <cell r="CP65">
            <v>51</v>
          </cell>
          <cell r="CQ65">
            <v>978014.88</v>
          </cell>
          <cell r="CR65">
            <v>102</v>
          </cell>
          <cell r="CS65">
            <v>93.86</v>
          </cell>
          <cell r="CT65">
            <v>404</v>
          </cell>
          <cell r="CU65">
            <v>8336195</v>
          </cell>
          <cell r="CV65">
            <v>446</v>
          </cell>
          <cell r="CW65">
            <v>8274687.0899999989</v>
          </cell>
          <cell r="CX65">
            <v>110.4</v>
          </cell>
          <cell r="CY65">
            <v>99.26</v>
          </cell>
          <cell r="CZ65">
            <v>1.2</v>
          </cell>
          <cell r="DA65">
            <v>49</v>
          </cell>
          <cell r="DB65">
            <v>967024</v>
          </cell>
          <cell r="DC65">
            <v>57</v>
          </cell>
          <cell r="DD65">
            <v>1117507.52</v>
          </cell>
          <cell r="DE65">
            <v>116.33</v>
          </cell>
          <cell r="DF65">
            <v>115.56</v>
          </cell>
          <cell r="DG65">
            <v>453</v>
          </cell>
          <cell r="DH65">
            <v>9303219</v>
          </cell>
          <cell r="DI65">
            <v>503</v>
          </cell>
          <cell r="DJ65">
            <v>9392194.6099999994</v>
          </cell>
          <cell r="DK65">
            <v>111.04</v>
          </cell>
          <cell r="DL65">
            <v>100.96</v>
          </cell>
          <cell r="DM65">
            <v>1.2</v>
          </cell>
          <cell r="DN65">
            <v>47</v>
          </cell>
          <cell r="DO65">
            <v>967024</v>
          </cell>
          <cell r="DP65">
            <v>58</v>
          </cell>
          <cell r="DQ65">
            <v>1103123.82</v>
          </cell>
          <cell r="DR65">
            <v>123.4</v>
          </cell>
          <cell r="DS65">
            <v>114.07</v>
          </cell>
          <cell r="DT65">
            <v>500</v>
          </cell>
          <cell r="DU65">
            <v>10270243</v>
          </cell>
          <cell r="DV65">
            <v>561</v>
          </cell>
          <cell r="DW65">
            <v>10495318.43</v>
          </cell>
          <cell r="DX65">
            <v>112.2</v>
          </cell>
          <cell r="DY65">
            <v>102.19</v>
          </cell>
          <cell r="DZ65">
            <v>1.2</v>
          </cell>
          <cell r="EA65">
            <v>47</v>
          </cell>
          <cell r="EB65">
            <v>967025</v>
          </cell>
          <cell r="EC65">
            <v>52</v>
          </cell>
          <cell r="ED65">
            <v>1009644.25</v>
          </cell>
          <cell r="EE65">
            <v>110.64</v>
          </cell>
          <cell r="EF65">
            <v>104.41</v>
          </cell>
          <cell r="EG65">
            <v>547</v>
          </cell>
          <cell r="EH65">
            <v>11237268</v>
          </cell>
          <cell r="EI65">
            <v>613</v>
          </cell>
          <cell r="EJ65">
            <v>11504962.68</v>
          </cell>
          <cell r="EK65">
            <v>112.07</v>
          </cell>
          <cell r="EL65">
            <v>102.38</v>
          </cell>
          <cell r="EN65">
            <v>1.2</v>
          </cell>
          <cell r="EO65">
            <v>650</v>
          </cell>
          <cell r="EP65">
            <v>12223363.396346154</v>
          </cell>
          <cell r="EQ65">
            <v>109.42760942760943</v>
          </cell>
          <cell r="ER65">
            <v>100.1562679452946</v>
          </cell>
          <cell r="ES65">
            <v>19071.396346153691</v>
          </cell>
          <cell r="ET65">
            <v>2463.34</v>
          </cell>
          <cell r="EU65">
            <v>0.99323775816495674</v>
          </cell>
          <cell r="EW65" t="str">
            <v>1(5)</v>
          </cell>
        </row>
        <row r="66">
          <cell r="B66" t="str">
            <v>областное государственное бюджетное учреждение здравоохранения «Больница г. Свирска»</v>
          </cell>
          <cell r="C66">
            <v>1</v>
          </cell>
          <cell r="D66">
            <v>990</v>
          </cell>
          <cell r="E66">
            <v>15845971</v>
          </cell>
          <cell r="F66">
            <v>1</v>
          </cell>
          <cell r="G66">
            <v>81</v>
          </cell>
          <cell r="H66">
            <v>1254697</v>
          </cell>
          <cell r="I66">
            <v>58</v>
          </cell>
          <cell r="J66">
            <v>864737.43</v>
          </cell>
          <cell r="K66">
            <v>71.599999999999994</v>
          </cell>
          <cell r="L66">
            <v>68.92</v>
          </cell>
          <cell r="M66">
            <v>1</v>
          </cell>
          <cell r="N66">
            <v>81</v>
          </cell>
          <cell r="O66">
            <v>1254697</v>
          </cell>
          <cell r="P66">
            <v>111</v>
          </cell>
          <cell r="Q66">
            <v>1679322.22</v>
          </cell>
          <cell r="R66">
            <v>137.04</v>
          </cell>
          <cell r="S66">
            <v>133.84</v>
          </cell>
          <cell r="T66">
            <v>162</v>
          </cell>
          <cell r="U66">
            <v>2509394</v>
          </cell>
          <cell r="V66">
            <v>169</v>
          </cell>
          <cell r="W66">
            <v>2544059.65</v>
          </cell>
          <cell r="X66">
            <v>104.32</v>
          </cell>
          <cell r="Y66">
            <v>101.38</v>
          </cell>
          <cell r="Z66">
            <v>1</v>
          </cell>
          <cell r="AA66">
            <v>81</v>
          </cell>
          <cell r="AB66">
            <v>1274599</v>
          </cell>
          <cell r="AC66">
            <v>81</v>
          </cell>
          <cell r="AD66">
            <v>1298479.6399999999</v>
          </cell>
          <cell r="AE66">
            <v>100</v>
          </cell>
          <cell r="AF66">
            <v>101.87</v>
          </cell>
          <cell r="AG66">
            <v>243</v>
          </cell>
          <cell r="AH66">
            <v>3783993</v>
          </cell>
          <cell r="AI66">
            <v>250</v>
          </cell>
          <cell r="AJ66">
            <v>3842539.29</v>
          </cell>
          <cell r="AK66">
            <v>102.88</v>
          </cell>
          <cell r="AL66">
            <v>101.55</v>
          </cell>
          <cell r="AM66">
            <v>1</v>
          </cell>
          <cell r="AN66">
            <v>81</v>
          </cell>
          <cell r="AO66">
            <v>1259257</v>
          </cell>
          <cell r="AP66">
            <v>136</v>
          </cell>
          <cell r="AQ66">
            <v>2016293.4</v>
          </cell>
          <cell r="AR66">
            <v>167.9</v>
          </cell>
          <cell r="AS66">
            <v>160.12</v>
          </cell>
          <cell r="AT66">
            <v>324</v>
          </cell>
          <cell r="AU66">
            <v>5043250</v>
          </cell>
          <cell r="AV66">
            <v>386</v>
          </cell>
          <cell r="AW66">
            <v>5858832.6899999995</v>
          </cell>
          <cell r="AX66">
            <v>119.14</v>
          </cell>
          <cell r="AY66">
            <v>116.17</v>
          </cell>
          <cell r="AZ66">
            <v>1</v>
          </cell>
          <cell r="BA66">
            <v>81</v>
          </cell>
          <cell r="BB66">
            <v>1259258</v>
          </cell>
          <cell r="BC66">
            <v>112</v>
          </cell>
          <cell r="BD66">
            <v>1699735.63</v>
          </cell>
          <cell r="BE66">
            <v>138.27000000000001</v>
          </cell>
          <cell r="BF66">
            <v>134.97999999999999</v>
          </cell>
          <cell r="BG66">
            <v>405</v>
          </cell>
          <cell r="BH66">
            <v>6302508</v>
          </cell>
          <cell r="BI66">
            <v>498</v>
          </cell>
          <cell r="BJ66">
            <v>7558568.3199999994</v>
          </cell>
          <cell r="BK66">
            <v>122.96</v>
          </cell>
          <cell r="BL66">
            <v>119.93</v>
          </cell>
          <cell r="BM66">
            <v>0.9</v>
          </cell>
          <cell r="BN66">
            <v>80</v>
          </cell>
          <cell r="BO66">
            <v>1265478</v>
          </cell>
          <cell r="BP66">
            <v>99</v>
          </cell>
          <cell r="BQ66">
            <v>1440303.96</v>
          </cell>
          <cell r="BR66">
            <v>123.75</v>
          </cell>
          <cell r="BS66">
            <v>113.82</v>
          </cell>
          <cell r="BT66">
            <v>485</v>
          </cell>
          <cell r="BU66">
            <v>7567986</v>
          </cell>
          <cell r="BV66">
            <v>597</v>
          </cell>
          <cell r="BW66">
            <v>8998872.2799999993</v>
          </cell>
          <cell r="BX66">
            <v>123.09</v>
          </cell>
          <cell r="BY66">
            <v>118.91</v>
          </cell>
          <cell r="BZ66">
            <v>0.9</v>
          </cell>
          <cell r="CA66">
            <v>81</v>
          </cell>
          <cell r="CB66">
            <v>1259257</v>
          </cell>
          <cell r="CC66">
            <v>90</v>
          </cell>
          <cell r="CD66">
            <v>1282467.49</v>
          </cell>
          <cell r="CE66">
            <v>111.11</v>
          </cell>
          <cell r="CF66">
            <v>101.84</v>
          </cell>
          <cell r="CG66">
            <v>566</v>
          </cell>
          <cell r="CH66">
            <v>8827243</v>
          </cell>
          <cell r="CI66">
            <v>687</v>
          </cell>
          <cell r="CJ66">
            <v>10281339.77</v>
          </cell>
          <cell r="CK66">
            <v>121.38</v>
          </cell>
          <cell r="CL66">
            <v>116.47</v>
          </cell>
          <cell r="CM66">
            <v>0.7</v>
          </cell>
          <cell r="CN66">
            <v>81</v>
          </cell>
          <cell r="CO66">
            <v>1259258</v>
          </cell>
          <cell r="CP66">
            <v>63</v>
          </cell>
          <cell r="CQ66">
            <v>661011.75</v>
          </cell>
          <cell r="CR66">
            <v>77.78</v>
          </cell>
          <cell r="CS66">
            <v>52.49</v>
          </cell>
          <cell r="CT66">
            <v>647</v>
          </cell>
          <cell r="CU66">
            <v>10086501</v>
          </cell>
          <cell r="CV66">
            <v>750</v>
          </cell>
          <cell r="CW66">
            <v>10942351.52</v>
          </cell>
          <cell r="CX66">
            <v>115.92</v>
          </cell>
          <cell r="CY66">
            <v>108.49</v>
          </cell>
          <cell r="CZ66">
            <v>1.2</v>
          </cell>
          <cell r="DA66">
            <v>80</v>
          </cell>
          <cell r="DB66">
            <v>1340478</v>
          </cell>
          <cell r="DC66">
            <v>61</v>
          </cell>
          <cell r="DD66">
            <v>1214144.67</v>
          </cell>
          <cell r="DE66">
            <v>76.25</v>
          </cell>
          <cell r="DF66">
            <v>90.58</v>
          </cell>
          <cell r="DG66">
            <v>727</v>
          </cell>
          <cell r="DH66">
            <v>11426979</v>
          </cell>
          <cell r="DI66">
            <v>811</v>
          </cell>
          <cell r="DJ66">
            <v>12156496.189999999</v>
          </cell>
          <cell r="DK66">
            <v>111.55</v>
          </cell>
          <cell r="DL66">
            <v>106.38</v>
          </cell>
          <cell r="DM66">
            <v>1.2</v>
          </cell>
          <cell r="DN66">
            <v>88</v>
          </cell>
          <cell r="DO66">
            <v>1432997</v>
          </cell>
          <cell r="DP66">
            <v>60</v>
          </cell>
          <cell r="DQ66">
            <v>1167170.28</v>
          </cell>
          <cell r="DR66">
            <v>68.180000000000007</v>
          </cell>
          <cell r="DS66">
            <v>81.45</v>
          </cell>
          <cell r="DT66">
            <v>815</v>
          </cell>
          <cell r="DU66">
            <v>12859976</v>
          </cell>
          <cell r="DV66">
            <v>871</v>
          </cell>
          <cell r="DW66">
            <v>13323666.469999999</v>
          </cell>
          <cell r="DX66">
            <v>106.87</v>
          </cell>
          <cell r="DY66">
            <v>103.61</v>
          </cell>
          <cell r="DZ66">
            <v>1.2</v>
          </cell>
          <cell r="EA66">
            <v>88</v>
          </cell>
          <cell r="EB66">
            <v>1432999</v>
          </cell>
          <cell r="EC66">
            <v>60</v>
          </cell>
          <cell r="ED66">
            <v>1081991.78</v>
          </cell>
          <cell r="EE66">
            <v>68.180000000000007</v>
          </cell>
          <cell r="EF66">
            <v>75.510000000000005</v>
          </cell>
          <cell r="EG66">
            <v>903</v>
          </cell>
          <cell r="EH66">
            <v>14292975</v>
          </cell>
          <cell r="EI66">
            <v>931</v>
          </cell>
          <cell r="EJ66">
            <v>14405658.249999998</v>
          </cell>
          <cell r="EK66">
            <v>103.1</v>
          </cell>
          <cell r="EL66">
            <v>100.79</v>
          </cell>
          <cell r="EN66">
            <v>1.2</v>
          </cell>
          <cell r="EO66">
            <v>1006</v>
          </cell>
          <cell r="EP66">
            <v>15758147.974999998</v>
          </cell>
          <cell r="EQ66">
            <v>101.61616161616163</v>
          </cell>
          <cell r="ER66">
            <v>99.445770631537812</v>
          </cell>
          <cell r="ES66">
            <v>-87823.025000002235</v>
          </cell>
          <cell r="ET66">
            <v>4721.6400000000003</v>
          </cell>
          <cell r="EU66">
            <v>0.56525375707319414</v>
          </cell>
          <cell r="EW66" t="str">
            <v>1(5)</v>
          </cell>
        </row>
        <row r="67">
          <cell r="B67" t="str">
            <v>Общество с ограниченной ответственностью «Вита-Дент»</v>
          </cell>
          <cell r="C67">
            <v>1</v>
          </cell>
          <cell r="D67">
            <v>10</v>
          </cell>
          <cell r="E67">
            <v>130000</v>
          </cell>
          <cell r="F67">
            <v>0.8</v>
          </cell>
          <cell r="G67">
            <v>1</v>
          </cell>
          <cell r="H67">
            <v>4167</v>
          </cell>
          <cell r="I67">
            <v>4</v>
          </cell>
          <cell r="J67">
            <v>44585.65</v>
          </cell>
          <cell r="K67">
            <v>400</v>
          </cell>
          <cell r="L67">
            <v>1069.97</v>
          </cell>
          <cell r="M67">
            <v>0.8</v>
          </cell>
          <cell r="N67">
            <v>1</v>
          </cell>
          <cell r="O67">
            <v>4500</v>
          </cell>
          <cell r="P67">
            <v>6</v>
          </cell>
          <cell r="Q67">
            <v>90027.14</v>
          </cell>
          <cell r="R67">
            <v>600</v>
          </cell>
          <cell r="S67">
            <v>2000.6</v>
          </cell>
          <cell r="T67">
            <v>2</v>
          </cell>
          <cell r="U67">
            <v>8667</v>
          </cell>
          <cell r="V67">
            <v>10</v>
          </cell>
          <cell r="W67">
            <v>134612.79</v>
          </cell>
          <cell r="X67">
            <v>500</v>
          </cell>
          <cell r="Y67">
            <v>1553.16</v>
          </cell>
          <cell r="Z67">
            <v>0.7</v>
          </cell>
          <cell r="AA67">
            <v>0</v>
          </cell>
          <cell r="AB67">
            <v>3833</v>
          </cell>
          <cell r="AC67">
            <v>3</v>
          </cell>
          <cell r="AD67">
            <v>33094.15</v>
          </cell>
          <cell r="AF67">
            <v>863.4</v>
          </cell>
          <cell r="AG67">
            <v>2</v>
          </cell>
          <cell r="AH67">
            <v>12500</v>
          </cell>
          <cell r="AI67">
            <v>13</v>
          </cell>
          <cell r="AJ67">
            <v>167706.94</v>
          </cell>
          <cell r="AK67">
            <v>650</v>
          </cell>
          <cell r="AL67">
            <v>1341.66</v>
          </cell>
          <cell r="AM67">
            <v>0.7</v>
          </cell>
          <cell r="AN67">
            <v>1</v>
          </cell>
          <cell r="AO67">
            <v>4167</v>
          </cell>
          <cell r="AP67">
            <v>1</v>
          </cell>
          <cell r="AQ67">
            <v>10024.870000000001</v>
          </cell>
          <cell r="AR67">
            <v>100</v>
          </cell>
          <cell r="AS67">
            <v>240.58</v>
          </cell>
          <cell r="AT67">
            <v>3</v>
          </cell>
          <cell r="AU67">
            <v>16667</v>
          </cell>
          <cell r="AV67">
            <v>14</v>
          </cell>
          <cell r="AW67">
            <v>177731.81</v>
          </cell>
          <cell r="AX67">
            <v>466.67</v>
          </cell>
          <cell r="AY67">
            <v>1066.3699999999999</v>
          </cell>
          <cell r="AZ67">
            <v>0.7</v>
          </cell>
          <cell r="BA67">
            <v>1</v>
          </cell>
          <cell r="BB67">
            <v>14167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4</v>
          </cell>
          <cell r="BH67">
            <v>30834</v>
          </cell>
          <cell r="BI67">
            <v>14</v>
          </cell>
          <cell r="BJ67">
            <v>177731.81</v>
          </cell>
          <cell r="BK67">
            <v>350</v>
          </cell>
          <cell r="BL67">
            <v>576.41999999999996</v>
          </cell>
          <cell r="BM67">
            <v>0.7</v>
          </cell>
          <cell r="BN67">
            <v>0</v>
          </cell>
          <cell r="BO67">
            <v>14166</v>
          </cell>
          <cell r="BP67">
            <v>2</v>
          </cell>
          <cell r="BQ67">
            <v>21499.119999999999</v>
          </cell>
          <cell r="BS67">
            <v>151.77000000000001</v>
          </cell>
          <cell r="BT67">
            <v>4</v>
          </cell>
          <cell r="BU67">
            <v>45000</v>
          </cell>
          <cell r="BV67">
            <v>16</v>
          </cell>
          <cell r="BW67">
            <v>199230.93</v>
          </cell>
          <cell r="BX67">
            <v>400</v>
          </cell>
          <cell r="BY67">
            <v>442.74</v>
          </cell>
          <cell r="BZ67">
            <v>0.7</v>
          </cell>
          <cell r="CA67">
            <v>1</v>
          </cell>
          <cell r="CB67">
            <v>14167</v>
          </cell>
          <cell r="CC67">
            <v>1</v>
          </cell>
          <cell r="CD67">
            <v>10024.870000000001</v>
          </cell>
          <cell r="CE67">
            <v>100</v>
          </cell>
          <cell r="CF67">
            <v>70.760000000000005</v>
          </cell>
          <cell r="CG67">
            <v>5</v>
          </cell>
          <cell r="CH67">
            <v>59167</v>
          </cell>
          <cell r="CI67">
            <v>17</v>
          </cell>
          <cell r="CJ67">
            <v>209255.8</v>
          </cell>
          <cell r="CK67">
            <v>340</v>
          </cell>
          <cell r="CL67">
            <v>353.67</v>
          </cell>
          <cell r="CM67">
            <v>0.7</v>
          </cell>
          <cell r="CN67">
            <v>1</v>
          </cell>
          <cell r="CO67">
            <v>14167</v>
          </cell>
          <cell r="CP67">
            <v>3</v>
          </cell>
          <cell r="CQ67">
            <v>35751.35</v>
          </cell>
          <cell r="CR67">
            <v>300</v>
          </cell>
          <cell r="CS67">
            <v>252.36</v>
          </cell>
          <cell r="CT67">
            <v>6</v>
          </cell>
          <cell r="CU67">
            <v>73334</v>
          </cell>
          <cell r="CV67">
            <v>20</v>
          </cell>
          <cell r="CW67">
            <v>245007.15</v>
          </cell>
          <cell r="CX67">
            <v>333.33</v>
          </cell>
          <cell r="CY67">
            <v>334.1</v>
          </cell>
          <cell r="CZ67">
            <v>0.7</v>
          </cell>
          <cell r="DA67">
            <v>1</v>
          </cell>
          <cell r="DB67">
            <v>14166</v>
          </cell>
          <cell r="DC67">
            <v>1</v>
          </cell>
          <cell r="DD67">
            <v>7971.58</v>
          </cell>
          <cell r="DE67">
            <v>100</v>
          </cell>
          <cell r="DF67">
            <v>56.27</v>
          </cell>
          <cell r="DG67">
            <v>7</v>
          </cell>
          <cell r="DH67">
            <v>87500</v>
          </cell>
          <cell r="DI67">
            <v>21</v>
          </cell>
          <cell r="DJ67">
            <v>252978.72999999998</v>
          </cell>
          <cell r="DK67">
            <v>300</v>
          </cell>
          <cell r="DL67">
            <v>289.12</v>
          </cell>
          <cell r="DM67">
            <v>0.7</v>
          </cell>
          <cell r="DN67">
            <v>1</v>
          </cell>
          <cell r="DO67">
            <v>14167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8</v>
          </cell>
          <cell r="DU67">
            <v>101667</v>
          </cell>
          <cell r="DV67">
            <v>21</v>
          </cell>
          <cell r="DW67">
            <v>252978.72999999998</v>
          </cell>
          <cell r="DX67">
            <v>262.5</v>
          </cell>
          <cell r="DY67">
            <v>248.83</v>
          </cell>
          <cell r="DZ67">
            <v>0.7</v>
          </cell>
          <cell r="EA67">
            <v>1</v>
          </cell>
          <cell r="EB67">
            <v>14167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9</v>
          </cell>
          <cell r="EH67">
            <v>115834</v>
          </cell>
          <cell r="EI67">
            <v>21</v>
          </cell>
          <cell r="EJ67">
            <v>252978.72999999998</v>
          </cell>
          <cell r="EK67">
            <v>233.33</v>
          </cell>
          <cell r="EL67">
            <v>218.4</v>
          </cell>
          <cell r="EN67">
            <v>0.7</v>
          </cell>
          <cell r="EO67">
            <v>21</v>
          </cell>
          <cell r="EP67">
            <v>252978.72999999998</v>
          </cell>
          <cell r="EQ67">
            <v>210</v>
          </cell>
          <cell r="ER67">
            <v>194.59902307692306</v>
          </cell>
          <cell r="ET67">
            <v>5.35</v>
          </cell>
          <cell r="EU67">
            <v>4.2471553320984387E-2</v>
          </cell>
          <cell r="EW67" t="str">
            <v>1(1)</v>
          </cell>
        </row>
        <row r="68">
          <cell r="B68" t="str">
            <v>областное государственное бюджетное учреждение здравоохранения «Тайшетский областной кожно-венерологический диспансер»</v>
          </cell>
          <cell r="C68">
            <v>1</v>
          </cell>
          <cell r="D68">
            <v>68</v>
          </cell>
          <cell r="E68">
            <v>899498</v>
          </cell>
          <cell r="F68">
            <v>0.7</v>
          </cell>
          <cell r="G68">
            <v>6</v>
          </cell>
          <cell r="H68">
            <v>76522</v>
          </cell>
          <cell r="I68">
            <v>7</v>
          </cell>
          <cell r="J68">
            <v>92132.160000000003</v>
          </cell>
          <cell r="K68">
            <v>116.67</v>
          </cell>
          <cell r="L68">
            <v>120.4</v>
          </cell>
          <cell r="M68">
            <v>0.7</v>
          </cell>
          <cell r="N68">
            <v>6</v>
          </cell>
          <cell r="O68">
            <v>76523</v>
          </cell>
          <cell r="P68">
            <v>11</v>
          </cell>
          <cell r="Q68">
            <v>135408.19</v>
          </cell>
          <cell r="R68">
            <v>183.33</v>
          </cell>
          <cell r="S68">
            <v>176.95</v>
          </cell>
          <cell r="T68">
            <v>12</v>
          </cell>
          <cell r="U68">
            <v>153045</v>
          </cell>
          <cell r="V68">
            <v>18</v>
          </cell>
          <cell r="W68">
            <v>227540.35</v>
          </cell>
          <cell r="X68">
            <v>150</v>
          </cell>
          <cell r="Y68">
            <v>148.68</v>
          </cell>
          <cell r="Z68">
            <v>0.7</v>
          </cell>
          <cell r="AA68">
            <v>5</v>
          </cell>
          <cell r="AB68">
            <v>90079</v>
          </cell>
          <cell r="AC68">
            <v>3</v>
          </cell>
          <cell r="AD68">
            <v>27900.54</v>
          </cell>
          <cell r="AE68">
            <v>60</v>
          </cell>
          <cell r="AF68">
            <v>30.97</v>
          </cell>
          <cell r="AG68">
            <v>17</v>
          </cell>
          <cell r="AH68">
            <v>243124</v>
          </cell>
          <cell r="AI68">
            <v>21</v>
          </cell>
          <cell r="AJ68">
            <v>255440.89</v>
          </cell>
          <cell r="AK68">
            <v>123.53</v>
          </cell>
          <cell r="AL68">
            <v>105.07</v>
          </cell>
          <cell r="AM68">
            <v>0.8</v>
          </cell>
          <cell r="AN68">
            <v>6</v>
          </cell>
          <cell r="AO68">
            <v>81042</v>
          </cell>
          <cell r="AP68">
            <v>3</v>
          </cell>
          <cell r="AQ68">
            <v>31886.34</v>
          </cell>
          <cell r="AR68">
            <v>50</v>
          </cell>
          <cell r="AS68">
            <v>39.35</v>
          </cell>
          <cell r="AT68">
            <v>23</v>
          </cell>
          <cell r="AU68">
            <v>324166</v>
          </cell>
          <cell r="AV68">
            <v>24</v>
          </cell>
          <cell r="AW68">
            <v>287327.23000000004</v>
          </cell>
          <cell r="AX68">
            <v>104.35</v>
          </cell>
          <cell r="AY68">
            <v>88.64</v>
          </cell>
          <cell r="AZ68">
            <v>1</v>
          </cell>
          <cell r="BA68">
            <v>6</v>
          </cell>
          <cell r="BB68">
            <v>80308</v>
          </cell>
          <cell r="BC68">
            <v>6</v>
          </cell>
          <cell r="BD68">
            <v>66250.77</v>
          </cell>
          <cell r="BE68">
            <v>100</v>
          </cell>
          <cell r="BF68">
            <v>82.5</v>
          </cell>
          <cell r="BG68">
            <v>29</v>
          </cell>
          <cell r="BH68">
            <v>404474</v>
          </cell>
          <cell r="BI68">
            <v>30</v>
          </cell>
          <cell r="BJ68">
            <v>353578.00000000006</v>
          </cell>
          <cell r="BK68">
            <v>103.45</v>
          </cell>
          <cell r="BL68">
            <v>87.42</v>
          </cell>
          <cell r="BM68">
            <v>1.2</v>
          </cell>
          <cell r="BN68">
            <v>6</v>
          </cell>
          <cell r="BO68">
            <v>81774</v>
          </cell>
          <cell r="BP68">
            <v>6</v>
          </cell>
          <cell r="BQ68">
            <v>91407.5</v>
          </cell>
          <cell r="BR68">
            <v>100</v>
          </cell>
          <cell r="BS68">
            <v>111.78</v>
          </cell>
          <cell r="BT68">
            <v>35</v>
          </cell>
          <cell r="BU68">
            <v>486248</v>
          </cell>
          <cell r="BV68">
            <v>36</v>
          </cell>
          <cell r="BW68">
            <v>444985.50000000006</v>
          </cell>
          <cell r="BX68">
            <v>102.86</v>
          </cell>
          <cell r="BY68">
            <v>91.51</v>
          </cell>
          <cell r="BZ68">
            <v>1.2</v>
          </cell>
          <cell r="CA68">
            <v>6</v>
          </cell>
          <cell r="CB68">
            <v>81042</v>
          </cell>
          <cell r="CC68">
            <v>4</v>
          </cell>
          <cell r="CD68">
            <v>71847.789999999994</v>
          </cell>
          <cell r="CE68">
            <v>66.67</v>
          </cell>
          <cell r="CF68">
            <v>88.66</v>
          </cell>
          <cell r="CG68">
            <v>41</v>
          </cell>
          <cell r="CH68">
            <v>567290</v>
          </cell>
          <cell r="CI68">
            <v>40</v>
          </cell>
          <cell r="CJ68">
            <v>516833.29000000004</v>
          </cell>
          <cell r="CK68">
            <v>97.56</v>
          </cell>
          <cell r="CL68">
            <v>91.11</v>
          </cell>
          <cell r="CM68">
            <v>1</v>
          </cell>
          <cell r="CN68">
            <v>6</v>
          </cell>
          <cell r="CO68">
            <v>81043</v>
          </cell>
          <cell r="CP68">
            <v>5</v>
          </cell>
          <cell r="CQ68">
            <v>66429.850000000006</v>
          </cell>
          <cell r="CR68">
            <v>83.33</v>
          </cell>
          <cell r="CS68">
            <v>81.97</v>
          </cell>
          <cell r="CT68">
            <v>47</v>
          </cell>
          <cell r="CU68">
            <v>648333</v>
          </cell>
          <cell r="CV68">
            <v>45</v>
          </cell>
          <cell r="CW68">
            <v>583263.14</v>
          </cell>
          <cell r="CX68">
            <v>95.74</v>
          </cell>
          <cell r="CY68">
            <v>89.96</v>
          </cell>
          <cell r="CZ68">
            <v>1</v>
          </cell>
          <cell r="DA68">
            <v>5</v>
          </cell>
          <cell r="DB68">
            <v>68539</v>
          </cell>
          <cell r="DC68">
            <v>5</v>
          </cell>
          <cell r="DD68">
            <v>66429.850000000006</v>
          </cell>
          <cell r="DE68">
            <v>100</v>
          </cell>
          <cell r="DF68">
            <v>96.92</v>
          </cell>
          <cell r="DG68">
            <v>52</v>
          </cell>
          <cell r="DH68">
            <v>716872</v>
          </cell>
          <cell r="DI68">
            <v>50</v>
          </cell>
          <cell r="DJ68">
            <v>649692.99</v>
          </cell>
          <cell r="DK68">
            <v>96.15</v>
          </cell>
          <cell r="DL68">
            <v>90.63</v>
          </cell>
          <cell r="DM68">
            <v>1</v>
          </cell>
          <cell r="DN68">
            <v>5</v>
          </cell>
          <cell r="DO68">
            <v>68543</v>
          </cell>
          <cell r="DP68">
            <v>5</v>
          </cell>
          <cell r="DQ68">
            <v>65928.639999999999</v>
          </cell>
          <cell r="DR68">
            <v>100</v>
          </cell>
          <cell r="DS68">
            <v>96.19</v>
          </cell>
          <cell r="DT68">
            <v>57</v>
          </cell>
          <cell r="DU68">
            <v>785415</v>
          </cell>
          <cell r="DV68">
            <v>55</v>
          </cell>
          <cell r="DW68">
            <v>715621.63</v>
          </cell>
          <cell r="DX68">
            <v>96.49</v>
          </cell>
          <cell r="DY68">
            <v>91.11</v>
          </cell>
          <cell r="DZ68">
            <v>1</v>
          </cell>
          <cell r="EA68">
            <v>5</v>
          </cell>
          <cell r="EB68">
            <v>57042</v>
          </cell>
          <cell r="EC68">
            <v>5</v>
          </cell>
          <cell r="ED68">
            <v>72725.17</v>
          </cell>
          <cell r="EE68">
            <v>100</v>
          </cell>
          <cell r="EF68">
            <v>127.49</v>
          </cell>
          <cell r="EG68">
            <v>62</v>
          </cell>
          <cell r="EH68">
            <v>842457</v>
          </cell>
          <cell r="EI68">
            <v>60</v>
          </cell>
          <cell r="EJ68">
            <v>788346.8</v>
          </cell>
          <cell r="EK68">
            <v>96.77</v>
          </cell>
          <cell r="EL68">
            <v>93.58</v>
          </cell>
          <cell r="EN68">
            <v>1</v>
          </cell>
          <cell r="EO68">
            <v>69</v>
          </cell>
          <cell r="EP68">
            <v>919252.10600000003</v>
          </cell>
          <cell r="EQ68">
            <v>101.47058823529412</v>
          </cell>
          <cell r="ER68">
            <v>102.1961256167329</v>
          </cell>
          <cell r="ET68">
            <v>2093.3200000000002</v>
          </cell>
          <cell r="EU68">
            <v>1.8811474673243402</v>
          </cell>
          <cell r="EW68" t="str">
            <v>1(4)</v>
          </cell>
        </row>
        <row r="69">
          <cell r="B69" t="str">
            <v>областное государственное бюджетное учреждение здравоохранения «Тайшетская районная больница»</v>
          </cell>
          <cell r="C69">
            <v>1</v>
          </cell>
          <cell r="D69">
            <v>4112</v>
          </cell>
          <cell r="E69">
            <v>51414442</v>
          </cell>
          <cell r="F69">
            <v>0.9</v>
          </cell>
          <cell r="G69">
            <v>329</v>
          </cell>
          <cell r="H69">
            <v>4151359</v>
          </cell>
          <cell r="I69">
            <v>250</v>
          </cell>
          <cell r="J69">
            <v>3115915.3</v>
          </cell>
          <cell r="K69">
            <v>75.989999999999995</v>
          </cell>
          <cell r="L69">
            <v>75.06</v>
          </cell>
          <cell r="M69">
            <v>0.9</v>
          </cell>
          <cell r="N69">
            <v>329</v>
          </cell>
          <cell r="O69">
            <v>4151361</v>
          </cell>
          <cell r="P69">
            <v>345</v>
          </cell>
          <cell r="Q69">
            <v>4541201.5999999996</v>
          </cell>
          <cell r="R69">
            <v>104.86</v>
          </cell>
          <cell r="S69">
            <v>109.39</v>
          </cell>
          <cell r="T69">
            <v>658</v>
          </cell>
          <cell r="U69">
            <v>8302720</v>
          </cell>
          <cell r="V69">
            <v>595</v>
          </cell>
          <cell r="W69">
            <v>7657116.8999999994</v>
          </cell>
          <cell r="X69">
            <v>90.43</v>
          </cell>
          <cell r="Y69">
            <v>92.22</v>
          </cell>
          <cell r="Z69">
            <v>0.9</v>
          </cell>
          <cell r="AA69">
            <v>329</v>
          </cell>
          <cell r="AB69">
            <v>4151357</v>
          </cell>
          <cell r="AC69">
            <v>502</v>
          </cell>
          <cell r="AD69">
            <v>6487008.2000000002</v>
          </cell>
          <cell r="AE69">
            <v>152.58000000000001</v>
          </cell>
          <cell r="AF69">
            <v>156.26</v>
          </cell>
          <cell r="AG69">
            <v>987</v>
          </cell>
          <cell r="AH69">
            <v>12454077</v>
          </cell>
          <cell r="AI69">
            <v>1097</v>
          </cell>
          <cell r="AJ69">
            <v>14144125.1</v>
          </cell>
          <cell r="AK69">
            <v>111.14</v>
          </cell>
          <cell r="AL69">
            <v>113.57</v>
          </cell>
          <cell r="AM69">
            <v>0.9</v>
          </cell>
          <cell r="AN69">
            <v>331</v>
          </cell>
          <cell r="AO69">
            <v>4177912</v>
          </cell>
          <cell r="AP69">
            <v>414</v>
          </cell>
          <cell r="AQ69">
            <v>5393052.46</v>
          </cell>
          <cell r="AR69">
            <v>125.08</v>
          </cell>
          <cell r="AS69">
            <v>129.08000000000001</v>
          </cell>
          <cell r="AT69">
            <v>1318</v>
          </cell>
          <cell r="AU69">
            <v>16631989</v>
          </cell>
          <cell r="AV69">
            <v>1511</v>
          </cell>
          <cell r="AW69">
            <v>19537177.559999999</v>
          </cell>
          <cell r="AX69">
            <v>114.64</v>
          </cell>
          <cell r="AY69">
            <v>117.47</v>
          </cell>
          <cell r="AZ69">
            <v>0.9</v>
          </cell>
          <cell r="BA69">
            <v>331</v>
          </cell>
          <cell r="BB69">
            <v>4177914</v>
          </cell>
          <cell r="BC69">
            <v>345</v>
          </cell>
          <cell r="BD69">
            <v>4496429.22</v>
          </cell>
          <cell r="BE69">
            <v>104.23</v>
          </cell>
          <cell r="BF69">
            <v>107.62</v>
          </cell>
          <cell r="BG69">
            <v>1649</v>
          </cell>
          <cell r="BH69">
            <v>20809903</v>
          </cell>
          <cell r="BI69">
            <v>1856</v>
          </cell>
          <cell r="BJ69">
            <v>24033606.779999997</v>
          </cell>
          <cell r="BK69">
            <v>112.55</v>
          </cell>
          <cell r="BL69">
            <v>115.49</v>
          </cell>
          <cell r="BM69">
            <v>0.9</v>
          </cell>
          <cell r="BN69">
            <v>332</v>
          </cell>
          <cell r="BO69">
            <v>4193079</v>
          </cell>
          <cell r="BP69">
            <v>310</v>
          </cell>
          <cell r="BQ69">
            <v>4042009.17</v>
          </cell>
          <cell r="BR69">
            <v>93.37</v>
          </cell>
          <cell r="BS69">
            <v>96.4</v>
          </cell>
          <cell r="BT69">
            <v>1981</v>
          </cell>
          <cell r="BU69">
            <v>25002982</v>
          </cell>
          <cell r="BV69">
            <v>2166</v>
          </cell>
          <cell r="BW69">
            <v>28075615.949999996</v>
          </cell>
          <cell r="BX69">
            <v>109.34</v>
          </cell>
          <cell r="BY69">
            <v>112.29</v>
          </cell>
          <cell r="BZ69">
            <v>0.9</v>
          </cell>
          <cell r="CA69">
            <v>325</v>
          </cell>
          <cell r="CB69">
            <v>4182968</v>
          </cell>
          <cell r="CC69">
            <v>246</v>
          </cell>
          <cell r="CD69">
            <v>2887582.34</v>
          </cell>
          <cell r="CE69">
            <v>75.69</v>
          </cell>
          <cell r="CF69">
            <v>69.03</v>
          </cell>
          <cell r="CG69">
            <v>2306</v>
          </cell>
          <cell r="CH69">
            <v>29185950</v>
          </cell>
          <cell r="CI69">
            <v>2412</v>
          </cell>
          <cell r="CJ69">
            <v>30963198.289999995</v>
          </cell>
          <cell r="CK69">
            <v>104.6</v>
          </cell>
          <cell r="CL69">
            <v>106.09</v>
          </cell>
          <cell r="CM69">
            <v>1</v>
          </cell>
          <cell r="CN69">
            <v>325</v>
          </cell>
          <cell r="CO69">
            <v>4181970</v>
          </cell>
          <cell r="CP69">
            <v>344</v>
          </cell>
          <cell r="CQ69">
            <v>4912661.8499999996</v>
          </cell>
          <cell r="CR69">
            <v>105.85</v>
          </cell>
          <cell r="CS69">
            <v>117.47</v>
          </cell>
          <cell r="CT69">
            <v>2631</v>
          </cell>
          <cell r="CU69">
            <v>33367920</v>
          </cell>
          <cell r="CV69">
            <v>2756</v>
          </cell>
          <cell r="CW69">
            <v>35875860.139999993</v>
          </cell>
          <cell r="CX69">
            <v>104.75</v>
          </cell>
          <cell r="CY69">
            <v>107.52</v>
          </cell>
          <cell r="CZ69">
            <v>0.8</v>
          </cell>
          <cell r="DA69">
            <v>324</v>
          </cell>
          <cell r="DB69">
            <v>3808967</v>
          </cell>
          <cell r="DC69">
            <v>393</v>
          </cell>
          <cell r="DD69">
            <v>4444733.8600000003</v>
          </cell>
          <cell r="DE69">
            <v>121.3</v>
          </cell>
          <cell r="DF69">
            <v>116.69</v>
          </cell>
          <cell r="DG69">
            <v>2955</v>
          </cell>
          <cell r="DH69">
            <v>37176887</v>
          </cell>
          <cell r="DI69">
            <v>3149</v>
          </cell>
          <cell r="DJ69">
            <v>40320593.999999993</v>
          </cell>
          <cell r="DK69">
            <v>106.57</v>
          </cell>
          <cell r="DL69">
            <v>108.46</v>
          </cell>
          <cell r="DM69">
            <v>0.8</v>
          </cell>
          <cell r="DN69">
            <v>386</v>
          </cell>
          <cell r="DO69">
            <v>4745852</v>
          </cell>
          <cell r="DP69">
            <v>369</v>
          </cell>
          <cell r="DQ69">
            <v>4216063.45</v>
          </cell>
          <cell r="DR69">
            <v>95.6</v>
          </cell>
          <cell r="DS69">
            <v>88.84</v>
          </cell>
          <cell r="DT69">
            <v>3341</v>
          </cell>
          <cell r="DU69">
            <v>41922739</v>
          </cell>
          <cell r="DV69">
            <v>3518</v>
          </cell>
          <cell r="DW69">
            <v>44536657.449999996</v>
          </cell>
          <cell r="DX69">
            <v>105.3</v>
          </cell>
          <cell r="DY69">
            <v>106.24</v>
          </cell>
          <cell r="DZ69">
            <v>0.8</v>
          </cell>
          <cell r="EA69">
            <v>386</v>
          </cell>
          <cell r="EB69">
            <v>4745852</v>
          </cell>
          <cell r="EC69">
            <v>411</v>
          </cell>
          <cell r="ED69">
            <v>4641417.32</v>
          </cell>
          <cell r="EE69">
            <v>106.48</v>
          </cell>
          <cell r="EF69">
            <v>97.8</v>
          </cell>
          <cell r="EG69">
            <v>3727</v>
          </cell>
          <cell r="EH69">
            <v>46668591</v>
          </cell>
          <cell r="EI69">
            <v>3929</v>
          </cell>
          <cell r="EJ69">
            <v>49178074.769999996</v>
          </cell>
          <cell r="EK69">
            <v>105.42</v>
          </cell>
          <cell r="EL69">
            <v>105.38</v>
          </cell>
          <cell r="EN69">
            <v>0.8</v>
          </cell>
          <cell r="EO69">
            <v>4221</v>
          </cell>
          <cell r="EP69">
            <v>52475626.734574206</v>
          </cell>
          <cell r="EQ69">
            <v>102.65077821011673</v>
          </cell>
          <cell r="ER69">
            <v>102.06398181774337</v>
          </cell>
          <cell r="ES69">
            <v>1061184.7345742062</v>
          </cell>
          <cell r="ET69">
            <v>13281.75</v>
          </cell>
          <cell r="EU69">
            <v>0.31687209035390523</v>
          </cell>
          <cell r="EW69" t="str">
            <v>1(2)</v>
          </cell>
        </row>
        <row r="70">
          <cell r="B70" t="str">
            <v>областное государственное бюджетное учреждение здравоохранения «Тулунская городская больница»</v>
          </cell>
          <cell r="C70">
            <v>1</v>
          </cell>
          <cell r="D70">
            <v>3197</v>
          </cell>
          <cell r="E70">
            <v>37338851</v>
          </cell>
          <cell r="F70">
            <v>0.8</v>
          </cell>
          <cell r="G70">
            <v>266</v>
          </cell>
          <cell r="H70">
            <v>2878238</v>
          </cell>
          <cell r="I70">
            <v>162</v>
          </cell>
          <cell r="J70">
            <v>1727904.58</v>
          </cell>
          <cell r="K70">
            <v>60.9</v>
          </cell>
          <cell r="L70">
            <v>60.03</v>
          </cell>
          <cell r="M70">
            <v>0.8</v>
          </cell>
          <cell r="N70">
            <v>266</v>
          </cell>
          <cell r="O70">
            <v>2878240</v>
          </cell>
          <cell r="P70">
            <v>234</v>
          </cell>
          <cell r="Q70">
            <v>2390948.67</v>
          </cell>
          <cell r="R70">
            <v>87.97</v>
          </cell>
          <cell r="S70">
            <v>83.07</v>
          </cell>
          <cell r="T70">
            <v>532</v>
          </cell>
          <cell r="U70">
            <v>5756478</v>
          </cell>
          <cell r="V70">
            <v>396</v>
          </cell>
          <cell r="W70">
            <v>4118853.25</v>
          </cell>
          <cell r="X70">
            <v>74.44</v>
          </cell>
          <cell r="Y70">
            <v>71.55</v>
          </cell>
          <cell r="Z70">
            <v>0.8</v>
          </cell>
          <cell r="AA70">
            <v>267</v>
          </cell>
          <cell r="AB70">
            <v>2878235</v>
          </cell>
          <cell r="AC70">
            <v>297</v>
          </cell>
          <cell r="AD70">
            <v>3309169.97</v>
          </cell>
          <cell r="AE70">
            <v>111.24</v>
          </cell>
          <cell r="AF70">
            <v>114.97</v>
          </cell>
          <cell r="AG70">
            <v>799</v>
          </cell>
          <cell r="AH70">
            <v>8634713</v>
          </cell>
          <cell r="AI70">
            <v>693</v>
          </cell>
          <cell r="AJ70">
            <v>7428023.2200000007</v>
          </cell>
          <cell r="AK70">
            <v>86.73</v>
          </cell>
          <cell r="AL70">
            <v>86.03</v>
          </cell>
          <cell r="AM70">
            <v>0.8</v>
          </cell>
          <cell r="AN70">
            <v>266</v>
          </cell>
          <cell r="AO70">
            <v>2878238</v>
          </cell>
          <cell r="AP70">
            <v>295</v>
          </cell>
          <cell r="AQ70">
            <v>3143684.87</v>
          </cell>
          <cell r="AR70">
            <v>110.9</v>
          </cell>
          <cell r="AS70">
            <v>109.22</v>
          </cell>
          <cell r="AT70">
            <v>1065</v>
          </cell>
          <cell r="AU70">
            <v>11512951</v>
          </cell>
          <cell r="AV70">
            <v>988</v>
          </cell>
          <cell r="AW70">
            <v>10571708.09</v>
          </cell>
          <cell r="AX70">
            <v>92.77</v>
          </cell>
          <cell r="AY70">
            <v>91.82</v>
          </cell>
          <cell r="AZ70">
            <v>0.8</v>
          </cell>
          <cell r="BA70">
            <v>266</v>
          </cell>
          <cell r="BB70">
            <v>2878240</v>
          </cell>
          <cell r="BC70">
            <v>218</v>
          </cell>
          <cell r="BD70">
            <v>2360428.42</v>
          </cell>
          <cell r="BE70">
            <v>81.95</v>
          </cell>
          <cell r="BF70">
            <v>82.01</v>
          </cell>
          <cell r="BG70">
            <v>1331</v>
          </cell>
          <cell r="BH70">
            <v>14391191</v>
          </cell>
          <cell r="BI70">
            <v>1206</v>
          </cell>
          <cell r="BJ70">
            <v>12932136.51</v>
          </cell>
          <cell r="BK70">
            <v>90.61</v>
          </cell>
          <cell r="BL70">
            <v>89.86</v>
          </cell>
          <cell r="BM70">
            <v>0.8</v>
          </cell>
          <cell r="BN70">
            <v>267</v>
          </cell>
          <cell r="BO70">
            <v>2878235</v>
          </cell>
          <cell r="BP70">
            <v>249</v>
          </cell>
          <cell r="BQ70">
            <v>2695272.52</v>
          </cell>
          <cell r="BR70">
            <v>93.26</v>
          </cell>
          <cell r="BS70">
            <v>93.64</v>
          </cell>
          <cell r="BT70">
            <v>1598</v>
          </cell>
          <cell r="BU70">
            <v>17269426</v>
          </cell>
          <cell r="BV70">
            <v>1455</v>
          </cell>
          <cell r="BW70">
            <v>15627409.029999999</v>
          </cell>
          <cell r="BX70">
            <v>91.05</v>
          </cell>
          <cell r="BY70">
            <v>90.49</v>
          </cell>
          <cell r="BZ70">
            <v>0.8</v>
          </cell>
          <cell r="CA70">
            <v>266</v>
          </cell>
          <cell r="CB70">
            <v>2878238</v>
          </cell>
          <cell r="CC70">
            <v>227</v>
          </cell>
          <cell r="CD70">
            <v>2517667.9</v>
          </cell>
          <cell r="CE70">
            <v>85.34</v>
          </cell>
          <cell r="CF70">
            <v>87.47</v>
          </cell>
          <cell r="CG70">
            <v>1864</v>
          </cell>
          <cell r="CH70">
            <v>20147664</v>
          </cell>
          <cell r="CI70">
            <v>1682</v>
          </cell>
          <cell r="CJ70">
            <v>18145076.93</v>
          </cell>
          <cell r="CK70">
            <v>90.24</v>
          </cell>
          <cell r="CL70">
            <v>90.06</v>
          </cell>
          <cell r="CM70">
            <v>0.8</v>
          </cell>
          <cell r="CN70">
            <v>266</v>
          </cell>
          <cell r="CO70">
            <v>2878240</v>
          </cell>
          <cell r="CP70">
            <v>191</v>
          </cell>
          <cell r="CQ70">
            <v>1844742.55</v>
          </cell>
          <cell r="CR70">
            <v>71.8</v>
          </cell>
          <cell r="CS70">
            <v>64.09</v>
          </cell>
          <cell r="CT70">
            <v>2130</v>
          </cell>
          <cell r="CU70">
            <v>23025904</v>
          </cell>
          <cell r="CV70">
            <v>1873</v>
          </cell>
          <cell r="CW70">
            <v>19989819.48</v>
          </cell>
          <cell r="CX70">
            <v>87.93</v>
          </cell>
          <cell r="CY70">
            <v>86.81</v>
          </cell>
          <cell r="CZ70">
            <v>0.9</v>
          </cell>
          <cell r="DA70">
            <v>267</v>
          </cell>
          <cell r="DB70">
            <v>2878235</v>
          </cell>
          <cell r="DC70">
            <v>139</v>
          </cell>
          <cell r="DD70">
            <v>1619441.38</v>
          </cell>
          <cell r="DE70">
            <v>52.06</v>
          </cell>
          <cell r="DF70">
            <v>56.27</v>
          </cell>
          <cell r="DG70">
            <v>2397</v>
          </cell>
          <cell r="DH70">
            <v>25904139</v>
          </cell>
          <cell r="DI70">
            <v>2012</v>
          </cell>
          <cell r="DJ70">
            <v>21609260.859999999</v>
          </cell>
          <cell r="DK70">
            <v>83.94</v>
          </cell>
          <cell r="DL70">
            <v>83.42</v>
          </cell>
          <cell r="DM70">
            <v>0.9</v>
          </cell>
          <cell r="DN70">
            <v>267</v>
          </cell>
          <cell r="DO70">
            <v>2878237</v>
          </cell>
          <cell r="DP70">
            <v>252</v>
          </cell>
          <cell r="DQ70">
            <v>3166267.39</v>
          </cell>
          <cell r="DR70">
            <v>94.38</v>
          </cell>
          <cell r="DS70">
            <v>110.01</v>
          </cell>
          <cell r="DT70">
            <v>2664</v>
          </cell>
          <cell r="DU70">
            <v>28782376</v>
          </cell>
          <cell r="DV70">
            <v>2264</v>
          </cell>
          <cell r="DW70">
            <v>24775528.25</v>
          </cell>
          <cell r="DX70">
            <v>84.98</v>
          </cell>
          <cell r="DY70">
            <v>86.08</v>
          </cell>
          <cell r="DZ70">
            <v>0.9</v>
          </cell>
          <cell r="EA70">
            <v>267</v>
          </cell>
          <cell r="EB70">
            <v>2878239</v>
          </cell>
          <cell r="EC70">
            <v>337</v>
          </cell>
          <cell r="ED70">
            <v>4228264.18</v>
          </cell>
          <cell r="EE70">
            <v>126.22</v>
          </cell>
          <cell r="EF70">
            <v>146.9</v>
          </cell>
          <cell r="EG70">
            <v>2931</v>
          </cell>
          <cell r="EH70">
            <v>31660615</v>
          </cell>
          <cell r="EI70">
            <v>2601</v>
          </cell>
          <cell r="EJ70">
            <v>29003792.43</v>
          </cell>
          <cell r="EK70">
            <v>88.74</v>
          </cell>
          <cell r="EL70">
            <v>91.61</v>
          </cell>
          <cell r="EN70">
            <v>1</v>
          </cell>
          <cell r="EO70">
            <v>3197</v>
          </cell>
          <cell r="EP70">
            <v>37312547.627098583</v>
          </cell>
          <cell r="EQ70">
            <v>100</v>
          </cell>
          <cell r="ER70">
            <v>99.929554948272468</v>
          </cell>
          <cell r="ES70">
            <v>-26303.372901417315</v>
          </cell>
          <cell r="ET70">
            <v>31968.5</v>
          </cell>
          <cell r="EU70">
            <v>0.85449449614742201</v>
          </cell>
          <cell r="EW70" t="str">
            <v>1(4)</v>
          </cell>
        </row>
        <row r="71">
          <cell r="B71" t="str">
            <v>Негосударственное учреждение здравоохранения «Узловая поликлиника на станции Слюдянка открытого акционерного общества «Российские железные дороги»</v>
          </cell>
          <cell r="C71">
            <v>1</v>
          </cell>
          <cell r="D71">
            <v>220</v>
          </cell>
          <cell r="E71">
            <v>1437511</v>
          </cell>
          <cell r="F71">
            <v>0.8</v>
          </cell>
          <cell r="G71">
            <v>17</v>
          </cell>
          <cell r="H71">
            <v>127641</v>
          </cell>
          <cell r="I71">
            <v>14</v>
          </cell>
          <cell r="J71">
            <v>127545.32</v>
          </cell>
          <cell r="K71">
            <v>82.35</v>
          </cell>
          <cell r="L71">
            <v>99.93</v>
          </cell>
          <cell r="M71">
            <v>0.8</v>
          </cell>
          <cell r="N71">
            <v>17</v>
          </cell>
          <cell r="O71">
            <v>96071</v>
          </cell>
          <cell r="P71">
            <v>20</v>
          </cell>
          <cell r="Q71">
            <v>182207.6</v>
          </cell>
          <cell r="R71">
            <v>117.65</v>
          </cell>
          <cell r="S71">
            <v>189.66</v>
          </cell>
          <cell r="T71">
            <v>34</v>
          </cell>
          <cell r="U71">
            <v>223712</v>
          </cell>
          <cell r="V71">
            <v>34</v>
          </cell>
          <cell r="W71">
            <v>309752.92000000004</v>
          </cell>
          <cell r="X71">
            <v>100</v>
          </cell>
          <cell r="Y71">
            <v>138.46</v>
          </cell>
          <cell r="Z71">
            <v>0.7</v>
          </cell>
          <cell r="AA71">
            <v>18</v>
          </cell>
          <cell r="AB71">
            <v>162116</v>
          </cell>
          <cell r="AC71">
            <v>18</v>
          </cell>
          <cell r="AD71">
            <v>99986.85</v>
          </cell>
          <cell r="AE71">
            <v>100</v>
          </cell>
          <cell r="AF71">
            <v>61.68</v>
          </cell>
          <cell r="AG71">
            <v>52</v>
          </cell>
          <cell r="AH71">
            <v>385828</v>
          </cell>
          <cell r="AI71">
            <v>52</v>
          </cell>
          <cell r="AJ71">
            <v>409739.77</v>
          </cell>
          <cell r="AK71">
            <v>100</v>
          </cell>
          <cell r="AL71">
            <v>106.2</v>
          </cell>
          <cell r="AM71">
            <v>0.9</v>
          </cell>
          <cell r="AN71">
            <v>18</v>
          </cell>
          <cell r="AO71">
            <v>137665</v>
          </cell>
          <cell r="AP71">
            <v>13</v>
          </cell>
          <cell r="AQ71">
            <v>133239.34</v>
          </cell>
          <cell r="AR71">
            <v>72.22</v>
          </cell>
          <cell r="AS71">
            <v>96.79</v>
          </cell>
          <cell r="AT71">
            <v>70</v>
          </cell>
          <cell r="AU71">
            <v>523493</v>
          </cell>
          <cell r="AV71">
            <v>65</v>
          </cell>
          <cell r="AW71">
            <v>542979.11</v>
          </cell>
          <cell r="AX71">
            <v>92.86</v>
          </cell>
          <cell r="AY71">
            <v>103.72</v>
          </cell>
          <cell r="AZ71">
            <v>0.9</v>
          </cell>
          <cell r="BA71">
            <v>18</v>
          </cell>
          <cell r="BB71">
            <v>135665</v>
          </cell>
          <cell r="BC71">
            <v>12</v>
          </cell>
          <cell r="BD71">
            <v>119503.13</v>
          </cell>
          <cell r="BE71">
            <v>66.67</v>
          </cell>
          <cell r="BF71">
            <v>88.09</v>
          </cell>
          <cell r="BG71">
            <v>88</v>
          </cell>
          <cell r="BH71">
            <v>659158</v>
          </cell>
          <cell r="BI71">
            <v>77</v>
          </cell>
          <cell r="BJ71">
            <v>662482.24</v>
          </cell>
          <cell r="BK71">
            <v>87.5</v>
          </cell>
          <cell r="BL71">
            <v>100.5</v>
          </cell>
          <cell r="BM71">
            <v>0.7</v>
          </cell>
          <cell r="BN71">
            <v>19</v>
          </cell>
          <cell r="BO71">
            <v>142632</v>
          </cell>
          <cell r="BP71">
            <v>15</v>
          </cell>
          <cell r="BQ71">
            <v>119573.7</v>
          </cell>
          <cell r="BR71">
            <v>78.95</v>
          </cell>
          <cell r="BS71">
            <v>83.83</v>
          </cell>
          <cell r="BT71">
            <v>107</v>
          </cell>
          <cell r="BU71">
            <v>801790</v>
          </cell>
          <cell r="BV71">
            <v>92</v>
          </cell>
          <cell r="BW71">
            <v>782055.94</v>
          </cell>
          <cell r="BX71">
            <v>85.98</v>
          </cell>
          <cell r="BY71">
            <v>97.54</v>
          </cell>
          <cell r="BZ71">
            <v>0.7</v>
          </cell>
          <cell r="CA71">
            <v>19</v>
          </cell>
          <cell r="CB71">
            <v>137665</v>
          </cell>
          <cell r="CC71">
            <v>22</v>
          </cell>
          <cell r="CD71">
            <v>172641.64</v>
          </cell>
          <cell r="CE71">
            <v>115.79</v>
          </cell>
          <cell r="CF71">
            <v>125.41</v>
          </cell>
          <cell r="CG71">
            <v>126</v>
          </cell>
          <cell r="CH71">
            <v>939455</v>
          </cell>
          <cell r="CI71">
            <v>114</v>
          </cell>
          <cell r="CJ71">
            <v>954697.58</v>
          </cell>
          <cell r="CK71">
            <v>90.48</v>
          </cell>
          <cell r="CL71">
            <v>101.62</v>
          </cell>
          <cell r="CM71">
            <v>0.7</v>
          </cell>
          <cell r="CN71">
            <v>19</v>
          </cell>
          <cell r="CO71">
            <v>137665</v>
          </cell>
          <cell r="CP71">
            <v>6</v>
          </cell>
          <cell r="CQ71">
            <v>47829.48</v>
          </cell>
          <cell r="CR71">
            <v>31.58</v>
          </cell>
          <cell r="CS71">
            <v>34.74</v>
          </cell>
          <cell r="CT71">
            <v>145</v>
          </cell>
          <cell r="CU71">
            <v>1077120</v>
          </cell>
          <cell r="CV71">
            <v>120</v>
          </cell>
          <cell r="CW71">
            <v>1002527.0599999999</v>
          </cell>
          <cell r="CX71">
            <v>82.76</v>
          </cell>
          <cell r="CY71">
            <v>93.07</v>
          </cell>
          <cell r="CZ71">
            <v>0.7</v>
          </cell>
          <cell r="DA71">
            <v>19</v>
          </cell>
          <cell r="DB71">
            <v>140632</v>
          </cell>
          <cell r="DC71">
            <v>16</v>
          </cell>
          <cell r="DD71">
            <v>127545.28</v>
          </cell>
          <cell r="DE71">
            <v>84.21</v>
          </cell>
          <cell r="DF71">
            <v>90.69</v>
          </cell>
          <cell r="DG71">
            <v>164</v>
          </cell>
          <cell r="DH71">
            <v>1217752</v>
          </cell>
          <cell r="DI71">
            <v>136</v>
          </cell>
          <cell r="DJ71">
            <v>1130072.3399999999</v>
          </cell>
          <cell r="DK71">
            <v>82.93</v>
          </cell>
          <cell r="DL71">
            <v>92.8</v>
          </cell>
          <cell r="DM71">
            <v>0.7</v>
          </cell>
          <cell r="DN71">
            <v>19</v>
          </cell>
          <cell r="DO71">
            <v>138652</v>
          </cell>
          <cell r="DP71">
            <v>14</v>
          </cell>
          <cell r="DQ71">
            <v>111123.6</v>
          </cell>
          <cell r="DR71">
            <v>73.680000000000007</v>
          </cell>
          <cell r="DS71">
            <v>80.150000000000006</v>
          </cell>
          <cell r="DT71">
            <v>183</v>
          </cell>
          <cell r="DU71">
            <v>1356404</v>
          </cell>
          <cell r="DV71">
            <v>150</v>
          </cell>
          <cell r="DW71">
            <v>1241195.94</v>
          </cell>
          <cell r="DX71">
            <v>81.97</v>
          </cell>
          <cell r="DY71">
            <v>91.51</v>
          </cell>
          <cell r="DZ71">
            <v>0.7</v>
          </cell>
          <cell r="EA71">
            <v>19</v>
          </cell>
          <cell r="EB71">
            <v>53654</v>
          </cell>
          <cell r="EC71">
            <v>14</v>
          </cell>
          <cell r="ED71">
            <v>98175.12</v>
          </cell>
          <cell r="EE71">
            <v>73.680000000000007</v>
          </cell>
          <cell r="EF71">
            <v>182.98</v>
          </cell>
          <cell r="EG71">
            <v>202</v>
          </cell>
          <cell r="EH71">
            <v>1410058</v>
          </cell>
          <cell r="EI71">
            <v>164</v>
          </cell>
          <cell r="EJ71">
            <v>1339371.06</v>
          </cell>
          <cell r="EK71">
            <v>81.19</v>
          </cell>
          <cell r="EL71">
            <v>94.99</v>
          </cell>
          <cell r="EN71">
            <v>0.7</v>
          </cell>
          <cell r="EO71">
            <v>178</v>
          </cell>
          <cell r="EP71">
            <v>1437546.1800000002</v>
          </cell>
          <cell r="EQ71">
            <v>80.909090909090907</v>
          </cell>
          <cell r="ER71">
            <v>100.00244728562078</v>
          </cell>
          <cell r="ES71">
            <v>35.180000000167638</v>
          </cell>
          <cell r="ET71">
            <v>518.79</v>
          </cell>
          <cell r="EU71">
            <v>0.460864458307012</v>
          </cell>
          <cell r="EW71" t="str">
            <v>1(1)</v>
          </cell>
        </row>
        <row r="72">
          <cell r="B72" t="str">
            <v>негосударственное учреждение здравоохранения «Узловая поликлиника на станции Зима открытого акционерного общества «Российские железные дороги»</v>
          </cell>
          <cell r="C72">
            <v>1</v>
          </cell>
          <cell r="D72">
            <v>594</v>
          </cell>
          <cell r="E72">
            <v>13851306</v>
          </cell>
          <cell r="F72">
            <v>1.2</v>
          </cell>
          <cell r="G72">
            <v>49</v>
          </cell>
          <cell r="H72">
            <v>1152854</v>
          </cell>
          <cell r="I72">
            <v>61</v>
          </cell>
          <cell r="J72">
            <v>1121653.55</v>
          </cell>
          <cell r="K72">
            <v>124.49</v>
          </cell>
          <cell r="L72">
            <v>97.29</v>
          </cell>
          <cell r="M72">
            <v>1.2</v>
          </cell>
          <cell r="N72">
            <v>49</v>
          </cell>
          <cell r="O72">
            <v>1152856</v>
          </cell>
          <cell r="P72">
            <v>45</v>
          </cell>
          <cell r="Q72">
            <v>905810.68</v>
          </cell>
          <cell r="R72">
            <v>91.84</v>
          </cell>
          <cell r="S72">
            <v>78.569999999999993</v>
          </cell>
          <cell r="T72">
            <v>98</v>
          </cell>
          <cell r="U72">
            <v>2305710</v>
          </cell>
          <cell r="V72">
            <v>106</v>
          </cell>
          <cell r="W72">
            <v>2027464.23</v>
          </cell>
          <cell r="X72">
            <v>108.16</v>
          </cell>
          <cell r="Y72">
            <v>87.93</v>
          </cell>
          <cell r="Z72">
            <v>1.2</v>
          </cell>
          <cell r="AA72">
            <v>50</v>
          </cell>
          <cell r="AB72">
            <v>1157117</v>
          </cell>
          <cell r="AC72">
            <v>46</v>
          </cell>
          <cell r="AD72">
            <v>887442.22</v>
          </cell>
          <cell r="AE72">
            <v>92</v>
          </cell>
          <cell r="AF72">
            <v>76.69</v>
          </cell>
          <cell r="AG72">
            <v>148</v>
          </cell>
          <cell r="AH72">
            <v>3462827</v>
          </cell>
          <cell r="AI72">
            <v>152</v>
          </cell>
          <cell r="AJ72">
            <v>2914906.45</v>
          </cell>
          <cell r="AK72">
            <v>102.7</v>
          </cell>
          <cell r="AL72">
            <v>84.18</v>
          </cell>
          <cell r="AM72">
            <v>1.2</v>
          </cell>
          <cell r="AN72">
            <v>50</v>
          </cell>
          <cell r="AO72">
            <v>1152854</v>
          </cell>
          <cell r="AP72">
            <v>48</v>
          </cell>
          <cell r="AQ72">
            <v>926296.54</v>
          </cell>
          <cell r="AR72">
            <v>96</v>
          </cell>
          <cell r="AS72">
            <v>80.349999999999994</v>
          </cell>
          <cell r="AT72">
            <v>198</v>
          </cell>
          <cell r="AU72">
            <v>4615681</v>
          </cell>
          <cell r="AV72">
            <v>200</v>
          </cell>
          <cell r="AW72">
            <v>3841202.99</v>
          </cell>
          <cell r="AX72">
            <v>101.01</v>
          </cell>
          <cell r="AY72">
            <v>83.22</v>
          </cell>
          <cell r="AZ72">
            <v>1.2</v>
          </cell>
          <cell r="BA72">
            <v>50</v>
          </cell>
          <cell r="BB72">
            <v>1152856</v>
          </cell>
          <cell r="BC72">
            <v>73</v>
          </cell>
          <cell r="BD72">
            <v>1443393</v>
          </cell>
          <cell r="BE72">
            <v>146</v>
          </cell>
          <cell r="BF72">
            <v>125.2</v>
          </cell>
          <cell r="BG72">
            <v>248</v>
          </cell>
          <cell r="BH72">
            <v>5768537</v>
          </cell>
          <cell r="BI72">
            <v>273</v>
          </cell>
          <cell r="BJ72">
            <v>5284595.99</v>
          </cell>
          <cell r="BK72">
            <v>110.08</v>
          </cell>
          <cell r="BL72">
            <v>91.61</v>
          </cell>
          <cell r="BM72">
            <v>1.2</v>
          </cell>
          <cell r="BN72">
            <v>49</v>
          </cell>
          <cell r="BO72">
            <v>1157117</v>
          </cell>
          <cell r="BP72">
            <v>80</v>
          </cell>
          <cell r="BQ72">
            <v>1517060.75</v>
          </cell>
          <cell r="BR72">
            <v>163.27000000000001</v>
          </cell>
          <cell r="BS72">
            <v>131.11000000000001</v>
          </cell>
          <cell r="BT72">
            <v>297</v>
          </cell>
          <cell r="BU72">
            <v>6925654</v>
          </cell>
          <cell r="BV72">
            <v>353</v>
          </cell>
          <cell r="BW72">
            <v>6801656.7400000002</v>
          </cell>
          <cell r="BX72">
            <v>118.86</v>
          </cell>
          <cell r="BY72">
            <v>98.21</v>
          </cell>
          <cell r="BZ72">
            <v>1.2</v>
          </cell>
          <cell r="CA72">
            <v>50</v>
          </cell>
          <cell r="CB72">
            <v>1152854</v>
          </cell>
          <cell r="CC72">
            <v>59</v>
          </cell>
          <cell r="CD72">
            <v>1174209.83</v>
          </cell>
          <cell r="CE72">
            <v>118</v>
          </cell>
          <cell r="CF72">
            <v>101.85</v>
          </cell>
          <cell r="CG72">
            <v>347</v>
          </cell>
          <cell r="CH72">
            <v>8078508</v>
          </cell>
          <cell r="CI72">
            <v>412</v>
          </cell>
          <cell r="CJ72">
            <v>7975866.5700000003</v>
          </cell>
          <cell r="CK72">
            <v>118.73</v>
          </cell>
          <cell r="CL72">
            <v>98.73</v>
          </cell>
          <cell r="CM72">
            <v>1.2</v>
          </cell>
          <cell r="CN72">
            <v>50</v>
          </cell>
          <cell r="CO72">
            <v>1152856</v>
          </cell>
          <cell r="CP72">
            <v>64</v>
          </cell>
          <cell r="CQ72">
            <v>1232260.92</v>
          </cell>
          <cell r="CR72">
            <v>128</v>
          </cell>
          <cell r="CS72">
            <v>106.89</v>
          </cell>
          <cell r="CT72">
            <v>397</v>
          </cell>
          <cell r="CU72">
            <v>9231364</v>
          </cell>
          <cell r="CV72">
            <v>476</v>
          </cell>
          <cell r="CW72">
            <v>9208127.4900000002</v>
          </cell>
          <cell r="CX72">
            <v>119.9</v>
          </cell>
          <cell r="CY72">
            <v>99.75</v>
          </cell>
          <cell r="CZ72">
            <v>1.2</v>
          </cell>
          <cell r="DA72">
            <v>49</v>
          </cell>
          <cell r="DB72">
            <v>1157117</v>
          </cell>
          <cell r="DC72">
            <v>61</v>
          </cell>
          <cell r="DD72">
            <v>1178705.24</v>
          </cell>
          <cell r="DE72">
            <v>124.49</v>
          </cell>
          <cell r="DF72">
            <v>101.87</v>
          </cell>
          <cell r="DG72">
            <v>446</v>
          </cell>
          <cell r="DH72">
            <v>10388481</v>
          </cell>
          <cell r="DI72">
            <v>537</v>
          </cell>
          <cell r="DJ72">
            <v>10386832.73</v>
          </cell>
          <cell r="DK72">
            <v>120.4</v>
          </cell>
          <cell r="DL72">
            <v>99.98</v>
          </cell>
          <cell r="DM72">
            <v>1.2</v>
          </cell>
          <cell r="DN72">
            <v>49</v>
          </cell>
          <cell r="DO72">
            <v>1154275</v>
          </cell>
          <cell r="DP72">
            <v>62</v>
          </cell>
          <cell r="DQ72">
            <v>1196175.54</v>
          </cell>
          <cell r="DR72">
            <v>126.53</v>
          </cell>
          <cell r="DS72">
            <v>103.63</v>
          </cell>
          <cell r="DT72">
            <v>495</v>
          </cell>
          <cell r="DU72">
            <v>11542756</v>
          </cell>
          <cell r="DV72">
            <v>599</v>
          </cell>
          <cell r="DW72">
            <v>11583008.27</v>
          </cell>
          <cell r="DX72">
            <v>121.01</v>
          </cell>
          <cell r="DY72">
            <v>100.35</v>
          </cell>
          <cell r="DZ72">
            <v>1.2</v>
          </cell>
          <cell r="EA72">
            <v>49</v>
          </cell>
          <cell r="EB72">
            <v>1154275</v>
          </cell>
          <cell r="EC72">
            <v>60</v>
          </cell>
          <cell r="ED72">
            <v>1163149.0900000001</v>
          </cell>
          <cell r="EE72">
            <v>122.45</v>
          </cell>
          <cell r="EF72">
            <v>100.77</v>
          </cell>
          <cell r="EG72">
            <v>544</v>
          </cell>
          <cell r="EH72">
            <v>12697031</v>
          </cell>
          <cell r="EI72">
            <v>659</v>
          </cell>
          <cell r="EJ72">
            <v>12746157.359999999</v>
          </cell>
          <cell r="EK72">
            <v>121.14</v>
          </cell>
          <cell r="EL72">
            <v>100.39</v>
          </cell>
          <cell r="EN72">
            <v>1.2</v>
          </cell>
          <cell r="EO72">
            <v>594</v>
          </cell>
          <cell r="EP72">
            <v>11486079.179166665</v>
          </cell>
          <cell r="EQ72">
            <v>100</v>
          </cell>
          <cell r="ER72">
            <v>82.924160213965862</v>
          </cell>
          <cell r="ES72">
            <v>-2365226.8208333347</v>
          </cell>
          <cell r="ET72">
            <v>2520.91</v>
          </cell>
          <cell r="EU72">
            <v>1.0593740369619826</v>
          </cell>
          <cell r="EW72" t="str">
            <v>1(5)</v>
          </cell>
        </row>
        <row r="73">
          <cell r="B73" t="str">
            <v>Негосударственное учреждение здравоохранения «Узловая поликлиника на станции Коршуниха открытого акционерного общества «Российские железные дороги»</v>
          </cell>
          <cell r="C73">
            <v>1</v>
          </cell>
          <cell r="D73">
            <v>110</v>
          </cell>
          <cell r="E73">
            <v>3953213</v>
          </cell>
          <cell r="F73">
            <v>1.2</v>
          </cell>
          <cell r="G73">
            <v>9</v>
          </cell>
          <cell r="H73">
            <v>346101</v>
          </cell>
          <cell r="I73">
            <v>17</v>
          </cell>
          <cell r="J73">
            <v>341010.55</v>
          </cell>
          <cell r="K73">
            <v>188.89</v>
          </cell>
          <cell r="L73">
            <v>98.53</v>
          </cell>
          <cell r="M73">
            <v>1.2</v>
          </cell>
          <cell r="N73">
            <v>9</v>
          </cell>
          <cell r="O73">
            <v>346102</v>
          </cell>
          <cell r="P73">
            <v>20</v>
          </cell>
          <cell r="Q73">
            <v>422220.63</v>
          </cell>
          <cell r="R73">
            <v>222.22</v>
          </cell>
          <cell r="S73">
            <v>121.99</v>
          </cell>
          <cell r="T73">
            <v>18</v>
          </cell>
          <cell r="U73">
            <v>692203</v>
          </cell>
          <cell r="V73">
            <v>37</v>
          </cell>
          <cell r="W73">
            <v>763231.17999999993</v>
          </cell>
          <cell r="X73">
            <v>205.56</v>
          </cell>
          <cell r="Y73">
            <v>110.26</v>
          </cell>
          <cell r="Z73">
            <v>1.2</v>
          </cell>
          <cell r="AA73">
            <v>9</v>
          </cell>
          <cell r="AB73">
            <v>346100</v>
          </cell>
          <cell r="AC73">
            <v>17</v>
          </cell>
          <cell r="AD73">
            <v>396157.08</v>
          </cell>
          <cell r="AE73">
            <v>188.89</v>
          </cell>
          <cell r="AF73">
            <v>114.46</v>
          </cell>
          <cell r="AG73">
            <v>27</v>
          </cell>
          <cell r="AH73">
            <v>1038303</v>
          </cell>
          <cell r="AI73">
            <v>54</v>
          </cell>
          <cell r="AJ73">
            <v>1159388.26</v>
          </cell>
          <cell r="AK73">
            <v>200</v>
          </cell>
          <cell r="AL73">
            <v>111.66</v>
          </cell>
          <cell r="AM73">
            <v>1.2</v>
          </cell>
          <cell r="AN73">
            <v>9</v>
          </cell>
          <cell r="AO73">
            <v>346101</v>
          </cell>
          <cell r="AP73">
            <v>16</v>
          </cell>
          <cell r="AQ73">
            <v>324142.15999999997</v>
          </cell>
          <cell r="AR73">
            <v>177.78</v>
          </cell>
          <cell r="AS73">
            <v>93.66</v>
          </cell>
          <cell r="AT73">
            <v>36</v>
          </cell>
          <cell r="AU73">
            <v>1384404</v>
          </cell>
          <cell r="AV73">
            <v>70</v>
          </cell>
          <cell r="AW73">
            <v>1483530.42</v>
          </cell>
          <cell r="AX73">
            <v>194.44</v>
          </cell>
          <cell r="AY73">
            <v>107.16</v>
          </cell>
          <cell r="AZ73">
            <v>1.2</v>
          </cell>
          <cell r="BA73">
            <v>9</v>
          </cell>
          <cell r="BB73">
            <v>346102</v>
          </cell>
          <cell r="BC73">
            <v>16</v>
          </cell>
          <cell r="BD73">
            <v>362120.93</v>
          </cell>
          <cell r="BE73">
            <v>177.78</v>
          </cell>
          <cell r="BF73">
            <v>104.63</v>
          </cell>
          <cell r="BG73">
            <v>45</v>
          </cell>
          <cell r="BH73">
            <v>1730506</v>
          </cell>
          <cell r="BI73">
            <v>86</v>
          </cell>
          <cell r="BJ73">
            <v>1845651.3499999999</v>
          </cell>
          <cell r="BK73">
            <v>191.11</v>
          </cell>
          <cell r="BL73">
            <v>106.65</v>
          </cell>
          <cell r="BM73">
            <v>1</v>
          </cell>
          <cell r="BN73">
            <v>10</v>
          </cell>
          <cell r="BO73">
            <v>346100</v>
          </cell>
          <cell r="BP73">
            <v>8</v>
          </cell>
          <cell r="BQ73">
            <v>94765.62</v>
          </cell>
          <cell r="BR73">
            <v>80</v>
          </cell>
          <cell r="BS73">
            <v>27.38</v>
          </cell>
          <cell r="BT73">
            <v>55</v>
          </cell>
          <cell r="BU73">
            <v>2076606</v>
          </cell>
          <cell r="BV73">
            <v>94</v>
          </cell>
          <cell r="BW73">
            <v>1940416.9699999997</v>
          </cell>
          <cell r="BX73">
            <v>170.91</v>
          </cell>
          <cell r="BY73">
            <v>93.44</v>
          </cell>
          <cell r="BZ73">
            <v>1</v>
          </cell>
          <cell r="CA73">
            <v>9</v>
          </cell>
          <cell r="CB73">
            <v>346101</v>
          </cell>
          <cell r="CC73">
            <v>25</v>
          </cell>
          <cell r="CD73">
            <v>430831.39</v>
          </cell>
          <cell r="CE73">
            <v>277.77999999999997</v>
          </cell>
          <cell r="CF73">
            <v>124.48</v>
          </cell>
          <cell r="CG73">
            <v>64</v>
          </cell>
          <cell r="CH73">
            <v>2422707</v>
          </cell>
          <cell r="CI73">
            <v>119</v>
          </cell>
          <cell r="CJ73">
            <v>2371248.36</v>
          </cell>
          <cell r="CK73">
            <v>185.94</v>
          </cell>
          <cell r="CL73">
            <v>97.88</v>
          </cell>
          <cell r="CM73">
            <v>0.9</v>
          </cell>
          <cell r="CN73">
            <v>9</v>
          </cell>
          <cell r="CO73">
            <v>274464</v>
          </cell>
          <cell r="CP73">
            <v>23</v>
          </cell>
          <cell r="CQ73">
            <v>373324.88</v>
          </cell>
          <cell r="CR73">
            <v>255.56</v>
          </cell>
          <cell r="CS73">
            <v>136.02000000000001</v>
          </cell>
          <cell r="CT73">
            <v>73</v>
          </cell>
          <cell r="CU73">
            <v>2697171</v>
          </cell>
          <cell r="CV73">
            <v>142</v>
          </cell>
          <cell r="CW73">
            <v>2744573.2399999998</v>
          </cell>
          <cell r="CX73">
            <v>194.52</v>
          </cell>
          <cell r="CY73">
            <v>101.76</v>
          </cell>
          <cell r="CZ73">
            <v>0.8</v>
          </cell>
          <cell r="DA73">
            <v>9</v>
          </cell>
          <cell r="DB73">
            <v>417738</v>
          </cell>
          <cell r="DC73">
            <v>22</v>
          </cell>
          <cell r="DD73">
            <v>328883.25</v>
          </cell>
          <cell r="DE73">
            <v>244.44</v>
          </cell>
          <cell r="DF73">
            <v>78.73</v>
          </cell>
          <cell r="DG73">
            <v>82</v>
          </cell>
          <cell r="DH73">
            <v>3114909</v>
          </cell>
          <cell r="DI73">
            <v>164</v>
          </cell>
          <cell r="DJ73">
            <v>3073456.4899999998</v>
          </cell>
          <cell r="DK73">
            <v>200</v>
          </cell>
          <cell r="DL73">
            <v>98.67</v>
          </cell>
          <cell r="DM73">
            <v>0.8</v>
          </cell>
          <cell r="DN73">
            <v>9</v>
          </cell>
          <cell r="DO73">
            <v>346102</v>
          </cell>
          <cell r="DP73">
            <v>17</v>
          </cell>
          <cell r="DQ73">
            <v>251716.72</v>
          </cell>
          <cell r="DR73">
            <v>188.89</v>
          </cell>
          <cell r="DS73">
            <v>72.73</v>
          </cell>
          <cell r="DT73">
            <v>91</v>
          </cell>
          <cell r="DU73">
            <v>3461011</v>
          </cell>
          <cell r="DV73">
            <v>181</v>
          </cell>
          <cell r="DW73">
            <v>3325173.21</v>
          </cell>
          <cell r="DX73">
            <v>198.9</v>
          </cell>
          <cell r="DY73">
            <v>96.08</v>
          </cell>
          <cell r="DZ73">
            <v>0.8</v>
          </cell>
          <cell r="EA73">
            <v>9</v>
          </cell>
          <cell r="EB73">
            <v>346102</v>
          </cell>
          <cell r="EC73">
            <v>17</v>
          </cell>
          <cell r="ED73">
            <v>258080.45</v>
          </cell>
          <cell r="EE73">
            <v>188.89</v>
          </cell>
          <cell r="EF73">
            <v>74.569999999999993</v>
          </cell>
          <cell r="EG73">
            <v>100</v>
          </cell>
          <cell r="EH73">
            <v>3807113</v>
          </cell>
          <cell r="EI73">
            <v>198</v>
          </cell>
          <cell r="EJ73">
            <v>3583253.66</v>
          </cell>
          <cell r="EK73">
            <v>198</v>
          </cell>
          <cell r="EL73">
            <v>94.12</v>
          </cell>
          <cell r="EN73">
            <v>0.8</v>
          </cell>
          <cell r="EO73">
            <v>236</v>
          </cell>
          <cell r="EP73">
            <v>4160139.371764706</v>
          </cell>
          <cell r="EQ73">
            <v>214.54545454545456</v>
          </cell>
          <cell r="ER73">
            <v>105.2343845819769</v>
          </cell>
          <cell r="ES73">
            <v>206926.37176470598</v>
          </cell>
          <cell r="ET73">
            <v>1219.8</v>
          </cell>
          <cell r="EU73">
            <v>1.1563059552147625</v>
          </cell>
          <cell r="EW73" t="str">
            <v>1(2)</v>
          </cell>
        </row>
        <row r="74">
          <cell r="B74" t="str">
            <v>негосударственное учреждение здравоохранения «Узловая поликлиника на станции Лена открытого акционерного общества «Российские железные дороги»</v>
          </cell>
          <cell r="C74">
            <v>1</v>
          </cell>
          <cell r="D74">
            <v>792</v>
          </cell>
          <cell r="E74">
            <v>12530821</v>
          </cell>
          <cell r="F74">
            <v>0.8</v>
          </cell>
          <cell r="G74">
            <v>66</v>
          </cell>
          <cell r="H74">
            <v>1034005</v>
          </cell>
          <cell r="I74">
            <v>67</v>
          </cell>
          <cell r="J74">
            <v>942533.22</v>
          </cell>
          <cell r="K74">
            <v>101.52</v>
          </cell>
          <cell r="L74">
            <v>91.15</v>
          </cell>
          <cell r="M74">
            <v>0.8</v>
          </cell>
          <cell r="N74">
            <v>66</v>
          </cell>
          <cell r="O74">
            <v>1034006</v>
          </cell>
          <cell r="P74">
            <v>89</v>
          </cell>
          <cell r="Q74">
            <v>1344039.22</v>
          </cell>
          <cell r="R74">
            <v>134.85</v>
          </cell>
          <cell r="S74">
            <v>129.97999999999999</v>
          </cell>
          <cell r="T74">
            <v>132</v>
          </cell>
          <cell r="U74">
            <v>2068011</v>
          </cell>
          <cell r="V74">
            <v>156</v>
          </cell>
          <cell r="W74">
            <v>2286572.44</v>
          </cell>
          <cell r="X74">
            <v>118.18</v>
          </cell>
          <cell r="Y74">
            <v>110.57</v>
          </cell>
          <cell r="Z74">
            <v>0.8</v>
          </cell>
          <cell r="AA74">
            <v>65</v>
          </cell>
          <cell r="AB74">
            <v>1039695</v>
          </cell>
          <cell r="AC74">
            <v>102</v>
          </cell>
          <cell r="AD74">
            <v>1525023.74</v>
          </cell>
          <cell r="AE74">
            <v>156.91999999999999</v>
          </cell>
          <cell r="AF74">
            <v>146.68</v>
          </cell>
          <cell r="AG74">
            <v>197</v>
          </cell>
          <cell r="AH74">
            <v>3107706</v>
          </cell>
          <cell r="AI74">
            <v>258</v>
          </cell>
          <cell r="AJ74">
            <v>3811596.1799999997</v>
          </cell>
          <cell r="AK74">
            <v>130.96</v>
          </cell>
          <cell r="AL74">
            <v>122.65</v>
          </cell>
          <cell r="AM74">
            <v>0.8</v>
          </cell>
          <cell r="AN74">
            <v>86</v>
          </cell>
          <cell r="AO74">
            <v>1034005</v>
          </cell>
          <cell r="AP74">
            <v>94</v>
          </cell>
          <cell r="AQ74">
            <v>1317133.94</v>
          </cell>
          <cell r="AR74">
            <v>109.3</v>
          </cell>
          <cell r="AS74">
            <v>127.38</v>
          </cell>
          <cell r="AT74">
            <v>283</v>
          </cell>
          <cell r="AU74">
            <v>4141711</v>
          </cell>
          <cell r="AV74">
            <v>352</v>
          </cell>
          <cell r="AW74">
            <v>5128730.1199999992</v>
          </cell>
          <cell r="AX74">
            <v>124.38</v>
          </cell>
          <cell r="AY74">
            <v>123.83</v>
          </cell>
          <cell r="AZ74">
            <v>0.7</v>
          </cell>
          <cell r="BA74">
            <v>86</v>
          </cell>
          <cell r="BB74">
            <v>1514504</v>
          </cell>
          <cell r="BC74">
            <v>86</v>
          </cell>
          <cell r="BD74">
            <v>1100883.48</v>
          </cell>
          <cell r="BE74">
            <v>100</v>
          </cell>
          <cell r="BF74">
            <v>72.69</v>
          </cell>
          <cell r="BG74">
            <v>369</v>
          </cell>
          <cell r="BH74">
            <v>5656215</v>
          </cell>
          <cell r="BI74">
            <v>438</v>
          </cell>
          <cell r="BJ74">
            <v>6229613.5999999996</v>
          </cell>
          <cell r="BK74">
            <v>118.7</v>
          </cell>
          <cell r="BL74">
            <v>110.14</v>
          </cell>
          <cell r="BM74">
            <v>0.7</v>
          </cell>
          <cell r="BN74">
            <v>87</v>
          </cell>
          <cell r="BO74">
            <v>1544197</v>
          </cell>
          <cell r="BP74">
            <v>90</v>
          </cell>
          <cell r="BQ74">
            <v>1127969.6000000001</v>
          </cell>
          <cell r="BR74">
            <v>103.45</v>
          </cell>
          <cell r="BS74">
            <v>73.05</v>
          </cell>
          <cell r="BT74">
            <v>456</v>
          </cell>
          <cell r="BU74">
            <v>7200412</v>
          </cell>
          <cell r="BV74">
            <v>528</v>
          </cell>
          <cell r="BW74">
            <v>7357583.1999999993</v>
          </cell>
          <cell r="BX74">
            <v>115.79</v>
          </cell>
          <cell r="BY74">
            <v>102.18</v>
          </cell>
          <cell r="BZ74">
            <v>0.8</v>
          </cell>
          <cell r="CA74">
            <v>45</v>
          </cell>
          <cell r="CB74">
            <v>705865</v>
          </cell>
          <cell r="CC74">
            <v>52</v>
          </cell>
          <cell r="CD74">
            <v>718163.6</v>
          </cell>
          <cell r="CE74">
            <v>115.56</v>
          </cell>
          <cell r="CF74">
            <v>101.74</v>
          </cell>
          <cell r="CG74">
            <v>501</v>
          </cell>
          <cell r="CH74">
            <v>7906277</v>
          </cell>
          <cell r="CI74">
            <v>580</v>
          </cell>
          <cell r="CJ74">
            <v>8075746.7999999989</v>
          </cell>
          <cell r="CK74">
            <v>115.77</v>
          </cell>
          <cell r="CL74">
            <v>102.14</v>
          </cell>
          <cell r="CM74">
            <v>0.9</v>
          </cell>
          <cell r="CN74">
            <v>45</v>
          </cell>
          <cell r="CO74">
            <v>705867</v>
          </cell>
          <cell r="CP74">
            <v>73</v>
          </cell>
          <cell r="CQ74">
            <v>1235654.06</v>
          </cell>
          <cell r="CR74">
            <v>162.22</v>
          </cell>
          <cell r="CS74">
            <v>175.05</v>
          </cell>
          <cell r="CT74">
            <v>546</v>
          </cell>
          <cell r="CU74">
            <v>8612144</v>
          </cell>
          <cell r="CV74">
            <v>653</v>
          </cell>
          <cell r="CW74">
            <v>9311400.8599999994</v>
          </cell>
          <cell r="CX74">
            <v>119.6</v>
          </cell>
          <cell r="CY74">
            <v>108.12</v>
          </cell>
          <cell r="CZ74">
            <v>0.7</v>
          </cell>
          <cell r="DA74">
            <v>46</v>
          </cell>
          <cell r="DB74">
            <v>735974</v>
          </cell>
          <cell r="DC74">
            <v>45</v>
          </cell>
          <cell r="DD74">
            <v>571779.64</v>
          </cell>
          <cell r="DE74">
            <v>97.83</v>
          </cell>
          <cell r="DF74">
            <v>77.69</v>
          </cell>
          <cell r="DG74">
            <v>592</v>
          </cell>
          <cell r="DH74">
            <v>9348118</v>
          </cell>
          <cell r="DI74">
            <v>698</v>
          </cell>
          <cell r="DJ74">
            <v>9883180.5</v>
          </cell>
          <cell r="DK74">
            <v>117.91</v>
          </cell>
          <cell r="DL74">
            <v>105.72</v>
          </cell>
          <cell r="DM74">
            <v>0.7</v>
          </cell>
          <cell r="DN74">
            <v>67</v>
          </cell>
          <cell r="DO74">
            <v>1060901</v>
          </cell>
          <cell r="DP74">
            <v>71</v>
          </cell>
          <cell r="DQ74">
            <v>896233.31</v>
          </cell>
          <cell r="DR74">
            <v>105.97</v>
          </cell>
          <cell r="DS74">
            <v>84.48</v>
          </cell>
          <cell r="DT74">
            <v>659</v>
          </cell>
          <cell r="DU74">
            <v>10409019</v>
          </cell>
          <cell r="DV74">
            <v>769</v>
          </cell>
          <cell r="DW74">
            <v>10779413.810000001</v>
          </cell>
          <cell r="DX74">
            <v>116.69</v>
          </cell>
          <cell r="DY74">
            <v>103.56</v>
          </cell>
          <cell r="DZ74">
            <v>0.7</v>
          </cell>
          <cell r="EA74">
            <v>67</v>
          </cell>
          <cell r="EB74">
            <v>1060902</v>
          </cell>
          <cell r="EC74">
            <v>48</v>
          </cell>
          <cell r="ED74">
            <v>603013.4</v>
          </cell>
          <cell r="EE74">
            <v>71.64</v>
          </cell>
          <cell r="EF74">
            <v>56.84</v>
          </cell>
          <cell r="EG74">
            <v>726</v>
          </cell>
          <cell r="EH74">
            <v>11469921</v>
          </cell>
          <cell r="EI74">
            <v>817</v>
          </cell>
          <cell r="EJ74">
            <v>11382427.210000001</v>
          </cell>
          <cell r="EK74">
            <v>112.53</v>
          </cell>
          <cell r="EL74">
            <v>99.24</v>
          </cell>
          <cell r="EN74">
            <v>0.7</v>
          </cell>
          <cell r="EO74">
            <v>915</v>
          </cell>
          <cell r="EP74">
            <v>12613579.568333335</v>
          </cell>
          <cell r="EQ74">
            <v>115.53030303030303</v>
          </cell>
          <cell r="ER74">
            <v>100.66044011268961</v>
          </cell>
          <cell r="ET74">
            <v>235.7</v>
          </cell>
          <cell r="EU74">
            <v>0.13781207975209026</v>
          </cell>
          <cell r="EW74" t="str">
            <v>1(1)</v>
          </cell>
        </row>
        <row r="75">
          <cell r="B75" t="str">
            <v>негосударственное учреждение здравоохранения «Узловая поликлиника на станции Нижнеудинск Открытого акционерного общества «Российские железные дороги»</v>
          </cell>
          <cell r="C75">
            <v>1</v>
          </cell>
          <cell r="D75">
            <v>495</v>
          </cell>
          <cell r="E75">
            <v>10981312</v>
          </cell>
          <cell r="F75">
            <v>1.2</v>
          </cell>
          <cell r="G75">
            <v>41</v>
          </cell>
          <cell r="H75">
            <v>676529</v>
          </cell>
          <cell r="I75">
            <v>50</v>
          </cell>
          <cell r="J75">
            <v>886906.68</v>
          </cell>
          <cell r="K75">
            <v>121.95</v>
          </cell>
          <cell r="L75">
            <v>131.1</v>
          </cell>
          <cell r="M75">
            <v>1.2</v>
          </cell>
          <cell r="N75">
            <v>41</v>
          </cell>
          <cell r="O75">
            <v>181083</v>
          </cell>
          <cell r="P75">
            <v>41</v>
          </cell>
          <cell r="Q75">
            <v>779307.95</v>
          </cell>
          <cell r="R75">
            <v>100</v>
          </cell>
          <cell r="S75">
            <v>430.36</v>
          </cell>
          <cell r="T75">
            <v>82</v>
          </cell>
          <cell r="U75">
            <v>857612</v>
          </cell>
          <cell r="V75">
            <v>91</v>
          </cell>
          <cell r="W75">
            <v>1666214.63</v>
          </cell>
          <cell r="X75">
            <v>110.98</v>
          </cell>
          <cell r="Y75">
            <v>194.29</v>
          </cell>
          <cell r="Z75">
            <v>1.2</v>
          </cell>
          <cell r="AA75">
            <v>42</v>
          </cell>
          <cell r="AB75">
            <v>1887717</v>
          </cell>
          <cell r="AC75">
            <v>52</v>
          </cell>
          <cell r="AD75">
            <v>1017352.63</v>
          </cell>
          <cell r="AE75">
            <v>123.81</v>
          </cell>
          <cell r="AF75">
            <v>53.89</v>
          </cell>
          <cell r="AG75">
            <v>124</v>
          </cell>
          <cell r="AH75">
            <v>2745329</v>
          </cell>
          <cell r="AI75">
            <v>143</v>
          </cell>
          <cell r="AJ75">
            <v>2683567.2599999998</v>
          </cell>
          <cell r="AK75">
            <v>115.32</v>
          </cell>
          <cell r="AL75">
            <v>97.75</v>
          </cell>
          <cell r="AM75">
            <v>1.2</v>
          </cell>
          <cell r="AN75">
            <v>41</v>
          </cell>
          <cell r="AO75">
            <v>782583</v>
          </cell>
          <cell r="AP75">
            <v>41</v>
          </cell>
          <cell r="AQ75">
            <v>802541.78</v>
          </cell>
          <cell r="AR75">
            <v>100</v>
          </cell>
          <cell r="AS75">
            <v>102.55</v>
          </cell>
          <cell r="AT75">
            <v>165</v>
          </cell>
          <cell r="AU75">
            <v>3527912</v>
          </cell>
          <cell r="AV75">
            <v>184</v>
          </cell>
          <cell r="AW75">
            <v>3486109.04</v>
          </cell>
          <cell r="AX75">
            <v>111.52</v>
          </cell>
          <cell r="AY75">
            <v>98.82</v>
          </cell>
          <cell r="AZ75">
            <v>1.2</v>
          </cell>
          <cell r="BA75">
            <v>41</v>
          </cell>
          <cell r="BB75">
            <v>223725</v>
          </cell>
          <cell r="BC75">
            <v>36</v>
          </cell>
          <cell r="BD75">
            <v>682387.98</v>
          </cell>
          <cell r="BE75">
            <v>87.8</v>
          </cell>
          <cell r="BF75">
            <v>305.01</v>
          </cell>
          <cell r="BG75">
            <v>206</v>
          </cell>
          <cell r="BH75">
            <v>3751637</v>
          </cell>
          <cell r="BI75">
            <v>220</v>
          </cell>
          <cell r="BJ75">
            <v>4168497.02</v>
          </cell>
          <cell r="BK75">
            <v>106.8</v>
          </cell>
          <cell r="BL75">
            <v>111.11</v>
          </cell>
          <cell r="BM75">
            <v>1.2</v>
          </cell>
          <cell r="BN75">
            <v>42</v>
          </cell>
          <cell r="BO75">
            <v>1739021</v>
          </cell>
          <cell r="BP75">
            <v>43</v>
          </cell>
          <cell r="BQ75">
            <v>821338.17</v>
          </cell>
          <cell r="BR75">
            <v>102.38</v>
          </cell>
          <cell r="BS75">
            <v>47.23</v>
          </cell>
          <cell r="BT75">
            <v>248</v>
          </cell>
          <cell r="BU75">
            <v>5490658</v>
          </cell>
          <cell r="BV75">
            <v>263</v>
          </cell>
          <cell r="BW75">
            <v>4989835.1900000004</v>
          </cell>
          <cell r="BX75">
            <v>106.05</v>
          </cell>
          <cell r="BY75">
            <v>90.88</v>
          </cell>
          <cell r="BZ75">
            <v>1.2</v>
          </cell>
          <cell r="CA75">
            <v>42</v>
          </cell>
          <cell r="CB75">
            <v>303362</v>
          </cell>
          <cell r="CC75">
            <v>50</v>
          </cell>
          <cell r="CD75">
            <v>911969.9</v>
          </cell>
          <cell r="CE75">
            <v>119.05</v>
          </cell>
          <cell r="CF75">
            <v>300.62</v>
          </cell>
          <cell r="CG75">
            <v>290</v>
          </cell>
          <cell r="CH75">
            <v>5794020</v>
          </cell>
          <cell r="CI75">
            <v>313</v>
          </cell>
          <cell r="CJ75">
            <v>5901805.0900000008</v>
          </cell>
          <cell r="CK75">
            <v>107.93</v>
          </cell>
          <cell r="CL75">
            <v>101.86</v>
          </cell>
          <cell r="CM75">
            <v>1.2</v>
          </cell>
          <cell r="CN75">
            <v>42</v>
          </cell>
          <cell r="CO75">
            <v>223725</v>
          </cell>
          <cell r="CP75">
            <v>61</v>
          </cell>
          <cell r="CQ75">
            <v>1172029.8799999999</v>
          </cell>
          <cell r="CR75">
            <v>145.24</v>
          </cell>
          <cell r="CS75">
            <v>523.87</v>
          </cell>
          <cell r="CT75">
            <v>332</v>
          </cell>
          <cell r="CU75">
            <v>6017745</v>
          </cell>
          <cell r="CV75">
            <v>374</v>
          </cell>
          <cell r="CW75">
            <v>7073834.9700000007</v>
          </cell>
          <cell r="CX75">
            <v>112.65</v>
          </cell>
          <cell r="CY75">
            <v>117.55</v>
          </cell>
          <cell r="CZ75">
            <v>1.2</v>
          </cell>
          <cell r="DA75">
            <v>41</v>
          </cell>
          <cell r="DB75">
            <v>2218242</v>
          </cell>
          <cell r="DC75">
            <v>60</v>
          </cell>
          <cell r="DD75">
            <v>1176937.03</v>
          </cell>
          <cell r="DE75">
            <v>146.34</v>
          </cell>
          <cell r="DF75">
            <v>53.06</v>
          </cell>
          <cell r="DG75">
            <v>373</v>
          </cell>
          <cell r="DH75">
            <v>8235987</v>
          </cell>
          <cell r="DI75">
            <v>434</v>
          </cell>
          <cell r="DJ75">
            <v>8250772.0000000009</v>
          </cell>
          <cell r="DK75">
            <v>116.35</v>
          </cell>
          <cell r="DL75">
            <v>100.18</v>
          </cell>
          <cell r="DM75">
            <v>1.2</v>
          </cell>
          <cell r="DN75">
            <v>41</v>
          </cell>
          <cell r="DO75">
            <v>915108</v>
          </cell>
          <cell r="DP75">
            <v>50</v>
          </cell>
          <cell r="DQ75">
            <v>995504.27</v>
          </cell>
          <cell r="DR75">
            <v>121.95</v>
          </cell>
          <cell r="DS75">
            <v>108.79</v>
          </cell>
          <cell r="DT75">
            <v>414</v>
          </cell>
          <cell r="DU75">
            <v>9151095</v>
          </cell>
          <cell r="DV75">
            <v>484</v>
          </cell>
          <cell r="DW75">
            <v>9246276.2700000014</v>
          </cell>
          <cell r="DX75">
            <v>116.91</v>
          </cell>
          <cell r="DY75">
            <v>101.04</v>
          </cell>
          <cell r="DZ75">
            <v>1.2</v>
          </cell>
          <cell r="EA75">
            <v>41</v>
          </cell>
          <cell r="EB75">
            <v>915109</v>
          </cell>
          <cell r="EC75">
            <v>40</v>
          </cell>
          <cell r="ED75">
            <v>816808.7</v>
          </cell>
          <cell r="EE75">
            <v>97.56</v>
          </cell>
          <cell r="EF75">
            <v>89.26</v>
          </cell>
          <cell r="EG75">
            <v>455</v>
          </cell>
          <cell r="EH75">
            <v>10066204</v>
          </cell>
          <cell r="EI75">
            <v>524</v>
          </cell>
          <cell r="EJ75">
            <v>10063084.970000001</v>
          </cell>
          <cell r="EK75">
            <v>115.16</v>
          </cell>
          <cell r="EL75">
            <v>99.97</v>
          </cell>
          <cell r="EN75">
            <v>1.2</v>
          </cell>
          <cell r="EO75">
            <v>550</v>
          </cell>
          <cell r="EP75">
            <v>10594010.625</v>
          </cell>
          <cell r="EQ75">
            <v>111.11111111111111</v>
          </cell>
          <cell r="ER75">
            <v>96.473086503689174</v>
          </cell>
          <cell r="ET75">
            <v>3225.5</v>
          </cell>
          <cell r="EU75">
            <v>1.5477447216890594</v>
          </cell>
          <cell r="EW75" t="str">
            <v>1(5)</v>
          </cell>
        </row>
        <row r="76">
          <cell r="B76" t="str">
            <v>негосударственное учреждение здравоохранения «Узловая поликлиника на станции Вихоревка открытого акционерного общества «Российские железные дороги»</v>
          </cell>
          <cell r="C76">
            <v>1</v>
          </cell>
          <cell r="D76">
            <v>356</v>
          </cell>
          <cell r="E76">
            <v>4789841</v>
          </cell>
          <cell r="F76">
            <v>0.7</v>
          </cell>
          <cell r="G76">
            <v>28</v>
          </cell>
          <cell r="H76">
            <v>307487</v>
          </cell>
          <cell r="I76">
            <v>13</v>
          </cell>
          <cell r="J76">
            <v>190157.96</v>
          </cell>
          <cell r="K76">
            <v>46.43</v>
          </cell>
          <cell r="L76">
            <v>61.84</v>
          </cell>
          <cell r="M76">
            <v>0.7</v>
          </cell>
          <cell r="N76">
            <v>28</v>
          </cell>
          <cell r="O76">
            <v>407487</v>
          </cell>
          <cell r="P76">
            <v>45</v>
          </cell>
          <cell r="Q76">
            <v>615569.94999999995</v>
          </cell>
          <cell r="R76">
            <v>160.71</v>
          </cell>
          <cell r="S76">
            <v>151.06</v>
          </cell>
          <cell r="T76">
            <v>56</v>
          </cell>
          <cell r="U76">
            <v>714974</v>
          </cell>
          <cell r="V76">
            <v>58</v>
          </cell>
          <cell r="W76">
            <v>805727.90999999992</v>
          </cell>
          <cell r="X76">
            <v>103.57</v>
          </cell>
          <cell r="Y76">
            <v>112.69</v>
          </cell>
          <cell r="Z76">
            <v>0.7</v>
          </cell>
          <cell r="AA76">
            <v>27</v>
          </cell>
          <cell r="AB76">
            <v>407486</v>
          </cell>
          <cell r="AC76">
            <v>35</v>
          </cell>
          <cell r="AD76">
            <v>478708.27</v>
          </cell>
          <cell r="AE76">
            <v>129.63</v>
          </cell>
          <cell r="AF76">
            <v>117.48</v>
          </cell>
          <cell r="AG76">
            <v>83</v>
          </cell>
          <cell r="AH76">
            <v>1122460</v>
          </cell>
          <cell r="AI76">
            <v>93</v>
          </cell>
          <cell r="AJ76">
            <v>1284436.18</v>
          </cell>
          <cell r="AK76">
            <v>112.05</v>
          </cell>
          <cell r="AL76">
            <v>114.43</v>
          </cell>
          <cell r="AM76">
            <v>0.7</v>
          </cell>
          <cell r="AN76">
            <v>30</v>
          </cell>
          <cell r="AO76">
            <v>407487</v>
          </cell>
          <cell r="AP76">
            <v>38</v>
          </cell>
          <cell r="AQ76">
            <v>530477.64</v>
          </cell>
          <cell r="AR76">
            <v>126.67</v>
          </cell>
          <cell r="AS76">
            <v>130.18</v>
          </cell>
          <cell r="AT76">
            <v>113</v>
          </cell>
          <cell r="AU76">
            <v>1529947</v>
          </cell>
          <cell r="AV76">
            <v>131</v>
          </cell>
          <cell r="AW76">
            <v>1814913.8199999998</v>
          </cell>
          <cell r="AX76">
            <v>115.93</v>
          </cell>
          <cell r="AY76">
            <v>118.63</v>
          </cell>
          <cell r="AZ76">
            <v>0.7</v>
          </cell>
          <cell r="BA76">
            <v>30</v>
          </cell>
          <cell r="BB76">
            <v>407488</v>
          </cell>
          <cell r="BC76">
            <v>33</v>
          </cell>
          <cell r="BD76">
            <v>466429.23</v>
          </cell>
          <cell r="BE76">
            <v>110</v>
          </cell>
          <cell r="BF76">
            <v>114.46</v>
          </cell>
          <cell r="BG76">
            <v>143</v>
          </cell>
          <cell r="BH76">
            <v>1937435</v>
          </cell>
          <cell r="BI76">
            <v>164</v>
          </cell>
          <cell r="BJ76">
            <v>2281343.0499999998</v>
          </cell>
          <cell r="BK76">
            <v>114.69</v>
          </cell>
          <cell r="BL76">
            <v>117.75</v>
          </cell>
          <cell r="BM76">
            <v>0.7</v>
          </cell>
          <cell r="BN76">
            <v>31</v>
          </cell>
          <cell r="BO76">
            <v>407485</v>
          </cell>
          <cell r="BP76">
            <v>15</v>
          </cell>
          <cell r="BQ76">
            <v>203837.83</v>
          </cell>
          <cell r="BR76">
            <v>48.39</v>
          </cell>
          <cell r="BS76">
            <v>50.02</v>
          </cell>
          <cell r="BT76">
            <v>174</v>
          </cell>
          <cell r="BU76">
            <v>2344920</v>
          </cell>
          <cell r="BV76">
            <v>179</v>
          </cell>
          <cell r="BW76">
            <v>2485180.88</v>
          </cell>
          <cell r="BX76">
            <v>102.87</v>
          </cell>
          <cell r="BY76">
            <v>105.98</v>
          </cell>
          <cell r="BZ76">
            <v>0.7</v>
          </cell>
          <cell r="CA76">
            <v>31</v>
          </cell>
          <cell r="CB76">
            <v>407487</v>
          </cell>
          <cell r="CC76">
            <v>18</v>
          </cell>
          <cell r="CD76">
            <v>234281.46</v>
          </cell>
          <cell r="CE76">
            <v>58.06</v>
          </cell>
          <cell r="CF76">
            <v>57.49</v>
          </cell>
          <cell r="CG76">
            <v>205</v>
          </cell>
          <cell r="CH76">
            <v>2752407</v>
          </cell>
          <cell r="CI76">
            <v>197</v>
          </cell>
          <cell r="CJ76">
            <v>2719462.34</v>
          </cell>
          <cell r="CK76">
            <v>96.1</v>
          </cell>
          <cell r="CL76">
            <v>98.8</v>
          </cell>
          <cell r="CM76">
            <v>0.7</v>
          </cell>
          <cell r="CN76">
            <v>31</v>
          </cell>
          <cell r="CO76">
            <v>407374</v>
          </cell>
          <cell r="CP76">
            <v>37</v>
          </cell>
          <cell r="CQ76">
            <v>495825.27</v>
          </cell>
          <cell r="CR76">
            <v>119.35</v>
          </cell>
          <cell r="CS76">
            <v>121.71</v>
          </cell>
          <cell r="CT76">
            <v>236</v>
          </cell>
          <cell r="CU76">
            <v>3159781</v>
          </cell>
          <cell r="CV76">
            <v>234</v>
          </cell>
          <cell r="CW76">
            <v>3215287.61</v>
          </cell>
          <cell r="CX76">
            <v>99.15</v>
          </cell>
          <cell r="CY76">
            <v>101.76</v>
          </cell>
          <cell r="CZ76">
            <v>0.7</v>
          </cell>
          <cell r="DA76">
            <v>30</v>
          </cell>
          <cell r="DB76">
            <v>407599</v>
          </cell>
          <cell r="DC76">
            <v>34</v>
          </cell>
          <cell r="DD76">
            <v>469404.27</v>
          </cell>
          <cell r="DE76">
            <v>113.33</v>
          </cell>
          <cell r="DF76">
            <v>115.16</v>
          </cell>
          <cell r="DG76">
            <v>266</v>
          </cell>
          <cell r="DH76">
            <v>3567380</v>
          </cell>
          <cell r="DI76">
            <v>268</v>
          </cell>
          <cell r="DJ76">
            <v>3684691.88</v>
          </cell>
          <cell r="DK76">
            <v>100.75</v>
          </cell>
          <cell r="DL76">
            <v>103.29</v>
          </cell>
          <cell r="DM76">
            <v>0.7</v>
          </cell>
          <cell r="DN76">
            <v>30</v>
          </cell>
          <cell r="DO76">
            <v>407487</v>
          </cell>
          <cell r="DP76">
            <v>33</v>
          </cell>
          <cell r="DQ76">
            <v>442761.72</v>
          </cell>
          <cell r="DR76">
            <v>110</v>
          </cell>
          <cell r="DS76">
            <v>108.66</v>
          </cell>
          <cell r="DT76">
            <v>296</v>
          </cell>
          <cell r="DU76">
            <v>3974867</v>
          </cell>
          <cell r="DV76">
            <v>301</v>
          </cell>
          <cell r="DW76">
            <v>4127453.5999999996</v>
          </cell>
          <cell r="DX76">
            <v>101.69</v>
          </cell>
          <cell r="DY76">
            <v>103.84</v>
          </cell>
          <cell r="DZ76">
            <v>0.7</v>
          </cell>
          <cell r="EA76">
            <v>30</v>
          </cell>
          <cell r="EB76">
            <v>407488</v>
          </cell>
          <cell r="EC76">
            <v>31</v>
          </cell>
          <cell r="ED76">
            <v>429983.41</v>
          </cell>
          <cell r="EE76">
            <v>103.33</v>
          </cell>
          <cell r="EF76">
            <v>105.52</v>
          </cell>
          <cell r="EG76">
            <v>326</v>
          </cell>
          <cell r="EH76">
            <v>4382355</v>
          </cell>
          <cell r="EI76">
            <v>332</v>
          </cell>
          <cell r="EJ76">
            <v>4557437.01</v>
          </cell>
          <cell r="EK76">
            <v>101.84</v>
          </cell>
          <cell r="EL76">
            <v>104</v>
          </cell>
          <cell r="EN76">
            <v>0.7</v>
          </cell>
          <cell r="EO76">
            <v>356</v>
          </cell>
          <cell r="EP76">
            <v>4890327.3919354836</v>
          </cell>
          <cell r="EQ76">
            <v>100</v>
          </cell>
          <cell r="ER76">
            <v>102.09790663062685</v>
          </cell>
          <cell r="ET76">
            <v>2757.8</v>
          </cell>
          <cell r="EU76">
            <v>1.6798668029319599</v>
          </cell>
          <cell r="EW76" t="str">
            <v>1(1)</v>
          </cell>
        </row>
        <row r="77">
          <cell r="B77" t="str">
            <v>областное государственное бюджетное учреждение здравоохранения «Усть-Илимская городская больница»</v>
          </cell>
          <cell r="C77">
            <v>1</v>
          </cell>
          <cell r="D77">
            <v>3357</v>
          </cell>
          <cell r="E77">
            <v>41348672</v>
          </cell>
          <cell r="F77">
            <v>0.9</v>
          </cell>
          <cell r="G77">
            <v>340</v>
          </cell>
          <cell r="H77">
            <v>3810072</v>
          </cell>
          <cell r="I77">
            <v>261</v>
          </cell>
          <cell r="J77">
            <v>2979347.49</v>
          </cell>
          <cell r="K77">
            <v>76.760000000000005</v>
          </cell>
          <cell r="L77">
            <v>78.2</v>
          </cell>
          <cell r="M77">
            <v>0.9</v>
          </cell>
          <cell r="N77">
            <v>340</v>
          </cell>
          <cell r="O77">
            <v>3810073</v>
          </cell>
          <cell r="P77">
            <v>298</v>
          </cell>
          <cell r="Q77">
            <v>3449160.82</v>
          </cell>
          <cell r="R77">
            <v>87.65</v>
          </cell>
          <cell r="S77">
            <v>90.53</v>
          </cell>
          <cell r="T77">
            <v>680</v>
          </cell>
          <cell r="U77">
            <v>7620145</v>
          </cell>
          <cell r="V77">
            <v>559</v>
          </cell>
          <cell r="W77">
            <v>6428508.3100000005</v>
          </cell>
          <cell r="X77">
            <v>82.21</v>
          </cell>
          <cell r="Y77">
            <v>84.36</v>
          </cell>
          <cell r="Z77">
            <v>0.9</v>
          </cell>
          <cell r="AA77">
            <v>339</v>
          </cell>
          <cell r="AB77">
            <v>3810071</v>
          </cell>
          <cell r="AC77">
            <v>293</v>
          </cell>
          <cell r="AD77">
            <v>3408983.84</v>
          </cell>
          <cell r="AE77">
            <v>86.43</v>
          </cell>
          <cell r="AF77">
            <v>89.47</v>
          </cell>
          <cell r="AG77">
            <v>1019</v>
          </cell>
          <cell r="AH77">
            <v>11430216</v>
          </cell>
          <cell r="AI77">
            <v>852</v>
          </cell>
          <cell r="AJ77">
            <v>9837492.1500000004</v>
          </cell>
          <cell r="AK77">
            <v>83.61</v>
          </cell>
          <cell r="AL77">
            <v>86.07</v>
          </cell>
          <cell r="AM77">
            <v>0.9</v>
          </cell>
          <cell r="AN77">
            <v>340</v>
          </cell>
          <cell r="AO77">
            <v>3768146</v>
          </cell>
          <cell r="AP77">
            <v>362</v>
          </cell>
          <cell r="AQ77">
            <v>4592487.3899999997</v>
          </cell>
          <cell r="AR77">
            <v>106.47</v>
          </cell>
          <cell r="AS77">
            <v>121.88</v>
          </cell>
          <cell r="AT77">
            <v>1359</v>
          </cell>
          <cell r="AU77">
            <v>15198362</v>
          </cell>
          <cell r="AV77">
            <v>1214</v>
          </cell>
          <cell r="AW77">
            <v>14429979.539999999</v>
          </cell>
          <cell r="AX77">
            <v>89.33</v>
          </cell>
          <cell r="AY77">
            <v>94.94</v>
          </cell>
          <cell r="AZ77">
            <v>0.9</v>
          </cell>
          <cell r="BA77">
            <v>340</v>
          </cell>
          <cell r="BB77">
            <v>3768147</v>
          </cell>
          <cell r="BC77">
            <v>308</v>
          </cell>
          <cell r="BD77">
            <v>3738417.19</v>
          </cell>
          <cell r="BE77">
            <v>90.59</v>
          </cell>
          <cell r="BF77">
            <v>99.21</v>
          </cell>
          <cell r="BG77">
            <v>1699</v>
          </cell>
          <cell r="BH77">
            <v>18966509</v>
          </cell>
          <cell r="BI77">
            <v>1522</v>
          </cell>
          <cell r="BJ77">
            <v>18168396.73</v>
          </cell>
          <cell r="BK77">
            <v>89.58</v>
          </cell>
          <cell r="BL77">
            <v>95.79</v>
          </cell>
          <cell r="BM77">
            <v>0.9</v>
          </cell>
          <cell r="BN77">
            <v>339</v>
          </cell>
          <cell r="BO77">
            <v>3893923</v>
          </cell>
          <cell r="BP77">
            <v>335</v>
          </cell>
          <cell r="BQ77">
            <v>4661307.83</v>
          </cell>
          <cell r="BR77">
            <v>98.82</v>
          </cell>
          <cell r="BS77">
            <v>119.71</v>
          </cell>
          <cell r="BT77">
            <v>2038</v>
          </cell>
          <cell r="BU77">
            <v>22860432</v>
          </cell>
          <cell r="BV77">
            <v>1857</v>
          </cell>
          <cell r="BW77">
            <v>22829704.560000002</v>
          </cell>
          <cell r="BX77">
            <v>91.12</v>
          </cell>
          <cell r="BY77">
            <v>99.87</v>
          </cell>
          <cell r="BZ77">
            <v>0.9</v>
          </cell>
          <cell r="CA77">
            <v>318</v>
          </cell>
          <cell r="CB77">
            <v>3810072</v>
          </cell>
          <cell r="CC77">
            <v>280</v>
          </cell>
          <cell r="CD77">
            <v>3480178.63</v>
          </cell>
          <cell r="CE77">
            <v>88.05</v>
          </cell>
          <cell r="CF77">
            <v>91.34</v>
          </cell>
          <cell r="CG77">
            <v>2356</v>
          </cell>
          <cell r="CH77">
            <v>26670504</v>
          </cell>
          <cell r="CI77">
            <v>2137</v>
          </cell>
          <cell r="CJ77">
            <v>26309883.190000001</v>
          </cell>
          <cell r="CK77">
            <v>90.7</v>
          </cell>
          <cell r="CL77">
            <v>98.65</v>
          </cell>
          <cell r="CM77">
            <v>0.9</v>
          </cell>
          <cell r="CN77">
            <v>318</v>
          </cell>
          <cell r="CO77">
            <v>3810073</v>
          </cell>
          <cell r="CP77">
            <v>257</v>
          </cell>
          <cell r="CQ77">
            <v>3133730.92</v>
          </cell>
          <cell r="CR77">
            <v>80.819999999999993</v>
          </cell>
          <cell r="CS77">
            <v>82.25</v>
          </cell>
          <cell r="CT77">
            <v>2674</v>
          </cell>
          <cell r="CU77">
            <v>30480577</v>
          </cell>
          <cell r="CV77">
            <v>2394</v>
          </cell>
          <cell r="CW77">
            <v>29443614.109999999</v>
          </cell>
          <cell r="CX77">
            <v>89.53</v>
          </cell>
          <cell r="CY77">
            <v>96.6</v>
          </cell>
          <cell r="CZ77">
            <v>0.7</v>
          </cell>
          <cell r="DA77">
            <v>319</v>
          </cell>
          <cell r="DB77">
            <v>3810071</v>
          </cell>
          <cell r="DC77">
            <v>211</v>
          </cell>
          <cell r="DD77">
            <v>1905337.1</v>
          </cell>
          <cell r="DE77">
            <v>66.14</v>
          </cell>
          <cell r="DF77">
            <v>50.01</v>
          </cell>
          <cell r="DG77">
            <v>2993</v>
          </cell>
          <cell r="DH77">
            <v>34290648</v>
          </cell>
          <cell r="DI77">
            <v>2605</v>
          </cell>
          <cell r="DJ77">
            <v>31348951.210000001</v>
          </cell>
          <cell r="DK77">
            <v>87.04</v>
          </cell>
          <cell r="DL77">
            <v>91.42</v>
          </cell>
          <cell r="DM77">
            <v>1</v>
          </cell>
          <cell r="DN77">
            <v>258</v>
          </cell>
          <cell r="DO77">
            <v>3591014</v>
          </cell>
          <cell r="DP77">
            <v>201</v>
          </cell>
          <cell r="DQ77">
            <v>2672796.91</v>
          </cell>
          <cell r="DR77">
            <v>77.91</v>
          </cell>
          <cell r="DS77">
            <v>74.430000000000007</v>
          </cell>
          <cell r="DT77">
            <v>3251</v>
          </cell>
          <cell r="DU77">
            <v>37881662</v>
          </cell>
          <cell r="DV77">
            <v>2806</v>
          </cell>
          <cell r="DW77">
            <v>34021748.120000005</v>
          </cell>
          <cell r="DX77">
            <v>86.31</v>
          </cell>
          <cell r="DY77">
            <v>89.81</v>
          </cell>
          <cell r="DZ77">
            <v>1</v>
          </cell>
          <cell r="EA77">
            <v>258</v>
          </cell>
          <cell r="EB77">
            <v>1733506</v>
          </cell>
          <cell r="EC77">
            <v>261</v>
          </cell>
          <cell r="ED77">
            <v>3149311.79</v>
          </cell>
          <cell r="EE77">
            <v>101.16</v>
          </cell>
          <cell r="EF77">
            <v>181.67</v>
          </cell>
          <cell r="EG77">
            <v>3509</v>
          </cell>
          <cell r="EH77">
            <v>39615168</v>
          </cell>
          <cell r="EI77">
            <v>3067</v>
          </cell>
          <cell r="EJ77">
            <v>37171059.910000004</v>
          </cell>
          <cell r="EK77">
            <v>87.4</v>
          </cell>
          <cell r="EL77">
            <v>93.83</v>
          </cell>
          <cell r="EM77">
            <v>-410</v>
          </cell>
          <cell r="EN77">
            <v>1.2</v>
          </cell>
          <cell r="EO77">
            <v>3357</v>
          </cell>
          <cell r="EP77">
            <v>41370142.296666667</v>
          </cell>
          <cell r="EQ77">
            <v>100</v>
          </cell>
          <cell r="ER77">
            <v>100.05192499693017</v>
          </cell>
          <cell r="ES77">
            <v>21470.296666666865</v>
          </cell>
          <cell r="ET77">
            <v>159195.29999999999</v>
          </cell>
          <cell r="EU77">
            <v>3.1819713614122613</v>
          </cell>
          <cell r="EW77" t="str">
            <v>1(5)</v>
          </cell>
        </row>
        <row r="78">
          <cell r="B78" t="str">
            <v>областное государственное бюджетное учреждение здравоохранения «Усть-Илимская городская детская поликлиника»</v>
          </cell>
          <cell r="C78">
            <v>1</v>
          </cell>
          <cell r="D78">
            <v>616</v>
          </cell>
          <cell r="E78">
            <v>10794849</v>
          </cell>
          <cell r="F78">
            <v>0.7</v>
          </cell>
          <cell r="G78">
            <v>47</v>
          </cell>
          <cell r="H78">
            <v>652544</v>
          </cell>
          <cell r="I78">
            <v>56</v>
          </cell>
          <cell r="J78">
            <v>628812.71</v>
          </cell>
          <cell r="K78">
            <v>119.15</v>
          </cell>
          <cell r="L78">
            <v>96.36</v>
          </cell>
          <cell r="M78">
            <v>0.9</v>
          </cell>
          <cell r="N78">
            <v>47</v>
          </cell>
          <cell r="O78">
            <v>861638</v>
          </cell>
          <cell r="P78">
            <v>71</v>
          </cell>
          <cell r="Q78">
            <v>982888.86</v>
          </cell>
          <cell r="R78">
            <v>151.06</v>
          </cell>
          <cell r="S78">
            <v>114.07</v>
          </cell>
          <cell r="T78">
            <v>94</v>
          </cell>
          <cell r="U78">
            <v>1514182</v>
          </cell>
          <cell r="V78">
            <v>127</v>
          </cell>
          <cell r="W78">
            <v>1611701.5699999998</v>
          </cell>
          <cell r="X78">
            <v>135.11000000000001</v>
          </cell>
          <cell r="Y78">
            <v>106.44</v>
          </cell>
          <cell r="Z78">
            <v>1</v>
          </cell>
          <cell r="AA78">
            <v>48</v>
          </cell>
          <cell r="AB78">
            <v>858634</v>
          </cell>
          <cell r="AC78">
            <v>48</v>
          </cell>
          <cell r="AD78">
            <v>792107.31</v>
          </cell>
          <cell r="AE78">
            <v>100</v>
          </cell>
          <cell r="AF78">
            <v>92.25</v>
          </cell>
          <cell r="AG78">
            <v>142</v>
          </cell>
          <cell r="AH78">
            <v>2372816</v>
          </cell>
          <cell r="AI78">
            <v>175</v>
          </cell>
          <cell r="AJ78">
            <v>2403808.88</v>
          </cell>
          <cell r="AK78">
            <v>123.24</v>
          </cell>
          <cell r="AL78">
            <v>101.31</v>
          </cell>
          <cell r="AM78">
            <v>1</v>
          </cell>
          <cell r="AN78">
            <v>72</v>
          </cell>
          <cell r="AO78">
            <v>860635</v>
          </cell>
          <cell r="AP78">
            <v>77</v>
          </cell>
          <cell r="AQ78">
            <v>1244031.31</v>
          </cell>
          <cell r="AR78">
            <v>106.94</v>
          </cell>
          <cell r="AS78">
            <v>144.55000000000001</v>
          </cell>
          <cell r="AT78">
            <v>214</v>
          </cell>
          <cell r="AU78">
            <v>3233451</v>
          </cell>
          <cell r="AV78">
            <v>252</v>
          </cell>
          <cell r="AW78">
            <v>3647840.19</v>
          </cell>
          <cell r="AX78">
            <v>117.76</v>
          </cell>
          <cell r="AY78">
            <v>112.82</v>
          </cell>
          <cell r="AZ78">
            <v>0.8</v>
          </cell>
          <cell r="BA78">
            <v>72</v>
          </cell>
          <cell r="BB78">
            <v>1360638</v>
          </cell>
          <cell r="BC78">
            <v>61</v>
          </cell>
          <cell r="BD78">
            <v>768694.56</v>
          </cell>
          <cell r="BE78">
            <v>84.72</v>
          </cell>
          <cell r="BF78">
            <v>56.5</v>
          </cell>
          <cell r="BG78">
            <v>286</v>
          </cell>
          <cell r="BH78">
            <v>4594089</v>
          </cell>
          <cell r="BI78">
            <v>313</v>
          </cell>
          <cell r="BJ78">
            <v>4416534.75</v>
          </cell>
          <cell r="BK78">
            <v>109.44</v>
          </cell>
          <cell r="BL78">
            <v>96.14</v>
          </cell>
          <cell r="BM78">
            <v>1.2</v>
          </cell>
          <cell r="BN78">
            <v>71</v>
          </cell>
          <cell r="BO78">
            <v>1360634</v>
          </cell>
          <cell r="BP78">
            <v>48</v>
          </cell>
          <cell r="BQ78">
            <v>1024213.39</v>
          </cell>
          <cell r="BR78">
            <v>67.61</v>
          </cell>
          <cell r="BS78">
            <v>75.27</v>
          </cell>
          <cell r="BT78">
            <v>357</v>
          </cell>
          <cell r="BU78">
            <v>5954723</v>
          </cell>
          <cell r="BV78">
            <v>361</v>
          </cell>
          <cell r="BW78">
            <v>5440748.1399999997</v>
          </cell>
          <cell r="BX78">
            <v>101.12</v>
          </cell>
          <cell r="BY78">
            <v>91.37</v>
          </cell>
          <cell r="BZ78">
            <v>1.2</v>
          </cell>
          <cell r="CA78">
            <v>51</v>
          </cell>
          <cell r="CB78">
            <v>860635</v>
          </cell>
          <cell r="CC78">
            <v>44</v>
          </cell>
          <cell r="CD78">
            <v>915921.15</v>
          </cell>
          <cell r="CE78">
            <v>86.27</v>
          </cell>
          <cell r="CF78">
            <v>106.42</v>
          </cell>
          <cell r="CG78">
            <v>408</v>
          </cell>
          <cell r="CH78">
            <v>6815358</v>
          </cell>
          <cell r="CI78">
            <v>405</v>
          </cell>
          <cell r="CJ78">
            <v>6356669.29</v>
          </cell>
          <cell r="CK78">
            <v>99.26</v>
          </cell>
          <cell r="CL78">
            <v>93.27</v>
          </cell>
          <cell r="CM78">
            <v>1.2</v>
          </cell>
          <cell r="CN78">
            <v>51</v>
          </cell>
          <cell r="CO78">
            <v>860638</v>
          </cell>
          <cell r="CP78">
            <v>57</v>
          </cell>
          <cell r="CQ78">
            <v>1147382.27</v>
          </cell>
          <cell r="CR78">
            <v>111.76</v>
          </cell>
          <cell r="CS78">
            <v>133.32</v>
          </cell>
          <cell r="CT78">
            <v>459</v>
          </cell>
          <cell r="CU78">
            <v>7675996</v>
          </cell>
          <cell r="CV78">
            <v>462</v>
          </cell>
          <cell r="CW78">
            <v>7504051.5600000005</v>
          </cell>
          <cell r="CX78">
            <v>100.65</v>
          </cell>
          <cell r="CY78">
            <v>97.76</v>
          </cell>
          <cell r="CZ78">
            <v>1.2</v>
          </cell>
          <cell r="DA78">
            <v>52</v>
          </cell>
          <cell r="DB78">
            <v>860634</v>
          </cell>
          <cell r="DC78">
            <v>26</v>
          </cell>
          <cell r="DD78">
            <v>526183.31999999995</v>
          </cell>
          <cell r="DE78">
            <v>50</v>
          </cell>
          <cell r="DF78">
            <v>61.14</v>
          </cell>
          <cell r="DG78">
            <v>511</v>
          </cell>
          <cell r="DH78">
            <v>8536630</v>
          </cell>
          <cell r="DI78">
            <v>488</v>
          </cell>
          <cell r="DJ78">
            <v>8030234.8800000008</v>
          </cell>
          <cell r="DK78">
            <v>95.5</v>
          </cell>
          <cell r="DL78">
            <v>94.07</v>
          </cell>
          <cell r="DM78">
            <v>1.2</v>
          </cell>
          <cell r="DN78">
            <v>45</v>
          </cell>
          <cell r="DO78">
            <v>752741</v>
          </cell>
          <cell r="DP78">
            <v>53</v>
          </cell>
          <cell r="DQ78">
            <v>1095586.8899999999</v>
          </cell>
          <cell r="DR78">
            <v>117.78</v>
          </cell>
          <cell r="DS78">
            <v>145.55000000000001</v>
          </cell>
          <cell r="DT78">
            <v>556</v>
          </cell>
          <cell r="DU78">
            <v>9289371</v>
          </cell>
          <cell r="DV78">
            <v>541</v>
          </cell>
          <cell r="DW78">
            <v>9125821.7700000014</v>
          </cell>
          <cell r="DX78">
            <v>97.3</v>
          </cell>
          <cell r="DY78">
            <v>98.24</v>
          </cell>
          <cell r="DZ78">
            <v>1.2</v>
          </cell>
          <cell r="EA78">
            <v>45</v>
          </cell>
          <cell r="EB78">
            <v>752741</v>
          </cell>
          <cell r="EC78">
            <v>45</v>
          </cell>
          <cell r="ED78">
            <v>1031401.76</v>
          </cell>
          <cell r="EE78">
            <v>100</v>
          </cell>
          <cell r="EF78">
            <v>137.02000000000001</v>
          </cell>
          <cell r="EG78">
            <v>601</v>
          </cell>
          <cell r="EH78">
            <v>10042112</v>
          </cell>
          <cell r="EI78">
            <v>586</v>
          </cell>
          <cell r="EJ78">
            <v>10157223.530000001</v>
          </cell>
          <cell r="EK78">
            <v>97.5</v>
          </cell>
          <cell r="EL78">
            <v>101.15</v>
          </cell>
          <cell r="EM78">
            <v>-30</v>
          </cell>
          <cell r="EN78">
            <v>1.2</v>
          </cell>
          <cell r="EO78">
            <v>586</v>
          </cell>
          <cell r="EP78">
            <v>10157223.530000001</v>
          </cell>
          <cell r="EQ78">
            <v>95.129870129870127</v>
          </cell>
          <cell r="ER78">
            <v>94.093243268155035</v>
          </cell>
          <cell r="ET78">
            <v>11186</v>
          </cell>
          <cell r="EU78">
            <v>0.85426700744346129</v>
          </cell>
          <cell r="EW78" t="str">
            <v>1(5)</v>
          </cell>
        </row>
        <row r="79">
          <cell r="B79" t="str">
            <v>областное государственное автономное учреждение здравоохранения «Усть-Илимская городская поликлиника № 1»</v>
          </cell>
          <cell r="C79">
            <v>1</v>
          </cell>
          <cell r="D79">
            <v>2261</v>
          </cell>
          <cell r="E79">
            <v>43200207</v>
          </cell>
          <cell r="F79">
            <v>0.7</v>
          </cell>
          <cell r="G79">
            <v>134</v>
          </cell>
          <cell r="H79">
            <v>2458704</v>
          </cell>
          <cell r="I79">
            <v>193</v>
          </cell>
          <cell r="J79">
            <v>2677346.0099999998</v>
          </cell>
          <cell r="K79">
            <v>144.03</v>
          </cell>
          <cell r="L79">
            <v>108.89</v>
          </cell>
          <cell r="M79">
            <v>0.8</v>
          </cell>
          <cell r="N79">
            <v>134</v>
          </cell>
          <cell r="O79">
            <v>2822343</v>
          </cell>
          <cell r="P79">
            <v>215</v>
          </cell>
          <cell r="Q79">
            <v>3377771.4</v>
          </cell>
          <cell r="R79">
            <v>160.44999999999999</v>
          </cell>
          <cell r="S79">
            <v>119.68</v>
          </cell>
          <cell r="T79">
            <v>268</v>
          </cell>
          <cell r="U79">
            <v>5281047</v>
          </cell>
          <cell r="V79">
            <v>408</v>
          </cell>
          <cell r="W79">
            <v>6055117.4100000001</v>
          </cell>
          <cell r="X79">
            <v>152.24</v>
          </cell>
          <cell r="Y79">
            <v>114.66</v>
          </cell>
          <cell r="Z79">
            <v>0.8</v>
          </cell>
          <cell r="AA79">
            <v>135</v>
          </cell>
          <cell r="AB79">
            <v>2822340</v>
          </cell>
          <cell r="AC79">
            <v>213</v>
          </cell>
          <cell r="AD79">
            <v>3512574.08</v>
          </cell>
          <cell r="AE79">
            <v>157.78</v>
          </cell>
          <cell r="AF79">
            <v>124.46</v>
          </cell>
          <cell r="AG79">
            <v>403</v>
          </cell>
          <cell r="AH79">
            <v>8103387</v>
          </cell>
          <cell r="AI79">
            <v>621</v>
          </cell>
          <cell r="AJ79">
            <v>9567691.4900000002</v>
          </cell>
          <cell r="AK79">
            <v>154.09</v>
          </cell>
          <cell r="AL79">
            <v>118.07</v>
          </cell>
          <cell r="AM79">
            <v>0.9</v>
          </cell>
          <cell r="AN79">
            <v>157</v>
          </cell>
          <cell r="AO79">
            <v>3146757</v>
          </cell>
          <cell r="AP79">
            <v>199</v>
          </cell>
          <cell r="AQ79">
            <v>3663040.28</v>
          </cell>
          <cell r="AR79">
            <v>126.75</v>
          </cell>
          <cell r="AS79">
            <v>116.41</v>
          </cell>
          <cell r="AT79">
            <v>560</v>
          </cell>
          <cell r="AU79">
            <v>11250144</v>
          </cell>
          <cell r="AV79">
            <v>820</v>
          </cell>
          <cell r="AW79">
            <v>13230731.77</v>
          </cell>
          <cell r="AX79">
            <v>146.43</v>
          </cell>
          <cell r="AY79">
            <v>117.6</v>
          </cell>
          <cell r="AZ79">
            <v>0.9</v>
          </cell>
          <cell r="BA79">
            <v>157</v>
          </cell>
          <cell r="BB79">
            <v>3127647</v>
          </cell>
          <cell r="BC79">
            <v>160</v>
          </cell>
          <cell r="BD79">
            <v>2938173.59</v>
          </cell>
          <cell r="BE79">
            <v>101.91</v>
          </cell>
          <cell r="BF79">
            <v>93.94</v>
          </cell>
          <cell r="BG79">
            <v>717</v>
          </cell>
          <cell r="BH79">
            <v>14377791</v>
          </cell>
          <cell r="BI79">
            <v>980</v>
          </cell>
          <cell r="BJ79">
            <v>16168905.359999999</v>
          </cell>
          <cell r="BK79">
            <v>136.68</v>
          </cell>
          <cell r="BL79">
            <v>112.46</v>
          </cell>
          <cell r="BM79">
            <v>1</v>
          </cell>
          <cell r="BN79">
            <v>156</v>
          </cell>
          <cell r="BO79">
            <v>3165868</v>
          </cell>
          <cell r="BP79">
            <v>122</v>
          </cell>
          <cell r="BQ79">
            <v>2383495.94</v>
          </cell>
          <cell r="BR79">
            <v>78.209999999999994</v>
          </cell>
          <cell r="BS79">
            <v>75.290000000000006</v>
          </cell>
          <cell r="BT79">
            <v>873</v>
          </cell>
          <cell r="BU79">
            <v>17543659</v>
          </cell>
          <cell r="BV79">
            <v>1102</v>
          </cell>
          <cell r="BW79">
            <v>18552401.300000001</v>
          </cell>
          <cell r="BX79">
            <v>126.23</v>
          </cell>
          <cell r="BY79">
            <v>105.75</v>
          </cell>
          <cell r="BZ79">
            <v>1</v>
          </cell>
          <cell r="CA79">
            <v>181</v>
          </cell>
          <cell r="CB79">
            <v>3646758</v>
          </cell>
          <cell r="CC79">
            <v>48</v>
          </cell>
          <cell r="CD79">
            <v>936553.5</v>
          </cell>
          <cell r="CE79">
            <v>26.52</v>
          </cell>
          <cell r="CF79">
            <v>25.68</v>
          </cell>
          <cell r="CG79">
            <v>1054</v>
          </cell>
          <cell r="CH79">
            <v>21190417</v>
          </cell>
          <cell r="CI79">
            <v>1150</v>
          </cell>
          <cell r="CJ79">
            <v>19488954.800000001</v>
          </cell>
          <cell r="CK79">
            <v>109.11</v>
          </cell>
          <cell r="CL79">
            <v>91.97</v>
          </cell>
          <cell r="CM79">
            <v>1.2</v>
          </cell>
          <cell r="CN79">
            <v>181</v>
          </cell>
          <cell r="CO79">
            <v>3646758</v>
          </cell>
          <cell r="CP79">
            <v>111</v>
          </cell>
          <cell r="CQ79">
            <v>2650217.75</v>
          </cell>
          <cell r="CR79">
            <v>61.33</v>
          </cell>
          <cell r="CS79">
            <v>72.67</v>
          </cell>
          <cell r="CT79">
            <v>1235</v>
          </cell>
          <cell r="CU79">
            <v>24837175</v>
          </cell>
          <cell r="CV79">
            <v>1261</v>
          </cell>
          <cell r="CW79">
            <v>22139172.550000001</v>
          </cell>
          <cell r="CX79">
            <v>102.11</v>
          </cell>
          <cell r="CY79">
            <v>89.14</v>
          </cell>
          <cell r="CZ79">
            <v>1.2</v>
          </cell>
          <cell r="DA79">
            <v>182</v>
          </cell>
          <cell r="DB79">
            <v>3646755</v>
          </cell>
          <cell r="DC79">
            <v>196</v>
          </cell>
          <cell r="DD79">
            <v>4581218.96</v>
          </cell>
          <cell r="DE79">
            <v>107.69</v>
          </cell>
          <cell r="DF79">
            <v>125.62</v>
          </cell>
          <cell r="DG79">
            <v>1417</v>
          </cell>
          <cell r="DH79">
            <v>28483930</v>
          </cell>
          <cell r="DI79">
            <v>1457</v>
          </cell>
          <cell r="DJ79">
            <v>26720391.510000002</v>
          </cell>
          <cell r="DK79">
            <v>102.82</v>
          </cell>
          <cell r="DL79">
            <v>93.81</v>
          </cell>
          <cell r="DM79">
            <v>1.2</v>
          </cell>
          <cell r="DN79">
            <v>196</v>
          </cell>
          <cell r="DO79">
            <v>3929559</v>
          </cell>
          <cell r="DP79">
            <v>317</v>
          </cell>
          <cell r="DQ79">
            <v>7210749.8099999996</v>
          </cell>
          <cell r="DR79">
            <v>161.72999999999999</v>
          </cell>
          <cell r="DS79">
            <v>183.5</v>
          </cell>
          <cell r="DT79">
            <v>1613</v>
          </cell>
          <cell r="DU79">
            <v>32413489</v>
          </cell>
          <cell r="DV79">
            <v>1774</v>
          </cell>
          <cell r="DW79">
            <v>33931141.32</v>
          </cell>
          <cell r="DX79">
            <v>109.98</v>
          </cell>
          <cell r="DY79">
            <v>104.68</v>
          </cell>
          <cell r="DZ79">
            <v>1</v>
          </cell>
          <cell r="EA79">
            <v>196</v>
          </cell>
          <cell r="EB79">
            <v>5393360</v>
          </cell>
          <cell r="EC79">
            <v>285</v>
          </cell>
          <cell r="ED79">
            <v>5267281.78</v>
          </cell>
          <cell r="EE79">
            <v>145.41</v>
          </cell>
          <cell r="EF79">
            <v>97.66</v>
          </cell>
          <cell r="EG79">
            <v>1809</v>
          </cell>
          <cell r="EH79">
            <v>37806849</v>
          </cell>
          <cell r="EI79">
            <v>2059</v>
          </cell>
          <cell r="EJ79">
            <v>39198423.100000001</v>
          </cell>
          <cell r="EK79">
            <v>113.82</v>
          </cell>
          <cell r="EL79">
            <v>103.68</v>
          </cell>
          <cell r="EM79">
            <v>256</v>
          </cell>
          <cell r="EN79">
            <v>1.2</v>
          </cell>
          <cell r="EO79">
            <v>2261</v>
          </cell>
          <cell r="EP79">
            <v>43678384.866568424</v>
          </cell>
          <cell r="EQ79">
            <v>100</v>
          </cell>
          <cell r="ER79">
            <v>101.10688790581123</v>
          </cell>
          <cell r="ES79">
            <v>478177.86656842381</v>
          </cell>
          <cell r="ET79">
            <v>3599.7</v>
          </cell>
          <cell r="EU79">
            <v>0.32488039093187276</v>
          </cell>
          <cell r="EW79" t="str">
            <v>1(5)</v>
          </cell>
        </row>
        <row r="80">
          <cell r="B80" t="str">
            <v>областное государственное бюджетное учреждение здравоохранения «Усть-Илимская городская поликлиника № 2»</v>
          </cell>
          <cell r="C80">
            <v>1</v>
          </cell>
          <cell r="D80">
            <v>3307</v>
          </cell>
          <cell r="E80">
            <v>63081127</v>
          </cell>
          <cell r="F80">
            <v>0.8</v>
          </cell>
          <cell r="G80">
            <v>233</v>
          </cell>
          <cell r="H80">
            <v>3946205</v>
          </cell>
          <cell r="I80">
            <v>271</v>
          </cell>
          <cell r="J80">
            <v>3970233.31</v>
          </cell>
          <cell r="K80">
            <v>116.31</v>
          </cell>
          <cell r="L80">
            <v>100.61</v>
          </cell>
          <cell r="M80">
            <v>0.9</v>
          </cell>
          <cell r="N80">
            <v>233</v>
          </cell>
          <cell r="O80">
            <v>4645382</v>
          </cell>
          <cell r="P80">
            <v>266</v>
          </cell>
          <cell r="Q80">
            <v>4595262.57</v>
          </cell>
          <cell r="R80">
            <v>114.16</v>
          </cell>
          <cell r="S80">
            <v>98.92</v>
          </cell>
          <cell r="T80">
            <v>466</v>
          </cell>
          <cell r="U80">
            <v>8591587</v>
          </cell>
          <cell r="V80">
            <v>537</v>
          </cell>
          <cell r="W80">
            <v>8565495.8800000008</v>
          </cell>
          <cell r="X80">
            <v>115.24</v>
          </cell>
          <cell r="Y80">
            <v>99.7</v>
          </cell>
          <cell r="Z80">
            <v>1</v>
          </cell>
          <cell r="AA80">
            <v>233</v>
          </cell>
          <cell r="AB80">
            <v>4647031</v>
          </cell>
          <cell r="AC80">
            <v>263</v>
          </cell>
          <cell r="AD80">
            <v>5012716.04</v>
          </cell>
          <cell r="AE80">
            <v>112.88</v>
          </cell>
          <cell r="AF80">
            <v>107.87</v>
          </cell>
          <cell r="AG80">
            <v>699</v>
          </cell>
          <cell r="AH80">
            <v>13238618</v>
          </cell>
          <cell r="AI80">
            <v>800</v>
          </cell>
          <cell r="AJ80">
            <v>13578211.920000002</v>
          </cell>
          <cell r="AK80">
            <v>114.45</v>
          </cell>
          <cell r="AL80">
            <v>102.57</v>
          </cell>
          <cell r="AM80">
            <v>0.9</v>
          </cell>
          <cell r="AN80">
            <v>263</v>
          </cell>
          <cell r="AO80">
            <v>4646206</v>
          </cell>
          <cell r="AP80">
            <v>282</v>
          </cell>
          <cell r="AQ80">
            <v>4797664.93</v>
          </cell>
          <cell r="AR80">
            <v>107.22</v>
          </cell>
          <cell r="AS80">
            <v>103.26</v>
          </cell>
          <cell r="AT80">
            <v>962</v>
          </cell>
          <cell r="AU80">
            <v>17884824</v>
          </cell>
          <cell r="AV80">
            <v>1082</v>
          </cell>
          <cell r="AW80">
            <v>18375876.850000001</v>
          </cell>
          <cell r="AX80">
            <v>112.47</v>
          </cell>
          <cell r="AY80">
            <v>102.75</v>
          </cell>
          <cell r="AZ80">
            <v>0.9</v>
          </cell>
          <cell r="BA80">
            <v>263</v>
          </cell>
          <cell r="BB80">
            <v>5146206</v>
          </cell>
          <cell r="BC80">
            <v>277</v>
          </cell>
          <cell r="BD80">
            <v>4711098.6100000003</v>
          </cell>
          <cell r="BE80">
            <v>105.32</v>
          </cell>
          <cell r="BF80">
            <v>91.55</v>
          </cell>
          <cell r="BG80">
            <v>1225</v>
          </cell>
          <cell r="BH80">
            <v>23031030</v>
          </cell>
          <cell r="BI80">
            <v>1359</v>
          </cell>
          <cell r="BJ80">
            <v>23086975.460000001</v>
          </cell>
          <cell r="BK80">
            <v>110.94</v>
          </cell>
          <cell r="BL80">
            <v>100.24</v>
          </cell>
          <cell r="BM80">
            <v>0.9</v>
          </cell>
          <cell r="BN80">
            <v>262</v>
          </cell>
          <cell r="BO80">
            <v>5146206</v>
          </cell>
          <cell r="BP80">
            <v>267</v>
          </cell>
          <cell r="BQ80">
            <v>4468796.21</v>
          </cell>
          <cell r="BR80">
            <v>101.91</v>
          </cell>
          <cell r="BS80">
            <v>86.84</v>
          </cell>
          <cell r="BT80">
            <v>1487</v>
          </cell>
          <cell r="BU80">
            <v>28177236</v>
          </cell>
          <cell r="BV80">
            <v>1626</v>
          </cell>
          <cell r="BW80">
            <v>27555771.670000002</v>
          </cell>
          <cell r="BX80">
            <v>109.35</v>
          </cell>
          <cell r="BY80">
            <v>97.79</v>
          </cell>
          <cell r="BZ80">
            <v>0.9</v>
          </cell>
          <cell r="CA80">
            <v>289</v>
          </cell>
          <cell r="CB80">
            <v>4646206</v>
          </cell>
          <cell r="CC80">
            <v>238</v>
          </cell>
          <cell r="CD80">
            <v>4139024.02</v>
          </cell>
          <cell r="CE80">
            <v>82.35</v>
          </cell>
          <cell r="CF80">
            <v>89.08</v>
          </cell>
          <cell r="CG80">
            <v>1776</v>
          </cell>
          <cell r="CH80">
            <v>32823442</v>
          </cell>
          <cell r="CI80">
            <v>1864</v>
          </cell>
          <cell r="CJ80">
            <v>31694795.690000001</v>
          </cell>
          <cell r="CK80">
            <v>104.95</v>
          </cell>
          <cell r="CL80">
            <v>96.56</v>
          </cell>
          <cell r="CM80">
            <v>1</v>
          </cell>
          <cell r="CN80">
            <v>289</v>
          </cell>
          <cell r="CO80">
            <v>5896208</v>
          </cell>
          <cell r="CP80">
            <v>195</v>
          </cell>
          <cell r="CQ80">
            <v>3599845.31</v>
          </cell>
          <cell r="CR80">
            <v>67.47</v>
          </cell>
          <cell r="CS80">
            <v>61.05</v>
          </cell>
          <cell r="CT80">
            <v>2065</v>
          </cell>
          <cell r="CU80">
            <v>38719650</v>
          </cell>
          <cell r="CV80">
            <v>2059</v>
          </cell>
          <cell r="CW80">
            <v>35294641</v>
          </cell>
          <cell r="CX80">
            <v>99.71</v>
          </cell>
          <cell r="CY80">
            <v>91.15</v>
          </cell>
          <cell r="CZ80">
            <v>1</v>
          </cell>
          <cell r="DA80">
            <v>288</v>
          </cell>
          <cell r="DB80">
            <v>5896204</v>
          </cell>
          <cell r="DC80">
            <v>200</v>
          </cell>
          <cell r="DD80">
            <v>3843028.27</v>
          </cell>
          <cell r="DE80">
            <v>69.44</v>
          </cell>
          <cell r="DF80">
            <v>65.180000000000007</v>
          </cell>
          <cell r="DG80">
            <v>2353</v>
          </cell>
          <cell r="DH80">
            <v>44615854</v>
          </cell>
          <cell r="DI80">
            <v>2259</v>
          </cell>
          <cell r="DJ80">
            <v>39137669.270000003</v>
          </cell>
          <cell r="DK80">
            <v>96.01</v>
          </cell>
          <cell r="DL80">
            <v>87.72</v>
          </cell>
          <cell r="DM80">
            <v>1.2</v>
          </cell>
          <cell r="DN80">
            <v>257</v>
          </cell>
          <cell r="DO80">
            <v>4867875</v>
          </cell>
          <cell r="DP80">
            <v>291</v>
          </cell>
          <cell r="DQ80">
            <v>6821026.9900000002</v>
          </cell>
          <cell r="DR80">
            <v>113.23</v>
          </cell>
          <cell r="DS80">
            <v>140.12</v>
          </cell>
          <cell r="DT80">
            <v>2610</v>
          </cell>
          <cell r="DU80">
            <v>49483729</v>
          </cell>
          <cell r="DV80">
            <v>2550</v>
          </cell>
          <cell r="DW80">
            <v>45958696.260000005</v>
          </cell>
          <cell r="DX80">
            <v>97.7</v>
          </cell>
          <cell r="DY80">
            <v>92.88</v>
          </cell>
          <cell r="DZ80">
            <v>1.2</v>
          </cell>
          <cell r="EA80">
            <v>257</v>
          </cell>
          <cell r="EB80">
            <v>6798700</v>
          </cell>
          <cell r="EC80">
            <v>300</v>
          </cell>
          <cell r="ED80">
            <v>6778424.4299999997</v>
          </cell>
          <cell r="EE80">
            <v>116.73</v>
          </cell>
          <cell r="EF80">
            <v>99.7</v>
          </cell>
          <cell r="EG80">
            <v>2867</v>
          </cell>
          <cell r="EH80">
            <v>56282429</v>
          </cell>
          <cell r="EI80">
            <v>2850</v>
          </cell>
          <cell r="EJ80">
            <v>52737120.690000005</v>
          </cell>
          <cell r="EK80">
            <v>99.41</v>
          </cell>
          <cell r="EL80">
            <v>93.7</v>
          </cell>
          <cell r="EM80">
            <v>184</v>
          </cell>
          <cell r="EN80">
            <v>1.2</v>
          </cell>
          <cell r="EO80">
            <v>3307</v>
          </cell>
          <cell r="EP80">
            <v>63062920.571700007</v>
          </cell>
          <cell r="EQ80">
            <v>100</v>
          </cell>
          <cell r="ER80">
            <v>99.971138073833089</v>
          </cell>
          <cell r="ES80">
            <v>-18206.428299993277</v>
          </cell>
          <cell r="ET80">
            <v>13999.5</v>
          </cell>
          <cell r="EU80">
            <v>0.78826605304844644</v>
          </cell>
          <cell r="EW80" t="str">
            <v>1(5)</v>
          </cell>
        </row>
        <row r="81">
          <cell r="B81" t="str">
            <v>областное государственное бюджетное учреждение здравоохранения «Усть-Кутская районная больница»</v>
          </cell>
          <cell r="C81">
            <v>1</v>
          </cell>
          <cell r="D81">
            <v>1908</v>
          </cell>
          <cell r="E81">
            <v>26248188</v>
          </cell>
          <cell r="F81">
            <v>0.7</v>
          </cell>
          <cell r="G81">
            <v>157</v>
          </cell>
          <cell r="H81">
            <v>2005711</v>
          </cell>
          <cell r="I81">
            <v>79</v>
          </cell>
          <cell r="J81">
            <v>957211.79</v>
          </cell>
          <cell r="K81">
            <v>50.32</v>
          </cell>
          <cell r="L81">
            <v>47.72</v>
          </cell>
          <cell r="M81">
            <v>0.8</v>
          </cell>
          <cell r="N81">
            <v>157</v>
          </cell>
          <cell r="O81">
            <v>2232235</v>
          </cell>
          <cell r="P81">
            <v>156</v>
          </cell>
          <cell r="Q81">
            <v>2315815.3199999998</v>
          </cell>
          <cell r="R81">
            <v>99.36</v>
          </cell>
          <cell r="S81">
            <v>103.74</v>
          </cell>
          <cell r="T81">
            <v>314</v>
          </cell>
          <cell r="U81">
            <v>4237946</v>
          </cell>
          <cell r="V81">
            <v>235</v>
          </cell>
          <cell r="W81">
            <v>3273027.11</v>
          </cell>
          <cell r="X81">
            <v>74.84</v>
          </cell>
          <cell r="Y81">
            <v>77.23</v>
          </cell>
          <cell r="Z81">
            <v>0.8</v>
          </cell>
          <cell r="AA81">
            <v>158</v>
          </cell>
          <cell r="AB81">
            <v>2253648</v>
          </cell>
          <cell r="AC81">
            <v>178</v>
          </cell>
          <cell r="AD81">
            <v>2620189.35</v>
          </cell>
          <cell r="AE81">
            <v>112.66</v>
          </cell>
          <cell r="AF81">
            <v>116.26</v>
          </cell>
          <cell r="AG81">
            <v>472</v>
          </cell>
          <cell r="AH81">
            <v>6491594</v>
          </cell>
          <cell r="AI81">
            <v>413</v>
          </cell>
          <cell r="AJ81">
            <v>5893216.46</v>
          </cell>
          <cell r="AK81">
            <v>87.5</v>
          </cell>
          <cell r="AL81">
            <v>90.78</v>
          </cell>
          <cell r="AM81">
            <v>0.8</v>
          </cell>
          <cell r="AN81">
            <v>163</v>
          </cell>
          <cell r="AO81">
            <v>2232233</v>
          </cell>
          <cell r="AP81">
            <v>167</v>
          </cell>
          <cell r="AQ81">
            <v>2471379.21</v>
          </cell>
          <cell r="AR81">
            <v>102.45</v>
          </cell>
          <cell r="AS81">
            <v>110.71</v>
          </cell>
          <cell r="AT81">
            <v>635</v>
          </cell>
          <cell r="AU81">
            <v>8723827</v>
          </cell>
          <cell r="AV81">
            <v>580</v>
          </cell>
          <cell r="AW81">
            <v>8364595.6699999999</v>
          </cell>
          <cell r="AX81">
            <v>91.34</v>
          </cell>
          <cell r="AY81">
            <v>95.88</v>
          </cell>
          <cell r="AZ81">
            <v>0.8</v>
          </cell>
          <cell r="BA81">
            <v>163</v>
          </cell>
          <cell r="BB81">
            <v>2232235</v>
          </cell>
          <cell r="BC81">
            <v>154</v>
          </cell>
          <cell r="BD81">
            <v>2292479.11</v>
          </cell>
          <cell r="BE81">
            <v>94.48</v>
          </cell>
          <cell r="BF81">
            <v>102.7</v>
          </cell>
          <cell r="BG81">
            <v>798</v>
          </cell>
          <cell r="BH81">
            <v>10956062</v>
          </cell>
          <cell r="BI81">
            <v>734</v>
          </cell>
          <cell r="BJ81">
            <v>10657074.779999999</v>
          </cell>
          <cell r="BK81">
            <v>91.98</v>
          </cell>
          <cell r="BL81">
            <v>97.27</v>
          </cell>
          <cell r="BM81">
            <v>0.7</v>
          </cell>
          <cell r="BN81">
            <v>162</v>
          </cell>
          <cell r="BO81">
            <v>2254398</v>
          </cell>
          <cell r="BP81">
            <v>164</v>
          </cell>
          <cell r="BQ81">
            <v>2135188.79</v>
          </cell>
          <cell r="BR81">
            <v>101.23</v>
          </cell>
          <cell r="BS81">
            <v>94.71</v>
          </cell>
          <cell r="BT81">
            <v>960</v>
          </cell>
          <cell r="BU81">
            <v>13210460</v>
          </cell>
          <cell r="BV81">
            <v>898</v>
          </cell>
          <cell r="BW81">
            <v>12792263.57</v>
          </cell>
          <cell r="BX81">
            <v>93.54</v>
          </cell>
          <cell r="BY81">
            <v>96.83</v>
          </cell>
          <cell r="BZ81">
            <v>0.7</v>
          </cell>
          <cell r="CA81">
            <v>153</v>
          </cell>
          <cell r="CB81">
            <v>2106289</v>
          </cell>
          <cell r="CC81">
            <v>157</v>
          </cell>
          <cell r="CD81">
            <v>2103994.56</v>
          </cell>
          <cell r="CE81">
            <v>102.61</v>
          </cell>
          <cell r="CF81">
            <v>99.89</v>
          </cell>
          <cell r="CG81">
            <v>1113</v>
          </cell>
          <cell r="CH81">
            <v>15316749</v>
          </cell>
          <cell r="CI81">
            <v>1055</v>
          </cell>
          <cell r="CJ81">
            <v>14896258.130000001</v>
          </cell>
          <cell r="CK81">
            <v>94.79</v>
          </cell>
          <cell r="CL81">
            <v>97.25</v>
          </cell>
          <cell r="CM81">
            <v>0.7</v>
          </cell>
          <cell r="CN81">
            <v>153</v>
          </cell>
          <cell r="CO81">
            <v>2106289</v>
          </cell>
          <cell r="CP81">
            <v>136</v>
          </cell>
          <cell r="CQ81">
            <v>1807482.83</v>
          </cell>
          <cell r="CR81">
            <v>88.89</v>
          </cell>
          <cell r="CS81">
            <v>85.81</v>
          </cell>
          <cell r="CT81">
            <v>1266</v>
          </cell>
          <cell r="CU81">
            <v>17423038</v>
          </cell>
          <cell r="CV81">
            <v>1191</v>
          </cell>
          <cell r="CW81">
            <v>16703740.960000001</v>
          </cell>
          <cell r="CX81">
            <v>94.08</v>
          </cell>
          <cell r="CY81">
            <v>95.87</v>
          </cell>
          <cell r="CZ81">
            <v>0.7</v>
          </cell>
          <cell r="DA81">
            <v>153</v>
          </cell>
          <cell r="DB81">
            <v>2106288</v>
          </cell>
          <cell r="DC81">
            <v>149</v>
          </cell>
          <cell r="DD81">
            <v>1983625.09</v>
          </cell>
          <cell r="DE81">
            <v>97.39</v>
          </cell>
          <cell r="DF81">
            <v>94.18</v>
          </cell>
          <cell r="DG81">
            <v>1419</v>
          </cell>
          <cell r="DH81">
            <v>19529326</v>
          </cell>
          <cell r="DI81">
            <v>1340</v>
          </cell>
          <cell r="DJ81">
            <v>18687366.050000001</v>
          </cell>
          <cell r="DK81">
            <v>94.43</v>
          </cell>
          <cell r="DL81">
            <v>95.69</v>
          </cell>
          <cell r="DM81">
            <v>0.7</v>
          </cell>
          <cell r="DN81">
            <v>163</v>
          </cell>
          <cell r="DO81">
            <v>2239621</v>
          </cell>
          <cell r="DP81">
            <v>178</v>
          </cell>
          <cell r="DQ81">
            <v>2464535.48</v>
          </cell>
          <cell r="DR81">
            <v>109.2</v>
          </cell>
          <cell r="DS81">
            <v>110.04</v>
          </cell>
          <cell r="DT81">
            <v>1582</v>
          </cell>
          <cell r="DU81">
            <v>21768947</v>
          </cell>
          <cell r="DV81">
            <v>1518</v>
          </cell>
          <cell r="DW81">
            <v>21151901.530000001</v>
          </cell>
          <cell r="DX81">
            <v>95.95</v>
          </cell>
          <cell r="DY81">
            <v>97.17</v>
          </cell>
          <cell r="DZ81">
            <v>0.7</v>
          </cell>
          <cell r="EA81">
            <v>163</v>
          </cell>
          <cell r="EB81">
            <v>2239622</v>
          </cell>
          <cell r="EC81">
            <v>172</v>
          </cell>
          <cell r="ED81">
            <v>2263051.1</v>
          </cell>
          <cell r="EE81">
            <v>105.52</v>
          </cell>
          <cell r="EF81">
            <v>101.05</v>
          </cell>
          <cell r="EG81">
            <v>1745</v>
          </cell>
          <cell r="EH81">
            <v>24008569</v>
          </cell>
          <cell r="EI81">
            <v>1690</v>
          </cell>
          <cell r="EJ81">
            <v>23414952.630000003</v>
          </cell>
          <cell r="EK81">
            <v>96.85</v>
          </cell>
          <cell r="EL81">
            <v>97.53</v>
          </cell>
          <cell r="EN81">
            <v>0.7</v>
          </cell>
          <cell r="EO81">
            <v>1908</v>
          </cell>
          <cell r="EP81">
            <v>26283238.326511629</v>
          </cell>
          <cell r="EQ81">
            <v>100</v>
          </cell>
          <cell r="ER81">
            <v>100.1335342710576</v>
          </cell>
          <cell r="ES81">
            <v>35050.326511628926</v>
          </cell>
          <cell r="ET81">
            <v>93648.8</v>
          </cell>
          <cell r="EU81">
            <v>2.53712708705722</v>
          </cell>
          <cell r="EW81" t="str">
            <v>1(1)</v>
          </cell>
        </row>
        <row r="82">
          <cell r="B82" t="str">
            <v>областное государственное бюджетное учреждение здравоохранения «Областная больница № 2»</v>
          </cell>
          <cell r="C82">
            <v>1</v>
          </cell>
          <cell r="D82">
            <v>1565</v>
          </cell>
          <cell r="E82">
            <v>22251446</v>
          </cell>
          <cell r="F82">
            <v>0.7</v>
          </cell>
          <cell r="G82">
            <v>130</v>
          </cell>
          <cell r="H82">
            <v>1788370</v>
          </cell>
          <cell r="I82">
            <v>308</v>
          </cell>
          <cell r="J82">
            <v>3355913.09</v>
          </cell>
          <cell r="K82">
            <v>236.92</v>
          </cell>
          <cell r="L82">
            <v>187.65</v>
          </cell>
          <cell r="M82">
            <v>0.7</v>
          </cell>
          <cell r="N82">
            <v>130</v>
          </cell>
          <cell r="O82">
            <v>1788372</v>
          </cell>
          <cell r="P82">
            <v>125</v>
          </cell>
          <cell r="Q82">
            <v>1363927.06</v>
          </cell>
          <cell r="R82">
            <v>96.15</v>
          </cell>
          <cell r="S82">
            <v>76.27</v>
          </cell>
          <cell r="T82">
            <v>260</v>
          </cell>
          <cell r="U82">
            <v>3576742</v>
          </cell>
          <cell r="V82">
            <v>433</v>
          </cell>
          <cell r="W82">
            <v>4719840.1500000004</v>
          </cell>
          <cell r="X82">
            <v>166.54</v>
          </cell>
          <cell r="Y82">
            <v>131.96</v>
          </cell>
          <cell r="Z82">
            <v>0.8</v>
          </cell>
          <cell r="AA82">
            <v>131</v>
          </cell>
          <cell r="AB82">
            <v>1793620</v>
          </cell>
          <cell r="AC82">
            <v>12</v>
          </cell>
          <cell r="AD82">
            <v>115991.84</v>
          </cell>
          <cell r="AE82">
            <v>9.16</v>
          </cell>
          <cell r="AF82">
            <v>6.47</v>
          </cell>
          <cell r="AG82">
            <v>391</v>
          </cell>
          <cell r="AH82">
            <v>5370362</v>
          </cell>
          <cell r="AI82">
            <v>445</v>
          </cell>
          <cell r="AJ82">
            <v>4835831.99</v>
          </cell>
          <cell r="AK82">
            <v>113.81</v>
          </cell>
          <cell r="AL82">
            <v>90.05</v>
          </cell>
          <cell r="AM82">
            <v>1.2</v>
          </cell>
          <cell r="AN82">
            <v>131</v>
          </cell>
          <cell r="AO82">
            <v>1761956</v>
          </cell>
          <cell r="AP82">
            <v>131</v>
          </cell>
          <cell r="AQ82">
            <v>2516065.65</v>
          </cell>
          <cell r="AR82">
            <v>100</v>
          </cell>
          <cell r="AS82">
            <v>142.80000000000001</v>
          </cell>
          <cell r="AT82">
            <v>522</v>
          </cell>
          <cell r="AU82">
            <v>7132318</v>
          </cell>
          <cell r="AV82">
            <v>576</v>
          </cell>
          <cell r="AW82">
            <v>7351897.6400000006</v>
          </cell>
          <cell r="AX82">
            <v>110.34</v>
          </cell>
          <cell r="AY82">
            <v>103.08</v>
          </cell>
          <cell r="AZ82">
            <v>0.9</v>
          </cell>
          <cell r="BA82">
            <v>131</v>
          </cell>
          <cell r="BB82">
            <v>1754451</v>
          </cell>
          <cell r="BC82">
            <v>136</v>
          </cell>
          <cell r="BD82">
            <v>1929216.16</v>
          </cell>
          <cell r="BE82">
            <v>103.82</v>
          </cell>
          <cell r="BF82">
            <v>109.96</v>
          </cell>
          <cell r="BG82">
            <v>653</v>
          </cell>
          <cell r="BH82">
            <v>8886769</v>
          </cell>
          <cell r="BI82">
            <v>712</v>
          </cell>
          <cell r="BJ82">
            <v>9281113.8000000007</v>
          </cell>
          <cell r="BK82">
            <v>109.04</v>
          </cell>
          <cell r="BL82">
            <v>104.44</v>
          </cell>
          <cell r="BM82">
            <v>0.8</v>
          </cell>
          <cell r="BN82">
            <v>130</v>
          </cell>
          <cell r="BO82">
            <v>1853955</v>
          </cell>
          <cell r="BP82">
            <v>138</v>
          </cell>
          <cell r="BQ82">
            <v>1577368.23</v>
          </cell>
          <cell r="BR82">
            <v>106.15</v>
          </cell>
          <cell r="BS82">
            <v>85.08</v>
          </cell>
          <cell r="BT82">
            <v>783</v>
          </cell>
          <cell r="BU82">
            <v>10740724</v>
          </cell>
          <cell r="BV82">
            <v>850</v>
          </cell>
          <cell r="BW82">
            <v>10858482.030000001</v>
          </cell>
          <cell r="BX82">
            <v>108.56</v>
          </cell>
          <cell r="BY82">
            <v>101.1</v>
          </cell>
          <cell r="BZ82">
            <v>0.9</v>
          </cell>
          <cell r="CA82">
            <v>130</v>
          </cell>
          <cell r="CB82">
            <v>1790120</v>
          </cell>
          <cell r="CC82">
            <v>135</v>
          </cell>
          <cell r="CD82">
            <v>1994359.24</v>
          </cell>
          <cell r="CE82">
            <v>103.85</v>
          </cell>
          <cell r="CF82">
            <v>111.41</v>
          </cell>
          <cell r="CG82">
            <v>913</v>
          </cell>
          <cell r="CH82">
            <v>12530844</v>
          </cell>
          <cell r="CI82">
            <v>985</v>
          </cell>
          <cell r="CJ82">
            <v>12852841.270000001</v>
          </cell>
          <cell r="CK82">
            <v>107.89</v>
          </cell>
          <cell r="CL82">
            <v>102.57</v>
          </cell>
          <cell r="CM82">
            <v>0.8</v>
          </cell>
          <cell r="CN82">
            <v>130</v>
          </cell>
          <cell r="CO82">
            <v>1784123</v>
          </cell>
          <cell r="CP82">
            <v>124</v>
          </cell>
          <cell r="CQ82">
            <v>1606588.55</v>
          </cell>
          <cell r="CR82">
            <v>95.38</v>
          </cell>
          <cell r="CS82">
            <v>90.05</v>
          </cell>
          <cell r="CT82">
            <v>1043</v>
          </cell>
          <cell r="CU82">
            <v>14314967</v>
          </cell>
          <cell r="CV82">
            <v>1109</v>
          </cell>
          <cell r="CW82">
            <v>14459429.820000002</v>
          </cell>
          <cell r="CX82">
            <v>106.33</v>
          </cell>
          <cell r="CY82">
            <v>101.01</v>
          </cell>
          <cell r="CZ82">
            <v>0.8</v>
          </cell>
          <cell r="DA82">
            <v>131</v>
          </cell>
          <cell r="DB82">
            <v>1796119</v>
          </cell>
          <cell r="DC82">
            <v>137</v>
          </cell>
          <cell r="DD82">
            <v>1745266.24</v>
          </cell>
          <cell r="DE82">
            <v>104.58</v>
          </cell>
          <cell r="DF82">
            <v>97.17</v>
          </cell>
          <cell r="DG82">
            <v>1174</v>
          </cell>
          <cell r="DH82">
            <v>16111086</v>
          </cell>
          <cell r="DI82">
            <v>1246</v>
          </cell>
          <cell r="DJ82">
            <v>16204696.060000002</v>
          </cell>
          <cell r="DK82">
            <v>106.13</v>
          </cell>
          <cell r="DL82">
            <v>100.58</v>
          </cell>
          <cell r="DM82">
            <v>0.8</v>
          </cell>
          <cell r="DN82">
            <v>130</v>
          </cell>
          <cell r="DO82">
            <v>1790120</v>
          </cell>
          <cell r="DP82">
            <v>134</v>
          </cell>
          <cell r="DQ82">
            <v>1773060.47</v>
          </cell>
          <cell r="DR82">
            <v>103.08</v>
          </cell>
          <cell r="DS82">
            <v>99.05</v>
          </cell>
          <cell r="DT82">
            <v>1304</v>
          </cell>
          <cell r="DU82">
            <v>17901206</v>
          </cell>
          <cell r="DV82">
            <v>1380</v>
          </cell>
          <cell r="DW82">
            <v>17977756.530000001</v>
          </cell>
          <cell r="DX82">
            <v>105.83</v>
          </cell>
          <cell r="DY82">
            <v>100.43</v>
          </cell>
          <cell r="DZ82">
            <v>0.8</v>
          </cell>
          <cell r="EA82">
            <v>130</v>
          </cell>
          <cell r="EB82">
            <v>1790121</v>
          </cell>
          <cell r="EC82">
            <v>136</v>
          </cell>
          <cell r="ED82">
            <v>1852078.64</v>
          </cell>
          <cell r="EE82">
            <v>104.62</v>
          </cell>
          <cell r="EF82">
            <v>103.46</v>
          </cell>
          <cell r="EG82">
            <v>1434</v>
          </cell>
          <cell r="EH82">
            <v>19691327</v>
          </cell>
          <cell r="EI82">
            <v>1516</v>
          </cell>
          <cell r="EJ82">
            <v>19829835.170000002</v>
          </cell>
          <cell r="EK82">
            <v>105.72</v>
          </cell>
          <cell r="EL82">
            <v>100.7</v>
          </cell>
          <cell r="EN82">
            <v>1</v>
          </cell>
          <cell r="EO82">
            <v>1660</v>
          </cell>
          <cell r="EP82">
            <v>22281115.722941179</v>
          </cell>
          <cell r="EQ82">
            <v>106.0702875399361</v>
          </cell>
          <cell r="ER82">
            <v>100.13333840390048</v>
          </cell>
          <cell r="ES82">
            <v>29669.722941178828</v>
          </cell>
          <cell r="ET82">
            <v>40878</v>
          </cell>
          <cell r="EU82">
            <v>1.808833984457584</v>
          </cell>
          <cell r="EW82" t="str">
            <v>1(4)</v>
          </cell>
        </row>
        <row r="83">
          <cell r="B83" t="str">
            <v>областное государственное бюджетное учреждение здравоохранения «Усть-Удинская районная больница»</v>
          </cell>
          <cell r="C83">
            <v>1</v>
          </cell>
          <cell r="D83">
            <v>283</v>
          </cell>
          <cell r="E83">
            <v>2618539</v>
          </cell>
          <cell r="F83">
            <v>0.7</v>
          </cell>
          <cell r="G83">
            <v>24</v>
          </cell>
          <cell r="H83">
            <v>212901</v>
          </cell>
          <cell r="I83">
            <v>21</v>
          </cell>
          <cell r="J83">
            <v>198396.88</v>
          </cell>
          <cell r="K83">
            <v>87.5</v>
          </cell>
          <cell r="L83">
            <v>93.19</v>
          </cell>
          <cell r="M83">
            <v>0.7</v>
          </cell>
          <cell r="N83">
            <v>24</v>
          </cell>
          <cell r="O83">
            <v>212903</v>
          </cell>
          <cell r="P83">
            <v>19</v>
          </cell>
          <cell r="Q83">
            <v>172439.86</v>
          </cell>
          <cell r="R83">
            <v>79.17</v>
          </cell>
          <cell r="S83">
            <v>80.989999999999995</v>
          </cell>
          <cell r="T83">
            <v>48</v>
          </cell>
          <cell r="U83">
            <v>425804</v>
          </cell>
          <cell r="V83">
            <v>40</v>
          </cell>
          <cell r="W83">
            <v>370836.74</v>
          </cell>
          <cell r="X83">
            <v>83.33</v>
          </cell>
          <cell r="Y83">
            <v>87.09</v>
          </cell>
          <cell r="Z83">
            <v>0.7</v>
          </cell>
          <cell r="AA83">
            <v>24</v>
          </cell>
          <cell r="AB83">
            <v>215081</v>
          </cell>
          <cell r="AC83">
            <v>37</v>
          </cell>
          <cell r="AD83">
            <v>306354.46000000002</v>
          </cell>
          <cell r="AE83">
            <v>154.16999999999999</v>
          </cell>
          <cell r="AF83">
            <v>142.44</v>
          </cell>
          <cell r="AG83">
            <v>72</v>
          </cell>
          <cell r="AH83">
            <v>640885</v>
          </cell>
          <cell r="AI83">
            <v>77</v>
          </cell>
          <cell r="AJ83">
            <v>677191.2</v>
          </cell>
          <cell r="AK83">
            <v>106.94</v>
          </cell>
          <cell r="AL83">
            <v>105.67</v>
          </cell>
          <cell r="AM83">
            <v>0.7</v>
          </cell>
          <cell r="AN83">
            <v>24</v>
          </cell>
          <cell r="AO83">
            <v>212901</v>
          </cell>
          <cell r="AP83">
            <v>25</v>
          </cell>
          <cell r="AQ83">
            <v>196739.47</v>
          </cell>
          <cell r="AR83">
            <v>104.17</v>
          </cell>
          <cell r="AS83">
            <v>92.41</v>
          </cell>
          <cell r="AT83">
            <v>96</v>
          </cell>
          <cell r="AU83">
            <v>853786</v>
          </cell>
          <cell r="AV83">
            <v>102</v>
          </cell>
          <cell r="AW83">
            <v>873930.66999999993</v>
          </cell>
          <cell r="AX83">
            <v>106.25</v>
          </cell>
          <cell r="AY83">
            <v>102.36</v>
          </cell>
          <cell r="AZ83">
            <v>0.7</v>
          </cell>
          <cell r="BA83">
            <v>24</v>
          </cell>
          <cell r="BB83">
            <v>212903</v>
          </cell>
          <cell r="BC83">
            <v>22</v>
          </cell>
          <cell r="BD83">
            <v>212007.89</v>
          </cell>
          <cell r="BE83">
            <v>91.67</v>
          </cell>
          <cell r="BF83">
            <v>99.58</v>
          </cell>
          <cell r="BG83">
            <v>120</v>
          </cell>
          <cell r="BH83">
            <v>1066689</v>
          </cell>
          <cell r="BI83">
            <v>124</v>
          </cell>
          <cell r="BJ83">
            <v>1085938.56</v>
          </cell>
          <cell r="BK83">
            <v>103.33</v>
          </cell>
          <cell r="BL83">
            <v>101.8</v>
          </cell>
          <cell r="BM83">
            <v>0.7</v>
          </cell>
          <cell r="BN83">
            <v>24</v>
          </cell>
          <cell r="BO83">
            <v>215081</v>
          </cell>
          <cell r="BP83">
            <v>18</v>
          </cell>
          <cell r="BQ83">
            <v>163120.32999999999</v>
          </cell>
          <cell r="BR83">
            <v>75</v>
          </cell>
          <cell r="BS83">
            <v>75.84</v>
          </cell>
          <cell r="BT83">
            <v>144</v>
          </cell>
          <cell r="BU83">
            <v>1281770</v>
          </cell>
          <cell r="BV83">
            <v>142</v>
          </cell>
          <cell r="BW83">
            <v>1249058.8900000001</v>
          </cell>
          <cell r="BX83">
            <v>98.61</v>
          </cell>
          <cell r="BY83">
            <v>97.45</v>
          </cell>
          <cell r="BZ83">
            <v>0.7</v>
          </cell>
          <cell r="CA83">
            <v>23</v>
          </cell>
          <cell r="CB83">
            <v>212901</v>
          </cell>
          <cell r="CC83">
            <v>22</v>
          </cell>
          <cell r="CD83">
            <v>192018.51</v>
          </cell>
          <cell r="CE83">
            <v>95.65</v>
          </cell>
          <cell r="CF83">
            <v>90.19</v>
          </cell>
          <cell r="CG83">
            <v>167</v>
          </cell>
          <cell r="CH83">
            <v>1494671</v>
          </cell>
          <cell r="CI83">
            <v>164</v>
          </cell>
          <cell r="CJ83">
            <v>1441077.4000000001</v>
          </cell>
          <cell r="CK83">
            <v>98.2</v>
          </cell>
          <cell r="CL83">
            <v>96.41</v>
          </cell>
          <cell r="CM83">
            <v>0.7</v>
          </cell>
          <cell r="CN83">
            <v>23</v>
          </cell>
          <cell r="CO83">
            <v>212903</v>
          </cell>
          <cell r="CP83">
            <v>20</v>
          </cell>
          <cell r="CQ83">
            <v>168954.08</v>
          </cell>
          <cell r="CR83">
            <v>86.96</v>
          </cell>
          <cell r="CS83">
            <v>79.36</v>
          </cell>
          <cell r="CT83">
            <v>190</v>
          </cell>
          <cell r="CU83">
            <v>1707574</v>
          </cell>
          <cell r="CV83">
            <v>184</v>
          </cell>
          <cell r="CW83">
            <v>1610031.4800000002</v>
          </cell>
          <cell r="CX83">
            <v>96.84</v>
          </cell>
          <cell r="CY83">
            <v>94.29</v>
          </cell>
          <cell r="CZ83">
            <v>0.7</v>
          </cell>
          <cell r="DA83">
            <v>22</v>
          </cell>
          <cell r="DB83">
            <v>203831</v>
          </cell>
          <cell r="DC83">
            <v>16</v>
          </cell>
          <cell r="DD83">
            <v>98443.05</v>
          </cell>
          <cell r="DE83">
            <v>72.73</v>
          </cell>
          <cell r="DF83">
            <v>48.3</v>
          </cell>
          <cell r="DG83">
            <v>212</v>
          </cell>
          <cell r="DH83">
            <v>1911405</v>
          </cell>
          <cell r="DI83">
            <v>200</v>
          </cell>
          <cell r="DJ83">
            <v>1708474.5300000003</v>
          </cell>
          <cell r="DK83">
            <v>94.34</v>
          </cell>
          <cell r="DL83">
            <v>89.38</v>
          </cell>
          <cell r="DM83">
            <v>1.2</v>
          </cell>
          <cell r="DN83">
            <v>24</v>
          </cell>
          <cell r="DO83">
            <v>235712</v>
          </cell>
          <cell r="DP83">
            <v>23</v>
          </cell>
          <cell r="DQ83">
            <v>403191.54</v>
          </cell>
          <cell r="DR83">
            <v>95.83</v>
          </cell>
          <cell r="DS83">
            <v>171.05</v>
          </cell>
          <cell r="DT83">
            <v>236</v>
          </cell>
          <cell r="DU83">
            <v>2147117</v>
          </cell>
          <cell r="DV83">
            <v>223</v>
          </cell>
          <cell r="DW83">
            <v>2111666.0700000003</v>
          </cell>
          <cell r="DX83">
            <v>94.49</v>
          </cell>
          <cell r="DY83">
            <v>98.35</v>
          </cell>
          <cell r="DZ83">
            <v>1</v>
          </cell>
          <cell r="EA83">
            <v>24</v>
          </cell>
          <cell r="EB83">
            <v>235712</v>
          </cell>
          <cell r="EC83">
            <v>30</v>
          </cell>
          <cell r="ED83">
            <v>432887.24</v>
          </cell>
          <cell r="EE83">
            <v>125</v>
          </cell>
          <cell r="EF83">
            <v>183.65</v>
          </cell>
          <cell r="EG83">
            <v>260</v>
          </cell>
          <cell r="EH83">
            <v>2382829</v>
          </cell>
          <cell r="EI83">
            <v>253</v>
          </cell>
          <cell r="EJ83">
            <v>2544553.3100000005</v>
          </cell>
          <cell r="EK83">
            <v>97.31</v>
          </cell>
          <cell r="EL83">
            <v>106.79</v>
          </cell>
          <cell r="EN83">
            <v>0.7</v>
          </cell>
          <cell r="EO83">
            <v>283</v>
          </cell>
          <cell r="EP83">
            <v>2847574.3780000005</v>
          </cell>
          <cell r="EQ83">
            <v>100</v>
          </cell>
          <cell r="ER83">
            <v>108.74668576637585</v>
          </cell>
          <cell r="ES83">
            <v>229035.37800000049</v>
          </cell>
          <cell r="ET83">
            <v>6955.43</v>
          </cell>
          <cell r="EU83">
            <v>1.0248484392062358</v>
          </cell>
          <cell r="EW83" t="str">
            <v>1(1)</v>
          </cell>
        </row>
        <row r="84">
          <cell r="B84" t="str">
            <v>областное государственное бюджетное учреждение здравоохранения «Чунская районная больница»</v>
          </cell>
          <cell r="C84">
            <v>1</v>
          </cell>
          <cell r="D84">
            <v>882</v>
          </cell>
          <cell r="E84">
            <v>10060838</v>
          </cell>
          <cell r="F84">
            <v>0.7</v>
          </cell>
          <cell r="G84">
            <v>46</v>
          </cell>
          <cell r="H84">
            <v>597013</v>
          </cell>
          <cell r="I84">
            <v>40</v>
          </cell>
          <cell r="J84">
            <v>393100.09</v>
          </cell>
          <cell r="K84">
            <v>86.96</v>
          </cell>
          <cell r="L84">
            <v>65.84</v>
          </cell>
          <cell r="M84">
            <v>0.7</v>
          </cell>
          <cell r="N84">
            <v>46</v>
          </cell>
          <cell r="O84">
            <v>597013</v>
          </cell>
          <cell r="P84">
            <v>74</v>
          </cell>
          <cell r="Q84">
            <v>712591.74</v>
          </cell>
          <cell r="R84">
            <v>160.87</v>
          </cell>
          <cell r="S84">
            <v>119.36</v>
          </cell>
          <cell r="T84">
            <v>92</v>
          </cell>
          <cell r="U84">
            <v>1194026</v>
          </cell>
          <cell r="V84">
            <v>114</v>
          </cell>
          <cell r="W84">
            <v>1105691.83</v>
          </cell>
          <cell r="X84">
            <v>123.91</v>
          </cell>
          <cell r="Y84">
            <v>92.6</v>
          </cell>
          <cell r="Z84">
            <v>0.7</v>
          </cell>
          <cell r="AA84">
            <v>47</v>
          </cell>
          <cell r="AB84">
            <v>606184</v>
          </cell>
          <cell r="AC84">
            <v>66</v>
          </cell>
          <cell r="AD84">
            <v>675914.27</v>
          </cell>
          <cell r="AE84">
            <v>140.43</v>
          </cell>
          <cell r="AF84">
            <v>111.5</v>
          </cell>
          <cell r="AG84">
            <v>139</v>
          </cell>
          <cell r="AH84">
            <v>1800210</v>
          </cell>
          <cell r="AI84">
            <v>180</v>
          </cell>
          <cell r="AJ84">
            <v>1781606.1</v>
          </cell>
          <cell r="AK84">
            <v>129.5</v>
          </cell>
          <cell r="AL84">
            <v>98.97</v>
          </cell>
          <cell r="AM84">
            <v>0.9</v>
          </cell>
          <cell r="AN84">
            <v>76</v>
          </cell>
          <cell r="AO84">
            <v>1078963</v>
          </cell>
          <cell r="AP84">
            <v>75</v>
          </cell>
          <cell r="AQ84">
            <v>973233.06</v>
          </cell>
          <cell r="AR84">
            <v>98.68</v>
          </cell>
          <cell r="AS84">
            <v>90.2</v>
          </cell>
          <cell r="AT84">
            <v>215</v>
          </cell>
          <cell r="AU84">
            <v>2879173</v>
          </cell>
          <cell r="AV84">
            <v>255</v>
          </cell>
          <cell r="AW84">
            <v>2754839.16</v>
          </cell>
          <cell r="AX84">
            <v>118.6</v>
          </cell>
          <cell r="AY84">
            <v>95.68</v>
          </cell>
          <cell r="AZ84">
            <v>1</v>
          </cell>
          <cell r="BA84">
            <v>76</v>
          </cell>
          <cell r="BB84">
            <v>1078964</v>
          </cell>
          <cell r="BC84">
            <v>70</v>
          </cell>
          <cell r="BD84">
            <v>1042248.59</v>
          </cell>
          <cell r="BE84">
            <v>92.11</v>
          </cell>
          <cell r="BF84">
            <v>96.6</v>
          </cell>
          <cell r="BG84">
            <v>291</v>
          </cell>
          <cell r="BH84">
            <v>3958137</v>
          </cell>
          <cell r="BI84">
            <v>325</v>
          </cell>
          <cell r="BJ84">
            <v>3797087.75</v>
          </cell>
          <cell r="BK84">
            <v>111.68</v>
          </cell>
          <cell r="BL84">
            <v>95.93</v>
          </cell>
          <cell r="BM84">
            <v>1</v>
          </cell>
          <cell r="BN84">
            <v>76</v>
          </cell>
          <cell r="BO84">
            <v>806569</v>
          </cell>
          <cell r="BP84">
            <v>79</v>
          </cell>
          <cell r="BQ84">
            <v>1132214.3899999999</v>
          </cell>
          <cell r="BR84">
            <v>103.95</v>
          </cell>
          <cell r="BS84">
            <v>140.37</v>
          </cell>
          <cell r="BT84">
            <v>367</v>
          </cell>
          <cell r="BU84">
            <v>4764706</v>
          </cell>
          <cell r="BV84">
            <v>404</v>
          </cell>
          <cell r="BW84">
            <v>4929302.1399999997</v>
          </cell>
          <cell r="BX84">
            <v>110.08</v>
          </cell>
          <cell r="BY84">
            <v>103.45</v>
          </cell>
          <cell r="BZ84">
            <v>1</v>
          </cell>
          <cell r="CA84">
            <v>57</v>
          </cell>
          <cell r="CB84">
            <v>792485</v>
          </cell>
          <cell r="CC84">
            <v>71</v>
          </cell>
          <cell r="CD84">
            <v>1085643.44</v>
          </cell>
          <cell r="CE84">
            <v>124.56</v>
          </cell>
          <cell r="CF84">
            <v>136.99</v>
          </cell>
          <cell r="CG84">
            <v>424</v>
          </cell>
          <cell r="CH84">
            <v>5557191</v>
          </cell>
          <cell r="CI84">
            <v>475</v>
          </cell>
          <cell r="CJ84">
            <v>6014945.5800000001</v>
          </cell>
          <cell r="CK84">
            <v>112.03</v>
          </cell>
          <cell r="CL84">
            <v>108.24</v>
          </cell>
          <cell r="CM84">
            <v>1</v>
          </cell>
          <cell r="CN84">
            <v>57</v>
          </cell>
          <cell r="CO84">
            <v>792485</v>
          </cell>
          <cell r="CP84">
            <v>83</v>
          </cell>
          <cell r="CQ84">
            <v>1153018.82</v>
          </cell>
          <cell r="CR84">
            <v>145.61000000000001</v>
          </cell>
          <cell r="CS84">
            <v>145.49</v>
          </cell>
          <cell r="CT84">
            <v>481</v>
          </cell>
          <cell r="CU84">
            <v>6349676</v>
          </cell>
          <cell r="CV84">
            <v>558</v>
          </cell>
          <cell r="CW84">
            <v>7167964.4000000004</v>
          </cell>
          <cell r="CX84">
            <v>116.01</v>
          </cell>
          <cell r="CY84">
            <v>112.89</v>
          </cell>
          <cell r="CZ84">
            <v>0.7</v>
          </cell>
          <cell r="DA84">
            <v>58</v>
          </cell>
          <cell r="DB84">
            <v>633097</v>
          </cell>
          <cell r="DC84">
            <v>71</v>
          </cell>
          <cell r="DD84">
            <v>740560.23</v>
          </cell>
          <cell r="DE84">
            <v>122.41</v>
          </cell>
          <cell r="DF84">
            <v>116.97</v>
          </cell>
          <cell r="DG84">
            <v>539</v>
          </cell>
          <cell r="DH84">
            <v>6982773</v>
          </cell>
          <cell r="DI84">
            <v>629</v>
          </cell>
          <cell r="DJ84">
            <v>7908524.6300000008</v>
          </cell>
          <cell r="DK84">
            <v>116.7</v>
          </cell>
          <cell r="DL84">
            <v>113.26</v>
          </cell>
          <cell r="DM84">
            <v>0.7</v>
          </cell>
          <cell r="DN84">
            <v>74</v>
          </cell>
          <cell r="DO84">
            <v>972688</v>
          </cell>
          <cell r="DP84">
            <v>88</v>
          </cell>
          <cell r="DQ84">
            <v>913039.99</v>
          </cell>
          <cell r="DR84">
            <v>118.92</v>
          </cell>
          <cell r="DS84">
            <v>93.87</v>
          </cell>
          <cell r="DT84">
            <v>613</v>
          </cell>
          <cell r="DU84">
            <v>7955461</v>
          </cell>
          <cell r="DV84">
            <v>717</v>
          </cell>
          <cell r="DW84">
            <v>8821564.620000001</v>
          </cell>
          <cell r="DX84">
            <v>116.97</v>
          </cell>
          <cell r="DY84">
            <v>110.89</v>
          </cell>
          <cell r="DZ84">
            <v>0.7</v>
          </cell>
          <cell r="EA84">
            <v>74</v>
          </cell>
          <cell r="EB84">
            <v>1052690</v>
          </cell>
          <cell r="EC84">
            <v>72</v>
          </cell>
          <cell r="ED84">
            <v>757469.84</v>
          </cell>
          <cell r="EE84">
            <v>97.3</v>
          </cell>
          <cell r="EF84">
            <v>71.959999999999994</v>
          </cell>
          <cell r="EG84">
            <v>687</v>
          </cell>
          <cell r="EH84">
            <v>9008151</v>
          </cell>
          <cell r="EI84">
            <v>789</v>
          </cell>
          <cell r="EJ84">
            <v>9579034.4600000009</v>
          </cell>
          <cell r="EK84">
            <v>114.85</v>
          </cell>
          <cell r="EL84">
            <v>106.34</v>
          </cell>
          <cell r="EM84">
            <v>120</v>
          </cell>
          <cell r="EN84">
            <v>0.7</v>
          </cell>
          <cell r="EO84">
            <v>882</v>
          </cell>
          <cell r="EP84">
            <v>10557433.003333334</v>
          </cell>
          <cell r="EQ84">
            <v>100</v>
          </cell>
          <cell r="ER84">
            <v>104.93592087789638</v>
          </cell>
          <cell r="ES84">
            <v>496595.00333333388</v>
          </cell>
          <cell r="ET84">
            <v>3402.67</v>
          </cell>
          <cell r="EU84">
            <v>0.16016693453528152</v>
          </cell>
          <cell r="EW84" t="str">
            <v>1(1)</v>
          </cell>
        </row>
        <row r="85">
          <cell r="B85" t="str">
            <v>областное государственное бюджетное учреждение здравоохранения «Шелеховская районная больница»</v>
          </cell>
          <cell r="C85">
            <v>1</v>
          </cell>
          <cell r="D85">
            <v>1950</v>
          </cell>
          <cell r="E85">
            <v>22127035</v>
          </cell>
          <cell r="F85">
            <v>0.8</v>
          </cell>
          <cell r="G85">
            <v>162</v>
          </cell>
          <cell r="H85">
            <v>1729160</v>
          </cell>
          <cell r="I85">
            <v>108</v>
          </cell>
          <cell r="J85">
            <v>1077436.6599999999</v>
          </cell>
          <cell r="K85">
            <v>66.67</v>
          </cell>
          <cell r="L85">
            <v>62.31</v>
          </cell>
          <cell r="M85">
            <v>0.8</v>
          </cell>
          <cell r="N85">
            <v>162</v>
          </cell>
          <cell r="O85">
            <v>1699523</v>
          </cell>
          <cell r="P85">
            <v>184</v>
          </cell>
          <cell r="Q85">
            <v>2014107.96</v>
          </cell>
          <cell r="R85">
            <v>113.58</v>
          </cell>
          <cell r="S85">
            <v>118.51</v>
          </cell>
          <cell r="T85">
            <v>324</v>
          </cell>
          <cell r="U85">
            <v>3428683</v>
          </cell>
          <cell r="V85">
            <v>292</v>
          </cell>
          <cell r="W85">
            <v>3091544.62</v>
          </cell>
          <cell r="X85">
            <v>90.12</v>
          </cell>
          <cell r="Y85">
            <v>90.17</v>
          </cell>
          <cell r="Z85">
            <v>0.8</v>
          </cell>
          <cell r="AA85">
            <v>162</v>
          </cell>
          <cell r="AB85">
            <v>1778077</v>
          </cell>
          <cell r="AC85">
            <v>218</v>
          </cell>
          <cell r="AD85">
            <v>2579656.37</v>
          </cell>
          <cell r="AE85">
            <v>134.57</v>
          </cell>
          <cell r="AF85">
            <v>145.08000000000001</v>
          </cell>
          <cell r="AG85">
            <v>486</v>
          </cell>
          <cell r="AH85">
            <v>5206760</v>
          </cell>
          <cell r="AI85">
            <v>510</v>
          </cell>
          <cell r="AJ85">
            <v>5671200.9900000002</v>
          </cell>
          <cell r="AK85">
            <v>104.94</v>
          </cell>
          <cell r="AL85">
            <v>108.92</v>
          </cell>
          <cell r="AM85">
            <v>0.7</v>
          </cell>
          <cell r="AN85">
            <v>194</v>
          </cell>
          <cell r="AO85">
            <v>1735587</v>
          </cell>
          <cell r="AP85">
            <v>221</v>
          </cell>
          <cell r="AQ85">
            <v>2276057.08</v>
          </cell>
          <cell r="AR85">
            <v>113.92</v>
          </cell>
          <cell r="AS85">
            <v>131.13999999999999</v>
          </cell>
          <cell r="AT85">
            <v>680</v>
          </cell>
          <cell r="AU85">
            <v>6942347</v>
          </cell>
          <cell r="AV85">
            <v>731</v>
          </cell>
          <cell r="AW85">
            <v>7947258.0700000003</v>
          </cell>
          <cell r="AX85">
            <v>107.5</v>
          </cell>
          <cell r="AY85">
            <v>114.48</v>
          </cell>
          <cell r="AZ85">
            <v>0.7</v>
          </cell>
          <cell r="BA85">
            <v>194</v>
          </cell>
          <cell r="BB85">
            <v>2224238</v>
          </cell>
          <cell r="BC85">
            <v>244</v>
          </cell>
          <cell r="BD85">
            <v>2473952.4900000002</v>
          </cell>
          <cell r="BE85">
            <v>125.77</v>
          </cell>
          <cell r="BF85">
            <v>111.23</v>
          </cell>
          <cell r="BG85">
            <v>874</v>
          </cell>
          <cell r="BH85">
            <v>9166585</v>
          </cell>
          <cell r="BI85">
            <v>975</v>
          </cell>
          <cell r="BJ85">
            <v>10421210.560000001</v>
          </cell>
          <cell r="BK85">
            <v>111.56</v>
          </cell>
          <cell r="BL85">
            <v>113.69</v>
          </cell>
          <cell r="BM85">
            <v>0.7</v>
          </cell>
          <cell r="BN85">
            <v>193</v>
          </cell>
          <cell r="BO85">
            <v>2246935</v>
          </cell>
          <cell r="BP85">
            <v>126</v>
          </cell>
          <cell r="BQ85">
            <v>1238051.2</v>
          </cell>
          <cell r="BR85">
            <v>65.28</v>
          </cell>
          <cell r="BS85">
            <v>55.1</v>
          </cell>
          <cell r="BT85">
            <v>1067</v>
          </cell>
          <cell r="BU85">
            <v>11413520</v>
          </cell>
          <cell r="BV85">
            <v>1101</v>
          </cell>
          <cell r="BW85">
            <v>11659261.76</v>
          </cell>
          <cell r="BX85">
            <v>103.19</v>
          </cell>
          <cell r="BY85">
            <v>102.15</v>
          </cell>
          <cell r="BZ85">
            <v>0.7</v>
          </cell>
          <cell r="CA85">
            <v>132</v>
          </cell>
          <cell r="CB85">
            <v>1402253</v>
          </cell>
          <cell r="CC85">
            <v>167</v>
          </cell>
          <cell r="CD85">
            <v>1715894.9</v>
          </cell>
          <cell r="CE85">
            <v>126.52</v>
          </cell>
          <cell r="CF85">
            <v>122.37</v>
          </cell>
          <cell r="CG85">
            <v>1199</v>
          </cell>
          <cell r="CH85">
            <v>12815773</v>
          </cell>
          <cell r="CI85">
            <v>1268</v>
          </cell>
          <cell r="CJ85">
            <v>13375156.66</v>
          </cell>
          <cell r="CK85">
            <v>105.75</v>
          </cell>
          <cell r="CL85">
            <v>104.36</v>
          </cell>
          <cell r="CM85">
            <v>0.7</v>
          </cell>
          <cell r="CN85">
            <v>132</v>
          </cell>
          <cell r="CO85">
            <v>1362255</v>
          </cell>
          <cell r="CP85">
            <v>142</v>
          </cell>
          <cell r="CQ85">
            <v>1236278.7</v>
          </cell>
          <cell r="CR85">
            <v>107.58</v>
          </cell>
          <cell r="CS85">
            <v>90.75</v>
          </cell>
          <cell r="CT85">
            <v>1331</v>
          </cell>
          <cell r="CU85">
            <v>14178028</v>
          </cell>
          <cell r="CV85">
            <v>1410</v>
          </cell>
          <cell r="CW85">
            <v>14611435.359999999</v>
          </cell>
          <cell r="CX85">
            <v>105.94</v>
          </cell>
          <cell r="CY85">
            <v>103.06</v>
          </cell>
          <cell r="CZ85">
            <v>0.9</v>
          </cell>
          <cell r="DA85">
            <v>131</v>
          </cell>
          <cell r="DB85">
            <v>1442252</v>
          </cell>
          <cell r="DC85">
            <v>128</v>
          </cell>
          <cell r="DD85">
            <v>1724665.25</v>
          </cell>
          <cell r="DE85">
            <v>97.71</v>
          </cell>
          <cell r="DF85">
            <v>119.58</v>
          </cell>
          <cell r="DG85">
            <v>1462</v>
          </cell>
          <cell r="DH85">
            <v>15620280</v>
          </cell>
          <cell r="DI85">
            <v>1538</v>
          </cell>
          <cell r="DJ85">
            <v>16336100.609999999</v>
          </cell>
          <cell r="DK85">
            <v>105.2</v>
          </cell>
          <cell r="DL85">
            <v>104.58</v>
          </cell>
          <cell r="DM85">
            <v>0.8</v>
          </cell>
          <cell r="DN85">
            <v>163</v>
          </cell>
          <cell r="DO85">
            <v>1735585</v>
          </cell>
          <cell r="DP85">
            <v>156</v>
          </cell>
          <cell r="DQ85">
            <v>1805938.29</v>
          </cell>
          <cell r="DR85">
            <v>95.71</v>
          </cell>
          <cell r="DS85">
            <v>104.05</v>
          </cell>
          <cell r="DT85">
            <v>1625</v>
          </cell>
          <cell r="DU85">
            <v>17355865</v>
          </cell>
          <cell r="DV85">
            <v>1694</v>
          </cell>
          <cell r="DW85">
            <v>18142038.899999999</v>
          </cell>
          <cell r="DX85">
            <v>104.25</v>
          </cell>
          <cell r="DY85">
            <v>104.53</v>
          </cell>
          <cell r="DZ85">
            <v>1.2</v>
          </cell>
          <cell r="EA85">
            <v>163</v>
          </cell>
          <cell r="EB85">
            <v>2585586</v>
          </cell>
          <cell r="EC85">
            <v>158</v>
          </cell>
          <cell r="ED85">
            <v>2908821.58</v>
          </cell>
          <cell r="EE85">
            <v>96.93</v>
          </cell>
          <cell r="EF85">
            <v>112.5</v>
          </cell>
          <cell r="EG85">
            <v>1788</v>
          </cell>
          <cell r="EH85">
            <v>19941451</v>
          </cell>
          <cell r="EI85">
            <v>1852</v>
          </cell>
          <cell r="EJ85">
            <v>21050860.479999997</v>
          </cell>
          <cell r="EK85">
            <v>103.58</v>
          </cell>
          <cell r="EL85">
            <v>105.56</v>
          </cell>
          <cell r="EN85">
            <v>0.7</v>
          </cell>
          <cell r="EO85">
            <v>1950</v>
          </cell>
          <cell r="EP85">
            <v>22103313.857573837</v>
          </cell>
          <cell r="EQ85">
            <v>100</v>
          </cell>
          <cell r="ER85">
            <v>99.892795657320718</v>
          </cell>
          <cell r="ES85">
            <v>-23721.142426162958</v>
          </cell>
          <cell r="ET85">
            <v>23267.08</v>
          </cell>
          <cell r="EU85">
            <v>0.68944126617886448</v>
          </cell>
          <cell r="EW85" t="str">
            <v>1(1)</v>
          </cell>
        </row>
        <row r="86">
          <cell r="B86" t="str">
            <v>Общество с ограниченной ответственностью «РУСАЛ Медицинский Центр» (филиал ООО «РУСАЛ Медицинский Центр» в г. Шелехове)</v>
          </cell>
          <cell r="C86">
            <v>1</v>
          </cell>
          <cell r="D86">
            <v>50</v>
          </cell>
          <cell r="E86">
            <v>359148</v>
          </cell>
          <cell r="F86">
            <v>0.7</v>
          </cell>
          <cell r="G86">
            <v>4</v>
          </cell>
          <cell r="H86">
            <v>28152</v>
          </cell>
          <cell r="I86">
            <v>3</v>
          </cell>
          <cell r="J86">
            <v>31760.1</v>
          </cell>
          <cell r="K86">
            <v>75</v>
          </cell>
          <cell r="L86">
            <v>112.82</v>
          </cell>
          <cell r="M86">
            <v>0.7</v>
          </cell>
          <cell r="N86">
            <v>4</v>
          </cell>
          <cell r="O86">
            <v>28153</v>
          </cell>
          <cell r="P86">
            <v>3</v>
          </cell>
          <cell r="Q86">
            <v>24563.01</v>
          </cell>
          <cell r="R86">
            <v>75</v>
          </cell>
          <cell r="S86">
            <v>87.25</v>
          </cell>
          <cell r="T86">
            <v>8</v>
          </cell>
          <cell r="U86">
            <v>56305</v>
          </cell>
          <cell r="V86">
            <v>6</v>
          </cell>
          <cell r="W86">
            <v>56323.11</v>
          </cell>
          <cell r="X86">
            <v>75</v>
          </cell>
          <cell r="Y86">
            <v>100.03</v>
          </cell>
          <cell r="Z86">
            <v>0.7</v>
          </cell>
          <cell r="AA86">
            <v>4</v>
          </cell>
          <cell r="AB86">
            <v>33483</v>
          </cell>
          <cell r="AC86">
            <v>2</v>
          </cell>
          <cell r="AD86">
            <v>20350.38</v>
          </cell>
          <cell r="AE86">
            <v>50</v>
          </cell>
          <cell r="AF86">
            <v>60.78</v>
          </cell>
          <cell r="AG86">
            <v>12</v>
          </cell>
          <cell r="AH86">
            <v>89788</v>
          </cell>
          <cell r="AI86">
            <v>8</v>
          </cell>
          <cell r="AJ86">
            <v>76673.490000000005</v>
          </cell>
          <cell r="AK86">
            <v>66.67</v>
          </cell>
          <cell r="AL86">
            <v>85.39</v>
          </cell>
          <cell r="AM86">
            <v>0.7</v>
          </cell>
          <cell r="AN86">
            <v>4</v>
          </cell>
          <cell r="AO86">
            <v>29275</v>
          </cell>
          <cell r="AP86">
            <v>5</v>
          </cell>
          <cell r="AQ86">
            <v>40944.959999999999</v>
          </cell>
          <cell r="AR86">
            <v>125</v>
          </cell>
          <cell r="AS86">
            <v>139.86000000000001</v>
          </cell>
          <cell r="AT86">
            <v>16</v>
          </cell>
          <cell r="AU86">
            <v>119063</v>
          </cell>
          <cell r="AV86">
            <v>13</v>
          </cell>
          <cell r="AW86">
            <v>117618.45000000001</v>
          </cell>
          <cell r="AX86">
            <v>81.25</v>
          </cell>
          <cell r="AY86">
            <v>98.79</v>
          </cell>
          <cell r="AZ86">
            <v>0.7</v>
          </cell>
          <cell r="BA86">
            <v>4</v>
          </cell>
          <cell r="BB86">
            <v>27277</v>
          </cell>
          <cell r="BC86">
            <v>3</v>
          </cell>
          <cell r="BD86">
            <v>30195.4</v>
          </cell>
          <cell r="BE86">
            <v>75</v>
          </cell>
          <cell r="BF86">
            <v>110.7</v>
          </cell>
          <cell r="BG86">
            <v>20</v>
          </cell>
          <cell r="BH86">
            <v>146340</v>
          </cell>
          <cell r="BI86">
            <v>16</v>
          </cell>
          <cell r="BJ86">
            <v>147813.85</v>
          </cell>
          <cell r="BK86">
            <v>80</v>
          </cell>
          <cell r="BL86">
            <v>101.01</v>
          </cell>
          <cell r="BM86">
            <v>0.7</v>
          </cell>
          <cell r="BN86">
            <v>5</v>
          </cell>
          <cell r="BO86">
            <v>33236</v>
          </cell>
          <cell r="BP86">
            <v>9</v>
          </cell>
          <cell r="BQ86">
            <v>94813.56</v>
          </cell>
          <cell r="BR86">
            <v>180</v>
          </cell>
          <cell r="BS86">
            <v>285.27</v>
          </cell>
          <cell r="BT86">
            <v>25</v>
          </cell>
          <cell r="BU86">
            <v>179576</v>
          </cell>
          <cell r="BV86">
            <v>25</v>
          </cell>
          <cell r="BW86">
            <v>242627.41</v>
          </cell>
          <cell r="BX86">
            <v>100</v>
          </cell>
          <cell r="BY86">
            <v>135.11000000000001</v>
          </cell>
          <cell r="BZ86">
            <v>0.7</v>
          </cell>
          <cell r="CA86">
            <v>4</v>
          </cell>
          <cell r="CB86">
            <v>29275</v>
          </cell>
          <cell r="CC86">
            <v>2</v>
          </cell>
          <cell r="CD86">
            <v>21740.68</v>
          </cell>
          <cell r="CE86">
            <v>50</v>
          </cell>
          <cell r="CF86">
            <v>74.260000000000005</v>
          </cell>
          <cell r="CG86">
            <v>29</v>
          </cell>
          <cell r="CH86">
            <v>208851</v>
          </cell>
          <cell r="CI86">
            <v>27</v>
          </cell>
          <cell r="CJ86">
            <v>264368.09000000003</v>
          </cell>
          <cell r="CK86">
            <v>93.1</v>
          </cell>
          <cell r="CL86">
            <v>126.58</v>
          </cell>
          <cell r="CM86">
            <v>0.7</v>
          </cell>
          <cell r="CN86">
            <v>4</v>
          </cell>
          <cell r="CO86">
            <v>29277</v>
          </cell>
          <cell r="CP86">
            <v>3</v>
          </cell>
          <cell r="CQ86">
            <v>32852.6</v>
          </cell>
          <cell r="CR86">
            <v>75</v>
          </cell>
          <cell r="CS86">
            <v>112.21</v>
          </cell>
          <cell r="CT86">
            <v>33</v>
          </cell>
          <cell r="CU86">
            <v>238128</v>
          </cell>
          <cell r="CV86">
            <v>30</v>
          </cell>
          <cell r="CW86">
            <v>297220.69</v>
          </cell>
          <cell r="CX86">
            <v>90.91</v>
          </cell>
          <cell r="CY86">
            <v>124.82</v>
          </cell>
          <cell r="CZ86">
            <v>0.7</v>
          </cell>
          <cell r="DA86">
            <v>5</v>
          </cell>
          <cell r="DB86">
            <v>31236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38</v>
          </cell>
          <cell r="DH86">
            <v>269364</v>
          </cell>
          <cell r="DI86">
            <v>30</v>
          </cell>
          <cell r="DJ86">
            <v>297220.69</v>
          </cell>
          <cell r="DK86">
            <v>78.95</v>
          </cell>
          <cell r="DL86">
            <v>110.34</v>
          </cell>
          <cell r="DM86">
            <v>0.7</v>
          </cell>
          <cell r="DN86">
            <v>4</v>
          </cell>
          <cell r="DO86">
            <v>29928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42</v>
          </cell>
          <cell r="DU86">
            <v>299292</v>
          </cell>
          <cell r="DV86">
            <v>30</v>
          </cell>
          <cell r="DW86">
            <v>297220.69</v>
          </cell>
          <cell r="DX86">
            <v>71.430000000000007</v>
          </cell>
          <cell r="DY86">
            <v>99.31</v>
          </cell>
          <cell r="DZ86">
            <v>0.7</v>
          </cell>
          <cell r="EA86">
            <v>4</v>
          </cell>
          <cell r="EB86">
            <v>29928</v>
          </cell>
          <cell r="EC86">
            <v>3</v>
          </cell>
          <cell r="ED86">
            <v>30750.92</v>
          </cell>
          <cell r="EE86">
            <v>75</v>
          </cell>
          <cell r="EF86">
            <v>102.75</v>
          </cell>
          <cell r="EG86">
            <v>46</v>
          </cell>
          <cell r="EH86">
            <v>329220</v>
          </cell>
          <cell r="EI86">
            <v>33</v>
          </cell>
          <cell r="EJ86">
            <v>327971.61</v>
          </cell>
          <cell r="EK86">
            <v>71.739999999999995</v>
          </cell>
          <cell r="EL86">
            <v>99.62</v>
          </cell>
          <cell r="EN86">
            <v>0.7</v>
          </cell>
          <cell r="EO86">
            <v>50</v>
          </cell>
          <cell r="EP86">
            <v>502226.8233333333</v>
          </cell>
          <cell r="EQ86">
            <v>100</v>
          </cell>
          <cell r="ER86">
            <v>139.83840181021009</v>
          </cell>
          <cell r="ET86">
            <v>2086.96</v>
          </cell>
          <cell r="EU86">
            <v>3.011389726159174</v>
          </cell>
          <cell r="EW86" t="str">
            <v>1(1)</v>
          </cell>
        </row>
        <row r="87">
          <cell r="D87">
            <v>99992</v>
          </cell>
          <cell r="E87">
            <v>1695261289</v>
          </cell>
          <cell r="EA87">
            <v>8819</v>
          </cell>
          <cell r="EB87">
            <v>150213738</v>
          </cell>
          <cell r="EC87">
            <v>8837</v>
          </cell>
          <cell r="ED87">
            <v>151300187.46000004</v>
          </cell>
          <cell r="EG87">
            <v>91004</v>
          </cell>
          <cell r="EH87">
            <v>1556562463</v>
          </cell>
          <cell r="EI87">
            <v>91818</v>
          </cell>
          <cell r="EJ87">
            <v>1575878890.1300001</v>
          </cell>
          <cell r="EN87">
            <v>0.95161412913033017</v>
          </cell>
          <cell r="EO87">
            <v>100922</v>
          </cell>
          <cell r="EP87">
            <v>1733328889.0020559</v>
          </cell>
        </row>
        <row r="88">
          <cell r="B88" t="str">
            <v>областное государственное автономное учреждение здравоохранения «Ангарская городская больница скорой медицинской помощи»</v>
          </cell>
          <cell r="C88">
            <v>2</v>
          </cell>
          <cell r="D88">
            <v>1149</v>
          </cell>
          <cell r="E88">
            <v>19150172</v>
          </cell>
          <cell r="F88">
            <v>0.9</v>
          </cell>
          <cell r="G88">
            <v>75</v>
          </cell>
          <cell r="H88">
            <v>1258347</v>
          </cell>
          <cell r="I88">
            <v>61</v>
          </cell>
          <cell r="J88">
            <v>806641.11</v>
          </cell>
          <cell r="K88">
            <v>81.33</v>
          </cell>
          <cell r="L88">
            <v>64.099999999999994</v>
          </cell>
          <cell r="M88">
            <v>0.9</v>
          </cell>
          <cell r="N88">
            <v>75</v>
          </cell>
          <cell r="O88">
            <v>1167172</v>
          </cell>
          <cell r="P88">
            <v>102</v>
          </cell>
          <cell r="Q88">
            <v>1462568.02</v>
          </cell>
          <cell r="R88">
            <v>136</v>
          </cell>
          <cell r="S88">
            <v>125.31</v>
          </cell>
          <cell r="T88">
            <v>150</v>
          </cell>
          <cell r="U88">
            <v>2425519</v>
          </cell>
          <cell r="V88">
            <v>163</v>
          </cell>
          <cell r="W88">
            <v>2269209.13</v>
          </cell>
          <cell r="X88">
            <v>108.67</v>
          </cell>
          <cell r="Y88">
            <v>93.56</v>
          </cell>
          <cell r="Z88">
            <v>0.9</v>
          </cell>
          <cell r="AA88">
            <v>76</v>
          </cell>
          <cell r="AB88">
            <v>1349524</v>
          </cell>
          <cell r="AC88">
            <v>128</v>
          </cell>
          <cell r="AD88">
            <v>1885086.92</v>
          </cell>
          <cell r="AE88">
            <v>168.42</v>
          </cell>
          <cell r="AF88">
            <v>139.69</v>
          </cell>
          <cell r="AG88">
            <v>226</v>
          </cell>
          <cell r="AH88">
            <v>3775043</v>
          </cell>
          <cell r="AI88">
            <v>291</v>
          </cell>
          <cell r="AJ88">
            <v>4154296.05</v>
          </cell>
          <cell r="AK88">
            <v>128.76</v>
          </cell>
          <cell r="AL88">
            <v>110.05</v>
          </cell>
          <cell r="AM88">
            <v>0.9</v>
          </cell>
          <cell r="AN88">
            <v>96</v>
          </cell>
          <cell r="AO88">
            <v>1591681</v>
          </cell>
          <cell r="AP88">
            <v>104</v>
          </cell>
          <cell r="AQ88">
            <v>1741801.38</v>
          </cell>
          <cell r="AR88">
            <v>108.33</v>
          </cell>
          <cell r="AS88">
            <v>109.43</v>
          </cell>
          <cell r="AT88">
            <v>322</v>
          </cell>
          <cell r="AU88">
            <v>5366724</v>
          </cell>
          <cell r="AV88">
            <v>395</v>
          </cell>
          <cell r="AW88">
            <v>5896097.4299999997</v>
          </cell>
          <cell r="AX88">
            <v>122.67</v>
          </cell>
          <cell r="AY88">
            <v>109.86</v>
          </cell>
          <cell r="AZ88">
            <v>1</v>
          </cell>
          <cell r="BA88">
            <v>96</v>
          </cell>
          <cell r="BB88">
            <v>1575074</v>
          </cell>
          <cell r="BC88">
            <v>96</v>
          </cell>
          <cell r="BD88">
            <v>1813932.11</v>
          </cell>
          <cell r="BE88">
            <v>100</v>
          </cell>
          <cell r="BF88">
            <v>115.16</v>
          </cell>
          <cell r="BG88">
            <v>418</v>
          </cell>
          <cell r="BH88">
            <v>6941798</v>
          </cell>
          <cell r="BI88">
            <v>491</v>
          </cell>
          <cell r="BJ88">
            <v>7710029.54</v>
          </cell>
          <cell r="BK88">
            <v>117.46</v>
          </cell>
          <cell r="BL88">
            <v>111.07</v>
          </cell>
          <cell r="BM88">
            <v>1</v>
          </cell>
          <cell r="BN88">
            <v>95</v>
          </cell>
          <cell r="BO88">
            <v>1608288</v>
          </cell>
          <cell r="BP88">
            <v>103</v>
          </cell>
          <cell r="BQ88">
            <v>1930520.9</v>
          </cell>
          <cell r="BR88">
            <v>108.42</v>
          </cell>
          <cell r="BS88">
            <v>120.04</v>
          </cell>
          <cell r="BT88">
            <v>513</v>
          </cell>
          <cell r="BU88">
            <v>8550086</v>
          </cell>
          <cell r="BV88">
            <v>594</v>
          </cell>
          <cell r="BW88">
            <v>9640550.4399999995</v>
          </cell>
          <cell r="BX88">
            <v>115.79</v>
          </cell>
          <cell r="BY88">
            <v>112.75</v>
          </cell>
          <cell r="BZ88">
            <v>1</v>
          </cell>
          <cell r="CA88">
            <v>91</v>
          </cell>
          <cell r="CB88">
            <v>1591681</v>
          </cell>
          <cell r="CC88">
            <v>86</v>
          </cell>
          <cell r="CD88">
            <v>1573197.16</v>
          </cell>
          <cell r="CE88">
            <v>94.51</v>
          </cell>
          <cell r="CF88">
            <v>98.84</v>
          </cell>
          <cell r="CG88">
            <v>604</v>
          </cell>
          <cell r="CH88">
            <v>10141767</v>
          </cell>
          <cell r="CI88">
            <v>680</v>
          </cell>
          <cell r="CJ88">
            <v>11213747.6</v>
          </cell>
          <cell r="CK88">
            <v>112.58</v>
          </cell>
          <cell r="CL88">
            <v>110.57</v>
          </cell>
          <cell r="CM88">
            <v>1</v>
          </cell>
          <cell r="CN88">
            <v>91</v>
          </cell>
          <cell r="CO88">
            <v>1591682</v>
          </cell>
          <cell r="CP88">
            <v>72</v>
          </cell>
          <cell r="CQ88">
            <v>1186696.3899999999</v>
          </cell>
          <cell r="CR88">
            <v>79.12</v>
          </cell>
          <cell r="CS88">
            <v>74.56</v>
          </cell>
          <cell r="CT88">
            <v>695</v>
          </cell>
          <cell r="CU88">
            <v>11733449</v>
          </cell>
          <cell r="CV88">
            <v>752</v>
          </cell>
          <cell r="CW88">
            <v>12400443.99</v>
          </cell>
          <cell r="CX88">
            <v>108.2</v>
          </cell>
          <cell r="CY88">
            <v>105.68</v>
          </cell>
          <cell r="CZ88">
            <v>1</v>
          </cell>
          <cell r="DA88">
            <v>90</v>
          </cell>
          <cell r="DB88">
            <v>1354180</v>
          </cell>
          <cell r="DC88">
            <v>74</v>
          </cell>
          <cell r="DD88">
            <v>1124935.3600000001</v>
          </cell>
          <cell r="DE88">
            <v>82.22</v>
          </cell>
          <cell r="DF88">
            <v>83.07</v>
          </cell>
          <cell r="DG88">
            <v>785</v>
          </cell>
          <cell r="DH88">
            <v>13087629</v>
          </cell>
          <cell r="DI88">
            <v>826</v>
          </cell>
          <cell r="DJ88">
            <v>13525379.35</v>
          </cell>
          <cell r="DK88">
            <v>105.22</v>
          </cell>
          <cell r="DL88">
            <v>103.34</v>
          </cell>
          <cell r="DM88">
            <v>1</v>
          </cell>
          <cell r="DN88">
            <v>121</v>
          </cell>
          <cell r="DO88">
            <v>2020848</v>
          </cell>
          <cell r="DP88">
            <v>97</v>
          </cell>
          <cell r="DQ88">
            <v>1578448.69</v>
          </cell>
          <cell r="DR88">
            <v>80.17</v>
          </cell>
          <cell r="DS88">
            <v>78.11</v>
          </cell>
          <cell r="DT88">
            <v>906</v>
          </cell>
          <cell r="DU88">
            <v>15108477</v>
          </cell>
          <cell r="DV88">
            <v>923</v>
          </cell>
          <cell r="DW88">
            <v>15103828.039999999</v>
          </cell>
          <cell r="DX88">
            <v>101.88</v>
          </cell>
          <cell r="DY88">
            <v>99.97</v>
          </cell>
          <cell r="DZ88">
            <v>1.2</v>
          </cell>
          <cell r="EA88">
            <v>121</v>
          </cell>
          <cell r="EB88">
            <v>2020849</v>
          </cell>
          <cell r="EC88">
            <v>83</v>
          </cell>
          <cell r="ED88">
            <v>1642587.31</v>
          </cell>
          <cell r="EE88">
            <v>68.599999999999994</v>
          </cell>
          <cell r="EF88">
            <v>81.28</v>
          </cell>
          <cell r="EG88">
            <v>1027</v>
          </cell>
          <cell r="EH88">
            <v>17129326</v>
          </cell>
          <cell r="EI88">
            <v>1006</v>
          </cell>
          <cell r="EJ88">
            <v>16746415.35</v>
          </cell>
          <cell r="EK88">
            <v>97.96</v>
          </cell>
          <cell r="EL88">
            <v>97.76</v>
          </cell>
          <cell r="EN88">
            <v>1</v>
          </cell>
          <cell r="EO88">
            <v>1149</v>
          </cell>
          <cell r="EP88">
            <v>19104748.536044177</v>
          </cell>
          <cell r="EQ88">
            <v>100</v>
          </cell>
          <cell r="ER88">
            <v>99.762803885229729</v>
          </cell>
          <cell r="ES88">
            <v>-45423.463955823332</v>
          </cell>
          <cell r="ET88">
            <v>31970.6</v>
          </cell>
          <cell r="EU88">
            <v>0.57773250721926195</v>
          </cell>
          <cell r="EW88" t="str">
            <v>2(2)</v>
          </cell>
        </row>
        <row r="89">
          <cell r="B89" t="str">
            <v>областное государственное автономное учреждение здравоохранения «Ангарская городская детская больница № 1»</v>
          </cell>
          <cell r="C89">
            <v>2</v>
          </cell>
          <cell r="D89">
            <v>2376</v>
          </cell>
          <cell r="E89">
            <v>32487341</v>
          </cell>
          <cell r="F89">
            <v>1</v>
          </cell>
          <cell r="G89">
            <v>198</v>
          </cell>
          <cell r="H89">
            <v>2707279</v>
          </cell>
          <cell r="I89">
            <v>120</v>
          </cell>
          <cell r="J89">
            <v>1680661.01</v>
          </cell>
          <cell r="K89">
            <v>60.61</v>
          </cell>
          <cell r="L89">
            <v>62.08</v>
          </cell>
          <cell r="M89">
            <v>1</v>
          </cell>
          <cell r="N89">
            <v>198</v>
          </cell>
          <cell r="O89">
            <v>2707280</v>
          </cell>
          <cell r="P89">
            <v>243</v>
          </cell>
          <cell r="Q89">
            <v>3585268.23</v>
          </cell>
          <cell r="R89">
            <v>122.73</v>
          </cell>
          <cell r="S89">
            <v>132.43</v>
          </cell>
          <cell r="T89">
            <v>396</v>
          </cell>
          <cell r="U89">
            <v>5414559</v>
          </cell>
          <cell r="V89">
            <v>363</v>
          </cell>
          <cell r="W89">
            <v>5265929.24</v>
          </cell>
          <cell r="X89">
            <v>91.67</v>
          </cell>
          <cell r="Y89">
            <v>97.25</v>
          </cell>
          <cell r="Z89">
            <v>1</v>
          </cell>
          <cell r="AA89">
            <v>199</v>
          </cell>
          <cell r="AB89">
            <v>2707277</v>
          </cell>
          <cell r="AC89">
            <v>169</v>
          </cell>
          <cell r="AD89">
            <v>2399579.89</v>
          </cell>
          <cell r="AE89">
            <v>84.92</v>
          </cell>
          <cell r="AF89">
            <v>88.63</v>
          </cell>
          <cell r="AG89">
            <v>595</v>
          </cell>
          <cell r="AH89">
            <v>8121836</v>
          </cell>
          <cell r="AI89">
            <v>532</v>
          </cell>
          <cell r="AJ89">
            <v>7665509.1300000008</v>
          </cell>
          <cell r="AK89">
            <v>89.41</v>
          </cell>
          <cell r="AL89">
            <v>94.38</v>
          </cell>
          <cell r="AM89">
            <v>0.9</v>
          </cell>
          <cell r="AN89">
            <v>198</v>
          </cell>
          <cell r="AO89">
            <v>2707279</v>
          </cell>
          <cell r="AP89">
            <v>207</v>
          </cell>
          <cell r="AQ89">
            <v>2840076.13</v>
          </cell>
          <cell r="AR89">
            <v>104.55</v>
          </cell>
          <cell r="AS89">
            <v>104.91</v>
          </cell>
          <cell r="AT89">
            <v>793</v>
          </cell>
          <cell r="AU89">
            <v>10829115</v>
          </cell>
          <cell r="AV89">
            <v>739</v>
          </cell>
          <cell r="AW89">
            <v>10505585.260000002</v>
          </cell>
          <cell r="AX89">
            <v>93.19</v>
          </cell>
          <cell r="AY89">
            <v>97.01</v>
          </cell>
          <cell r="AZ89">
            <v>0.9</v>
          </cell>
          <cell r="BA89">
            <v>198</v>
          </cell>
          <cell r="BB89">
            <v>2707280</v>
          </cell>
          <cell r="BC89">
            <v>171</v>
          </cell>
          <cell r="BD89">
            <v>2250583.33</v>
          </cell>
          <cell r="BE89">
            <v>86.36</v>
          </cell>
          <cell r="BF89">
            <v>83.13</v>
          </cell>
          <cell r="BG89">
            <v>991</v>
          </cell>
          <cell r="BH89">
            <v>13536395</v>
          </cell>
          <cell r="BI89">
            <v>910</v>
          </cell>
          <cell r="BJ89">
            <v>12756168.590000002</v>
          </cell>
          <cell r="BK89">
            <v>91.83</v>
          </cell>
          <cell r="BL89">
            <v>94.24</v>
          </cell>
          <cell r="BM89">
            <v>0.9</v>
          </cell>
          <cell r="BN89">
            <v>198</v>
          </cell>
          <cell r="BO89">
            <v>2707277</v>
          </cell>
          <cell r="BP89">
            <v>183</v>
          </cell>
          <cell r="BQ89">
            <v>2479119.29</v>
          </cell>
          <cell r="BR89">
            <v>92.42</v>
          </cell>
          <cell r="BS89">
            <v>91.57</v>
          </cell>
          <cell r="BT89">
            <v>1189</v>
          </cell>
          <cell r="BU89">
            <v>16243672</v>
          </cell>
          <cell r="BV89">
            <v>1093</v>
          </cell>
          <cell r="BW89">
            <v>15235287.880000003</v>
          </cell>
          <cell r="BX89">
            <v>91.93</v>
          </cell>
          <cell r="BY89">
            <v>93.79</v>
          </cell>
          <cell r="BZ89">
            <v>0.9</v>
          </cell>
          <cell r="CA89">
            <v>198</v>
          </cell>
          <cell r="CB89">
            <v>2707279</v>
          </cell>
          <cell r="CC89">
            <v>196</v>
          </cell>
          <cell r="CD89">
            <v>2597925.33</v>
          </cell>
          <cell r="CE89">
            <v>98.99</v>
          </cell>
          <cell r="CF89">
            <v>95.96</v>
          </cell>
          <cell r="CG89">
            <v>1387</v>
          </cell>
          <cell r="CH89">
            <v>18950951</v>
          </cell>
          <cell r="CI89">
            <v>1289</v>
          </cell>
          <cell r="CJ89">
            <v>17833213.210000001</v>
          </cell>
          <cell r="CK89">
            <v>92.93</v>
          </cell>
          <cell r="CL89">
            <v>94.1</v>
          </cell>
          <cell r="CM89">
            <v>0.9</v>
          </cell>
          <cell r="CN89">
            <v>198</v>
          </cell>
          <cell r="CO89">
            <v>2707280</v>
          </cell>
          <cell r="CP89">
            <v>208</v>
          </cell>
          <cell r="CQ89">
            <v>2727756.8</v>
          </cell>
          <cell r="CR89">
            <v>105.05</v>
          </cell>
          <cell r="CS89">
            <v>100.76</v>
          </cell>
          <cell r="CT89">
            <v>1585</v>
          </cell>
          <cell r="CU89">
            <v>21658231</v>
          </cell>
          <cell r="CV89">
            <v>1497</v>
          </cell>
          <cell r="CW89">
            <v>20560970.010000002</v>
          </cell>
          <cell r="CX89">
            <v>94.45</v>
          </cell>
          <cell r="CY89">
            <v>94.93</v>
          </cell>
          <cell r="CZ89">
            <v>0.9</v>
          </cell>
          <cell r="DA89">
            <v>198</v>
          </cell>
          <cell r="DB89">
            <v>2707277</v>
          </cell>
          <cell r="DC89">
            <v>177</v>
          </cell>
          <cell r="DD89">
            <v>2346984.27</v>
          </cell>
          <cell r="DE89">
            <v>89.39</v>
          </cell>
          <cell r="DF89">
            <v>86.69</v>
          </cell>
          <cell r="DG89">
            <v>1783</v>
          </cell>
          <cell r="DH89">
            <v>24365508</v>
          </cell>
          <cell r="DI89">
            <v>1674</v>
          </cell>
          <cell r="DJ89">
            <v>22907954.280000001</v>
          </cell>
          <cell r="DK89">
            <v>93.89</v>
          </cell>
          <cell r="DL89">
            <v>94.02</v>
          </cell>
          <cell r="DM89">
            <v>0.9</v>
          </cell>
          <cell r="DN89">
            <v>198</v>
          </cell>
          <cell r="DO89">
            <v>2707278</v>
          </cell>
          <cell r="DP89">
            <v>211</v>
          </cell>
          <cell r="DQ89">
            <v>3071691.42</v>
          </cell>
          <cell r="DR89">
            <v>106.57</v>
          </cell>
          <cell r="DS89">
            <v>113.46</v>
          </cell>
          <cell r="DT89">
            <v>1981</v>
          </cell>
          <cell r="DU89">
            <v>27072786</v>
          </cell>
          <cell r="DV89">
            <v>1885</v>
          </cell>
          <cell r="DW89">
            <v>25979645.700000003</v>
          </cell>
          <cell r="DX89">
            <v>95.15</v>
          </cell>
          <cell r="DY89">
            <v>95.96</v>
          </cell>
          <cell r="DZ89">
            <v>0.9</v>
          </cell>
          <cell r="EA89">
            <v>198</v>
          </cell>
          <cell r="EB89">
            <v>2707279</v>
          </cell>
          <cell r="EC89">
            <v>257</v>
          </cell>
          <cell r="ED89">
            <v>3599943.13</v>
          </cell>
          <cell r="EE89">
            <v>129.80000000000001</v>
          </cell>
          <cell r="EF89">
            <v>132.97</v>
          </cell>
          <cell r="EG89">
            <v>2179</v>
          </cell>
          <cell r="EH89">
            <v>29780065</v>
          </cell>
          <cell r="EI89">
            <v>2142</v>
          </cell>
          <cell r="EJ89">
            <v>29579588.830000002</v>
          </cell>
          <cell r="EK89">
            <v>98.3</v>
          </cell>
          <cell r="EL89">
            <v>99.33</v>
          </cell>
          <cell r="EN89">
            <v>0.9</v>
          </cell>
          <cell r="EO89">
            <v>2376</v>
          </cell>
          <cell r="EP89">
            <v>32857358.061206229</v>
          </cell>
          <cell r="EQ89">
            <v>100</v>
          </cell>
          <cell r="ER89">
            <v>101.13895766725332</v>
          </cell>
          <cell r="ES89">
            <v>370017.06120622903</v>
          </cell>
          <cell r="ET89">
            <v>40846.199999999997</v>
          </cell>
          <cell r="EU89">
            <v>1.4505185696670775</v>
          </cell>
          <cell r="EW89" t="str">
            <v>2(1)</v>
          </cell>
        </row>
        <row r="90">
          <cell r="B90" t="str">
            <v>областное государственное бюджетное учреждение здравоохранения «Братская городская больница № 2»</v>
          </cell>
          <cell r="C90">
            <v>2</v>
          </cell>
          <cell r="D90">
            <v>3465</v>
          </cell>
          <cell r="E90">
            <v>54138805</v>
          </cell>
          <cell r="F90">
            <v>0.9</v>
          </cell>
          <cell r="G90">
            <v>287</v>
          </cell>
          <cell r="H90">
            <v>4172050</v>
          </cell>
          <cell r="I90">
            <v>287</v>
          </cell>
          <cell r="J90">
            <v>3812632.07</v>
          </cell>
          <cell r="K90">
            <v>100</v>
          </cell>
          <cell r="L90">
            <v>91.39</v>
          </cell>
          <cell r="M90">
            <v>0.9</v>
          </cell>
          <cell r="N90">
            <v>287</v>
          </cell>
          <cell r="O90">
            <v>4148408</v>
          </cell>
          <cell r="P90">
            <v>449</v>
          </cell>
          <cell r="Q90">
            <v>6455108.8499999996</v>
          </cell>
          <cell r="R90">
            <v>156.44999999999999</v>
          </cell>
          <cell r="S90">
            <v>155.6</v>
          </cell>
          <cell r="T90">
            <v>574</v>
          </cell>
          <cell r="U90">
            <v>8320458</v>
          </cell>
          <cell r="V90">
            <v>736</v>
          </cell>
          <cell r="W90">
            <v>10267740.92</v>
          </cell>
          <cell r="X90">
            <v>128.22</v>
          </cell>
          <cell r="Y90">
            <v>123.4</v>
          </cell>
          <cell r="Z90">
            <v>0.9</v>
          </cell>
          <cell r="AA90">
            <v>287</v>
          </cell>
          <cell r="AB90">
            <v>4195688</v>
          </cell>
          <cell r="AC90">
            <v>314</v>
          </cell>
          <cell r="AD90">
            <v>4615441.97</v>
          </cell>
          <cell r="AE90">
            <v>109.41</v>
          </cell>
          <cell r="AF90">
            <v>110</v>
          </cell>
          <cell r="AG90">
            <v>861</v>
          </cell>
          <cell r="AH90">
            <v>12516146</v>
          </cell>
          <cell r="AI90">
            <v>1050</v>
          </cell>
          <cell r="AJ90">
            <v>14883182.890000001</v>
          </cell>
          <cell r="AK90">
            <v>121.95</v>
          </cell>
          <cell r="AL90">
            <v>118.91</v>
          </cell>
          <cell r="AM90">
            <v>0.9</v>
          </cell>
          <cell r="AN90">
            <v>289</v>
          </cell>
          <cell r="AO90">
            <v>4213630</v>
          </cell>
          <cell r="AP90">
            <v>384</v>
          </cell>
          <cell r="AQ90">
            <v>5806718.46</v>
          </cell>
          <cell r="AR90">
            <v>132.87</v>
          </cell>
          <cell r="AS90">
            <v>137.81</v>
          </cell>
          <cell r="AT90">
            <v>1150</v>
          </cell>
          <cell r="AU90">
            <v>16729776</v>
          </cell>
          <cell r="AV90">
            <v>1434</v>
          </cell>
          <cell r="AW90">
            <v>20689901.350000001</v>
          </cell>
          <cell r="AX90">
            <v>124.7</v>
          </cell>
          <cell r="AY90">
            <v>123.67</v>
          </cell>
          <cell r="AZ90">
            <v>0.9</v>
          </cell>
          <cell r="BA90">
            <v>289</v>
          </cell>
          <cell r="BB90">
            <v>4210411</v>
          </cell>
          <cell r="BC90">
            <v>311</v>
          </cell>
          <cell r="BD90">
            <v>4664257.92</v>
          </cell>
          <cell r="BE90">
            <v>107.61</v>
          </cell>
          <cell r="BF90">
            <v>110.78</v>
          </cell>
          <cell r="BG90">
            <v>1439</v>
          </cell>
          <cell r="BH90">
            <v>20940187</v>
          </cell>
          <cell r="BI90">
            <v>1745</v>
          </cell>
          <cell r="BJ90">
            <v>25354159.270000003</v>
          </cell>
          <cell r="BK90">
            <v>121.26</v>
          </cell>
          <cell r="BL90">
            <v>121.08</v>
          </cell>
          <cell r="BM90">
            <v>0.9</v>
          </cell>
          <cell r="BN90">
            <v>290</v>
          </cell>
          <cell r="BO90">
            <v>4216846</v>
          </cell>
          <cell r="BP90">
            <v>293</v>
          </cell>
          <cell r="BQ90">
            <v>4517761.59</v>
          </cell>
          <cell r="BR90">
            <v>101.03</v>
          </cell>
          <cell r="BS90">
            <v>107.14</v>
          </cell>
          <cell r="BT90">
            <v>1729</v>
          </cell>
          <cell r="BU90">
            <v>25157033</v>
          </cell>
          <cell r="BV90">
            <v>2038</v>
          </cell>
          <cell r="BW90">
            <v>29871920.860000003</v>
          </cell>
          <cell r="BX90">
            <v>117.87</v>
          </cell>
          <cell r="BY90">
            <v>118.74</v>
          </cell>
          <cell r="BZ90">
            <v>0.9</v>
          </cell>
          <cell r="CA90">
            <v>290</v>
          </cell>
          <cell r="CB90">
            <v>4209558</v>
          </cell>
          <cell r="CC90">
            <v>204</v>
          </cell>
          <cell r="CD90">
            <v>3004195.1</v>
          </cell>
          <cell r="CE90">
            <v>70.34</v>
          </cell>
          <cell r="CF90">
            <v>71.37</v>
          </cell>
          <cell r="CG90">
            <v>2019</v>
          </cell>
          <cell r="CH90">
            <v>29366591</v>
          </cell>
          <cell r="CI90">
            <v>2242</v>
          </cell>
          <cell r="CJ90">
            <v>32876115.960000005</v>
          </cell>
          <cell r="CK90">
            <v>111.05</v>
          </cell>
          <cell r="CL90">
            <v>111.95</v>
          </cell>
          <cell r="CM90">
            <v>0.9</v>
          </cell>
          <cell r="CN90">
            <v>290</v>
          </cell>
          <cell r="CO90">
            <v>4191879</v>
          </cell>
          <cell r="CP90">
            <v>194</v>
          </cell>
          <cell r="CQ90">
            <v>2611069.65</v>
          </cell>
          <cell r="CR90">
            <v>66.900000000000006</v>
          </cell>
          <cell r="CS90">
            <v>62.29</v>
          </cell>
          <cell r="CT90">
            <v>2309</v>
          </cell>
          <cell r="CU90">
            <v>33558470</v>
          </cell>
          <cell r="CV90">
            <v>2436</v>
          </cell>
          <cell r="CW90">
            <v>35487185.610000007</v>
          </cell>
          <cell r="CX90">
            <v>105.5</v>
          </cell>
          <cell r="CY90">
            <v>105.75</v>
          </cell>
          <cell r="CZ90">
            <v>0.9</v>
          </cell>
          <cell r="DA90">
            <v>290</v>
          </cell>
          <cell r="DB90">
            <v>4239450</v>
          </cell>
          <cell r="DC90">
            <v>208</v>
          </cell>
          <cell r="DD90">
            <v>2966821</v>
          </cell>
          <cell r="DE90">
            <v>71.72</v>
          </cell>
          <cell r="DF90">
            <v>69.98</v>
          </cell>
          <cell r="DG90">
            <v>2599</v>
          </cell>
          <cell r="DH90">
            <v>37797920</v>
          </cell>
          <cell r="DI90">
            <v>2644</v>
          </cell>
          <cell r="DJ90">
            <v>38454006.610000007</v>
          </cell>
          <cell r="DK90">
            <v>101.73</v>
          </cell>
          <cell r="DL90">
            <v>101.74</v>
          </cell>
          <cell r="DM90">
            <v>0.9</v>
          </cell>
          <cell r="DN90">
            <v>289</v>
          </cell>
          <cell r="DO90">
            <v>4213628</v>
          </cell>
          <cell r="DP90">
            <v>206</v>
          </cell>
          <cell r="DQ90">
            <v>3172901.13</v>
          </cell>
          <cell r="DR90">
            <v>71.28</v>
          </cell>
          <cell r="DS90">
            <v>75.3</v>
          </cell>
          <cell r="DT90">
            <v>2888</v>
          </cell>
          <cell r="DU90">
            <v>42011548</v>
          </cell>
          <cell r="DV90">
            <v>2850</v>
          </cell>
          <cell r="DW90">
            <v>41626907.74000001</v>
          </cell>
          <cell r="DX90">
            <v>98.68</v>
          </cell>
          <cell r="DY90">
            <v>99.08</v>
          </cell>
          <cell r="DZ90">
            <v>1.2</v>
          </cell>
          <cell r="EA90">
            <v>289</v>
          </cell>
          <cell r="EB90">
            <v>6113629</v>
          </cell>
          <cell r="EC90">
            <v>283</v>
          </cell>
          <cell r="ED90">
            <v>5758968.3300000001</v>
          </cell>
          <cell r="EE90">
            <v>97.92</v>
          </cell>
          <cell r="EF90">
            <v>94.2</v>
          </cell>
          <cell r="EG90">
            <v>3177</v>
          </cell>
          <cell r="EH90">
            <v>48125177</v>
          </cell>
          <cell r="EI90">
            <v>3133</v>
          </cell>
          <cell r="EJ90">
            <v>47385876.070000008</v>
          </cell>
          <cell r="EK90">
            <v>98.62</v>
          </cell>
          <cell r="EL90">
            <v>98.46</v>
          </cell>
          <cell r="EN90">
            <v>1.2</v>
          </cell>
          <cell r="EO90">
            <v>3465</v>
          </cell>
          <cell r="EP90">
            <v>54141980.259257957</v>
          </cell>
          <cell r="EQ90">
            <v>100</v>
          </cell>
          <cell r="ER90">
            <v>100.00586503388458</v>
          </cell>
          <cell r="ES90">
            <v>3175.2592579573393</v>
          </cell>
          <cell r="ET90">
            <v>21097.200000000001</v>
          </cell>
          <cell r="EU90">
            <v>0.70559328426845835</v>
          </cell>
          <cell r="EW90" t="str">
            <v>2(3)</v>
          </cell>
        </row>
        <row r="91">
          <cell r="B91" t="str">
            <v>областное государственное автономное учреждение здравоохранения «Братская городская больница № 3»</v>
          </cell>
          <cell r="C91">
            <v>2</v>
          </cell>
          <cell r="D91">
            <v>2168</v>
          </cell>
          <cell r="E91">
            <v>35178216</v>
          </cell>
          <cell r="F91">
            <v>1</v>
          </cell>
          <cell r="G91">
            <v>177</v>
          </cell>
          <cell r="H91">
            <v>3144368</v>
          </cell>
          <cell r="I91">
            <v>117</v>
          </cell>
          <cell r="J91">
            <v>1876814.73</v>
          </cell>
          <cell r="K91">
            <v>66.099999999999994</v>
          </cell>
          <cell r="L91">
            <v>59.69</v>
          </cell>
          <cell r="M91">
            <v>0.9</v>
          </cell>
          <cell r="N91">
            <v>177</v>
          </cell>
          <cell r="O91">
            <v>2808461</v>
          </cell>
          <cell r="P91">
            <v>184</v>
          </cell>
          <cell r="Q91">
            <v>2959483.98</v>
          </cell>
          <cell r="R91">
            <v>103.95</v>
          </cell>
          <cell r="S91">
            <v>105.38</v>
          </cell>
          <cell r="T91">
            <v>354</v>
          </cell>
          <cell r="U91">
            <v>5952829</v>
          </cell>
          <cell r="V91">
            <v>301</v>
          </cell>
          <cell r="W91">
            <v>4836298.71</v>
          </cell>
          <cell r="X91">
            <v>85.03</v>
          </cell>
          <cell r="Y91">
            <v>81.239999999999995</v>
          </cell>
          <cell r="Z91">
            <v>0.9</v>
          </cell>
          <cell r="AA91">
            <v>177</v>
          </cell>
          <cell r="AB91">
            <v>2820353</v>
          </cell>
          <cell r="AC91">
            <v>229</v>
          </cell>
          <cell r="AD91">
            <v>3719888.07</v>
          </cell>
          <cell r="AE91">
            <v>129.38</v>
          </cell>
          <cell r="AF91">
            <v>131.88999999999999</v>
          </cell>
          <cell r="AG91">
            <v>531</v>
          </cell>
          <cell r="AH91">
            <v>8773182</v>
          </cell>
          <cell r="AI91">
            <v>530</v>
          </cell>
          <cell r="AJ91">
            <v>8556186.7799999993</v>
          </cell>
          <cell r="AK91">
            <v>99.81</v>
          </cell>
          <cell r="AL91">
            <v>97.53</v>
          </cell>
          <cell r="AM91">
            <v>0.9</v>
          </cell>
          <cell r="AN91">
            <v>176</v>
          </cell>
          <cell r="AO91">
            <v>2910466</v>
          </cell>
          <cell r="AP91">
            <v>215</v>
          </cell>
          <cell r="AQ91">
            <v>3472673.43</v>
          </cell>
          <cell r="AR91">
            <v>122.16</v>
          </cell>
          <cell r="AS91">
            <v>119.32</v>
          </cell>
          <cell r="AT91">
            <v>707</v>
          </cell>
          <cell r="AU91">
            <v>11683648</v>
          </cell>
          <cell r="AV91">
            <v>745</v>
          </cell>
          <cell r="AW91">
            <v>12028860.209999999</v>
          </cell>
          <cell r="AX91">
            <v>105.37</v>
          </cell>
          <cell r="AY91">
            <v>102.95</v>
          </cell>
          <cell r="AZ91">
            <v>0.9</v>
          </cell>
          <cell r="BA91">
            <v>176</v>
          </cell>
          <cell r="BB91">
            <v>2910467</v>
          </cell>
          <cell r="BC91">
            <v>140</v>
          </cell>
          <cell r="BD91">
            <v>2274012.69</v>
          </cell>
          <cell r="BE91">
            <v>79.55</v>
          </cell>
          <cell r="BF91">
            <v>78.13</v>
          </cell>
          <cell r="BG91">
            <v>883</v>
          </cell>
          <cell r="BH91">
            <v>14594115</v>
          </cell>
          <cell r="BI91">
            <v>885</v>
          </cell>
          <cell r="BJ91">
            <v>14302872.899999999</v>
          </cell>
          <cell r="BK91">
            <v>100.23</v>
          </cell>
          <cell r="BL91">
            <v>98</v>
          </cell>
          <cell r="BM91">
            <v>0.9</v>
          </cell>
          <cell r="BN91">
            <v>177</v>
          </cell>
          <cell r="BO91">
            <v>2930744</v>
          </cell>
          <cell r="BP91">
            <v>256</v>
          </cell>
          <cell r="BQ91">
            <v>4136205.25</v>
          </cell>
          <cell r="BR91">
            <v>144.63</v>
          </cell>
          <cell r="BS91">
            <v>141.13</v>
          </cell>
          <cell r="BT91">
            <v>1060</v>
          </cell>
          <cell r="BU91">
            <v>17524859</v>
          </cell>
          <cell r="BV91">
            <v>1141</v>
          </cell>
          <cell r="BW91">
            <v>18439078.149999999</v>
          </cell>
          <cell r="BX91">
            <v>107.64</v>
          </cell>
          <cell r="BY91">
            <v>105.22</v>
          </cell>
          <cell r="BZ91">
            <v>0.9</v>
          </cell>
          <cell r="CA91">
            <v>181</v>
          </cell>
          <cell r="CB91">
            <v>2912848</v>
          </cell>
          <cell r="CC91">
            <v>219</v>
          </cell>
          <cell r="CD91">
            <v>3449415.91</v>
          </cell>
          <cell r="CE91">
            <v>120.99</v>
          </cell>
          <cell r="CF91">
            <v>118.42</v>
          </cell>
          <cell r="CG91">
            <v>1241</v>
          </cell>
          <cell r="CH91">
            <v>20437707</v>
          </cell>
          <cell r="CI91">
            <v>1360</v>
          </cell>
          <cell r="CJ91">
            <v>21888494.059999999</v>
          </cell>
          <cell r="CK91">
            <v>109.59</v>
          </cell>
          <cell r="CL91">
            <v>107.1</v>
          </cell>
          <cell r="CM91">
            <v>0.9</v>
          </cell>
          <cell r="CN91">
            <v>181</v>
          </cell>
          <cell r="CO91">
            <v>2912849</v>
          </cell>
          <cell r="CP91">
            <v>187</v>
          </cell>
          <cell r="CQ91">
            <v>3106149.43</v>
          </cell>
          <cell r="CR91">
            <v>103.31</v>
          </cell>
          <cell r="CS91">
            <v>106.64</v>
          </cell>
          <cell r="CT91">
            <v>1422</v>
          </cell>
          <cell r="CU91">
            <v>23350556</v>
          </cell>
          <cell r="CV91">
            <v>1547</v>
          </cell>
          <cell r="CW91">
            <v>24994643.489999998</v>
          </cell>
          <cell r="CX91">
            <v>108.79</v>
          </cell>
          <cell r="CY91">
            <v>107.04</v>
          </cell>
          <cell r="CZ91">
            <v>0.9</v>
          </cell>
          <cell r="DA91">
            <v>180</v>
          </cell>
          <cell r="DB91">
            <v>3125980</v>
          </cell>
          <cell r="DC91">
            <v>100</v>
          </cell>
          <cell r="DD91">
            <v>1622493.37</v>
          </cell>
          <cell r="DE91">
            <v>55.56</v>
          </cell>
          <cell r="DF91">
            <v>51.9</v>
          </cell>
          <cell r="DG91">
            <v>1602</v>
          </cell>
          <cell r="DH91">
            <v>26476536</v>
          </cell>
          <cell r="DI91">
            <v>1647</v>
          </cell>
          <cell r="DJ91">
            <v>26617136.859999999</v>
          </cell>
          <cell r="DK91">
            <v>102.81</v>
          </cell>
          <cell r="DL91">
            <v>100.53</v>
          </cell>
          <cell r="DM91">
            <v>0.9</v>
          </cell>
          <cell r="DN91">
            <v>189</v>
          </cell>
          <cell r="DO91">
            <v>3117226</v>
          </cell>
          <cell r="DP91">
            <v>149</v>
          </cell>
          <cell r="DQ91">
            <v>2537781.65</v>
          </cell>
          <cell r="DR91">
            <v>78.84</v>
          </cell>
          <cell r="DS91">
            <v>81.41</v>
          </cell>
          <cell r="DT91">
            <v>1791</v>
          </cell>
          <cell r="DU91">
            <v>29593762</v>
          </cell>
          <cell r="DV91">
            <v>1796</v>
          </cell>
          <cell r="DW91">
            <v>29154918.509999998</v>
          </cell>
          <cell r="DX91">
            <v>100.28</v>
          </cell>
          <cell r="DY91">
            <v>98.52</v>
          </cell>
          <cell r="DZ91">
            <v>0.9</v>
          </cell>
          <cell r="EA91">
            <v>189</v>
          </cell>
          <cell r="EB91">
            <v>3117228</v>
          </cell>
          <cell r="EC91">
            <v>186</v>
          </cell>
          <cell r="ED91">
            <v>3013143.5</v>
          </cell>
          <cell r="EE91">
            <v>98.41</v>
          </cell>
          <cell r="EF91">
            <v>96.66</v>
          </cell>
          <cell r="EG91">
            <v>1980</v>
          </cell>
          <cell r="EH91">
            <v>32710990</v>
          </cell>
          <cell r="EI91">
            <v>1982</v>
          </cell>
          <cell r="EJ91">
            <v>32168062.009999998</v>
          </cell>
          <cell r="EK91">
            <v>100.1</v>
          </cell>
          <cell r="EL91">
            <v>98.34</v>
          </cell>
          <cell r="EN91">
            <v>0.9</v>
          </cell>
          <cell r="EO91">
            <v>2168</v>
          </cell>
          <cell r="EP91">
            <v>35181205.509999998</v>
          </cell>
          <cell r="EQ91">
            <v>100</v>
          </cell>
          <cell r="ER91">
            <v>100.00849818535424</v>
          </cell>
          <cell r="ES91">
            <v>2989.5099999979138</v>
          </cell>
          <cell r="ET91">
            <v>18868.2</v>
          </cell>
          <cell r="EU91">
            <v>0.88650754331552983</v>
          </cell>
          <cell r="EW91" t="str">
            <v>2(1)</v>
          </cell>
        </row>
        <row r="92">
          <cell r="B92" t="str">
            <v>областное государственное автономное учреждение здравоохранения «Городская Ивано-Матренинская детская клиническая больница»</v>
          </cell>
          <cell r="C92">
            <v>2</v>
          </cell>
          <cell r="D92">
            <v>1407</v>
          </cell>
          <cell r="E92">
            <v>23419199</v>
          </cell>
          <cell r="F92">
            <v>1.2</v>
          </cell>
          <cell r="G92">
            <v>150</v>
          </cell>
          <cell r="H92">
            <v>2468017</v>
          </cell>
          <cell r="I92">
            <v>11</v>
          </cell>
          <cell r="J92">
            <v>228141.68</v>
          </cell>
          <cell r="K92">
            <v>7.33</v>
          </cell>
          <cell r="L92">
            <v>9.24</v>
          </cell>
          <cell r="M92">
            <v>1.2</v>
          </cell>
          <cell r="N92">
            <v>150</v>
          </cell>
          <cell r="O92">
            <v>2468019</v>
          </cell>
          <cell r="P92">
            <v>33</v>
          </cell>
          <cell r="Q92">
            <v>634248.13</v>
          </cell>
          <cell r="R92">
            <v>22</v>
          </cell>
          <cell r="S92">
            <v>25.7</v>
          </cell>
          <cell r="T92">
            <v>300</v>
          </cell>
          <cell r="U92">
            <v>4936036</v>
          </cell>
          <cell r="V92">
            <v>44</v>
          </cell>
          <cell r="W92">
            <v>862389.81</v>
          </cell>
          <cell r="X92">
            <v>14.67</v>
          </cell>
          <cell r="Y92">
            <v>17.47</v>
          </cell>
          <cell r="Z92">
            <v>1</v>
          </cell>
          <cell r="AA92">
            <v>151</v>
          </cell>
          <cell r="AB92">
            <v>2468014</v>
          </cell>
          <cell r="AC92">
            <v>79</v>
          </cell>
          <cell r="AD92">
            <v>1464249.98</v>
          </cell>
          <cell r="AE92">
            <v>52.32</v>
          </cell>
          <cell r="AF92">
            <v>59.33</v>
          </cell>
          <cell r="AG92">
            <v>451</v>
          </cell>
          <cell r="AH92">
            <v>7404050</v>
          </cell>
          <cell r="AI92">
            <v>123</v>
          </cell>
          <cell r="AJ92">
            <v>2326639.79</v>
          </cell>
          <cell r="AK92">
            <v>27.27</v>
          </cell>
          <cell r="AL92">
            <v>31.42</v>
          </cell>
          <cell r="AM92">
            <v>0.9</v>
          </cell>
          <cell r="AN92">
            <v>150</v>
          </cell>
          <cell r="AO92">
            <v>2468017</v>
          </cell>
          <cell r="AP92">
            <v>176</v>
          </cell>
          <cell r="AQ92">
            <v>2665339.02</v>
          </cell>
          <cell r="AR92">
            <v>117.33</v>
          </cell>
          <cell r="AS92">
            <v>108</v>
          </cell>
          <cell r="AT92">
            <v>601</v>
          </cell>
          <cell r="AU92">
            <v>9872067</v>
          </cell>
          <cell r="AV92">
            <v>299</v>
          </cell>
          <cell r="AW92">
            <v>4991978.8100000005</v>
          </cell>
          <cell r="AX92">
            <v>49.75</v>
          </cell>
          <cell r="AY92">
            <v>50.57</v>
          </cell>
          <cell r="AZ92">
            <v>1</v>
          </cell>
          <cell r="BA92">
            <v>150</v>
          </cell>
          <cell r="BB92">
            <v>2468019</v>
          </cell>
          <cell r="BC92">
            <v>136</v>
          </cell>
          <cell r="BD92">
            <v>2209546.5</v>
          </cell>
          <cell r="BE92">
            <v>90.67</v>
          </cell>
          <cell r="BF92">
            <v>89.53</v>
          </cell>
          <cell r="BG92">
            <v>751</v>
          </cell>
          <cell r="BH92">
            <v>12340086</v>
          </cell>
          <cell r="BI92">
            <v>435</v>
          </cell>
          <cell r="BJ92">
            <v>7201525.3100000005</v>
          </cell>
          <cell r="BK92">
            <v>57.92</v>
          </cell>
          <cell r="BL92">
            <v>58.36</v>
          </cell>
          <cell r="BM92">
            <v>1</v>
          </cell>
          <cell r="BN92">
            <v>151</v>
          </cell>
          <cell r="BO92">
            <v>2468014</v>
          </cell>
          <cell r="BP92">
            <v>171</v>
          </cell>
          <cell r="BQ92">
            <v>2871619.96</v>
          </cell>
          <cell r="BR92">
            <v>113.25</v>
          </cell>
          <cell r="BS92">
            <v>116.35</v>
          </cell>
          <cell r="BT92">
            <v>902</v>
          </cell>
          <cell r="BU92">
            <v>14808100</v>
          </cell>
          <cell r="BV92">
            <v>606</v>
          </cell>
          <cell r="BW92">
            <v>10073145.27</v>
          </cell>
          <cell r="BX92">
            <v>67.180000000000007</v>
          </cell>
          <cell r="BY92">
            <v>68.02</v>
          </cell>
          <cell r="BZ92">
            <v>1.2</v>
          </cell>
          <cell r="CA92">
            <v>177</v>
          </cell>
          <cell r="CB92">
            <v>2468017</v>
          </cell>
          <cell r="CC92">
            <v>193</v>
          </cell>
          <cell r="CD92">
            <v>3635170.25</v>
          </cell>
          <cell r="CE92">
            <v>109.04</v>
          </cell>
          <cell r="CF92">
            <v>147.29</v>
          </cell>
          <cell r="CG92">
            <v>1079</v>
          </cell>
          <cell r="CH92">
            <v>17276117</v>
          </cell>
          <cell r="CI92">
            <v>799</v>
          </cell>
          <cell r="CJ92">
            <v>13708315.52</v>
          </cell>
          <cell r="CK92">
            <v>74.05</v>
          </cell>
          <cell r="CL92">
            <v>79.349999999999994</v>
          </cell>
          <cell r="CM92">
            <v>1.2</v>
          </cell>
          <cell r="CN92">
            <v>177</v>
          </cell>
          <cell r="CO92">
            <v>2468019</v>
          </cell>
          <cell r="CP92">
            <v>188</v>
          </cell>
          <cell r="CQ92">
            <v>3786104.43</v>
          </cell>
          <cell r="CR92">
            <v>106.21</v>
          </cell>
          <cell r="CS92">
            <v>153.41</v>
          </cell>
          <cell r="CT92">
            <v>1256</v>
          </cell>
          <cell r="CU92">
            <v>19744136</v>
          </cell>
          <cell r="CV92">
            <v>987</v>
          </cell>
          <cell r="CW92">
            <v>17494419.949999999</v>
          </cell>
          <cell r="CX92">
            <v>78.58</v>
          </cell>
          <cell r="CY92">
            <v>88.61</v>
          </cell>
          <cell r="CZ92">
            <v>0.9</v>
          </cell>
          <cell r="DA92">
            <v>177</v>
          </cell>
          <cell r="DB92">
            <v>2468014</v>
          </cell>
          <cell r="DC92">
            <v>112</v>
          </cell>
          <cell r="DD92">
            <v>1651978.2</v>
          </cell>
          <cell r="DE92">
            <v>63.28</v>
          </cell>
          <cell r="DF92">
            <v>66.94</v>
          </cell>
          <cell r="DG92">
            <v>1433</v>
          </cell>
          <cell r="DH92">
            <v>22212150</v>
          </cell>
          <cell r="DI92">
            <v>1099</v>
          </cell>
          <cell r="DJ92">
            <v>19146398.149999999</v>
          </cell>
          <cell r="DK92">
            <v>76.69</v>
          </cell>
          <cell r="DL92">
            <v>86.2</v>
          </cell>
          <cell r="DM92">
            <v>0.9</v>
          </cell>
          <cell r="DN92">
            <v>123</v>
          </cell>
          <cell r="DO92">
            <v>947200</v>
          </cell>
          <cell r="DP92">
            <v>108</v>
          </cell>
          <cell r="DQ92">
            <v>1498312.75</v>
          </cell>
          <cell r="DR92">
            <v>87.8</v>
          </cell>
          <cell r="DS92">
            <v>158.18</v>
          </cell>
          <cell r="DT92">
            <v>1556</v>
          </cell>
          <cell r="DU92">
            <v>23159350</v>
          </cell>
          <cell r="DV92">
            <v>1207</v>
          </cell>
          <cell r="DW92">
            <v>20644710.899999999</v>
          </cell>
          <cell r="DX92">
            <v>77.569999999999993</v>
          </cell>
          <cell r="DY92">
            <v>89.14</v>
          </cell>
          <cell r="DZ92">
            <v>0.9</v>
          </cell>
          <cell r="EA92">
            <v>123</v>
          </cell>
          <cell r="EB92">
            <v>129926</v>
          </cell>
          <cell r="EC92">
            <v>110</v>
          </cell>
          <cell r="ED92">
            <v>1634535.45</v>
          </cell>
          <cell r="EE92">
            <v>89.43</v>
          </cell>
          <cell r="EF92">
            <v>1258.05</v>
          </cell>
          <cell r="EG92">
            <v>1679</v>
          </cell>
          <cell r="EH92">
            <v>23289276</v>
          </cell>
          <cell r="EI92">
            <v>1317</v>
          </cell>
          <cell r="EJ92">
            <v>22279246.349999998</v>
          </cell>
          <cell r="EK92">
            <v>78.44</v>
          </cell>
          <cell r="EL92">
            <v>95.66</v>
          </cell>
          <cell r="EM92">
            <v>-396</v>
          </cell>
          <cell r="EN92">
            <v>0.9</v>
          </cell>
          <cell r="EO92">
            <v>1407</v>
          </cell>
          <cell r="EP92">
            <v>23616593.536363635</v>
          </cell>
          <cell r="EQ92">
            <v>100</v>
          </cell>
          <cell r="ER92">
            <v>100.84287484112345</v>
          </cell>
          <cell r="ET92">
            <v>36062.058219999999</v>
          </cell>
          <cell r="EU92">
            <v>0.69913453054419261</v>
          </cell>
          <cell r="EW92" t="str">
            <v>2(1)</v>
          </cell>
        </row>
        <row r="93">
          <cell r="B93" t="str">
            <v>областное государственное бюджетное учреждение здравоохранения «Иркутская городская клиническая больница № 3»</v>
          </cell>
          <cell r="C93">
            <v>2</v>
          </cell>
          <cell r="D93">
            <v>1138</v>
          </cell>
          <cell r="E93">
            <v>16448831</v>
          </cell>
          <cell r="F93">
            <v>0.9</v>
          </cell>
          <cell r="G93">
            <v>93</v>
          </cell>
          <cell r="H93">
            <v>1421736</v>
          </cell>
          <cell r="I93">
            <v>86</v>
          </cell>
          <cell r="J93">
            <v>1289085.8600000001</v>
          </cell>
          <cell r="K93">
            <v>92.47</v>
          </cell>
          <cell r="L93">
            <v>90.67</v>
          </cell>
          <cell r="M93">
            <v>0.9</v>
          </cell>
          <cell r="N93">
            <v>93</v>
          </cell>
          <cell r="O93">
            <v>1539920</v>
          </cell>
          <cell r="P93">
            <v>93</v>
          </cell>
          <cell r="Q93">
            <v>1351567.11</v>
          </cell>
          <cell r="R93">
            <v>100</v>
          </cell>
          <cell r="S93">
            <v>87.77</v>
          </cell>
          <cell r="T93">
            <v>186</v>
          </cell>
          <cell r="U93">
            <v>2961656</v>
          </cell>
          <cell r="V93">
            <v>179</v>
          </cell>
          <cell r="W93">
            <v>2640652.9700000002</v>
          </cell>
          <cell r="X93">
            <v>96.24</v>
          </cell>
          <cell r="Y93">
            <v>89.16</v>
          </cell>
          <cell r="Z93">
            <v>1</v>
          </cell>
          <cell r="AA93">
            <v>92</v>
          </cell>
          <cell r="AB93">
            <v>1539917</v>
          </cell>
          <cell r="AC93">
            <v>71</v>
          </cell>
          <cell r="AD93">
            <v>1349657.63</v>
          </cell>
          <cell r="AE93">
            <v>77.17</v>
          </cell>
          <cell r="AF93">
            <v>87.64</v>
          </cell>
          <cell r="AG93">
            <v>278</v>
          </cell>
          <cell r="AH93">
            <v>4501573</v>
          </cell>
          <cell r="AI93">
            <v>250</v>
          </cell>
          <cell r="AJ93">
            <v>3990310.6</v>
          </cell>
          <cell r="AK93">
            <v>89.93</v>
          </cell>
          <cell r="AL93">
            <v>88.64</v>
          </cell>
          <cell r="AM93">
            <v>0.9</v>
          </cell>
          <cell r="AN93">
            <v>95</v>
          </cell>
          <cell r="AO93">
            <v>1539918</v>
          </cell>
          <cell r="AP93">
            <v>104</v>
          </cell>
          <cell r="AQ93">
            <v>1832708.69</v>
          </cell>
          <cell r="AR93">
            <v>109.47</v>
          </cell>
          <cell r="AS93">
            <v>119.01</v>
          </cell>
          <cell r="AT93">
            <v>373</v>
          </cell>
          <cell r="AU93">
            <v>6041491</v>
          </cell>
          <cell r="AV93">
            <v>354</v>
          </cell>
          <cell r="AW93">
            <v>5823019.29</v>
          </cell>
          <cell r="AX93">
            <v>94.91</v>
          </cell>
          <cell r="AY93">
            <v>96.38</v>
          </cell>
          <cell r="AZ93">
            <v>0.9</v>
          </cell>
          <cell r="BA93">
            <v>95</v>
          </cell>
          <cell r="BB93">
            <v>1539920</v>
          </cell>
          <cell r="BC93">
            <v>101</v>
          </cell>
          <cell r="BD93">
            <v>1565608.83</v>
          </cell>
          <cell r="BE93">
            <v>106.32</v>
          </cell>
          <cell r="BF93">
            <v>101.67</v>
          </cell>
          <cell r="BG93">
            <v>468</v>
          </cell>
          <cell r="BH93">
            <v>7581411</v>
          </cell>
          <cell r="BI93">
            <v>455</v>
          </cell>
          <cell r="BJ93">
            <v>7388628.1200000001</v>
          </cell>
          <cell r="BK93">
            <v>97.22</v>
          </cell>
          <cell r="BL93">
            <v>97.46</v>
          </cell>
          <cell r="BM93">
            <v>0.9</v>
          </cell>
          <cell r="BN93">
            <v>96</v>
          </cell>
          <cell r="BO93">
            <v>1539916</v>
          </cell>
          <cell r="BP93">
            <v>84</v>
          </cell>
          <cell r="BQ93">
            <v>1268382.6100000001</v>
          </cell>
          <cell r="BR93">
            <v>87.5</v>
          </cell>
          <cell r="BS93">
            <v>82.37</v>
          </cell>
          <cell r="BT93">
            <v>564</v>
          </cell>
          <cell r="BU93">
            <v>9121327</v>
          </cell>
          <cell r="BV93">
            <v>539</v>
          </cell>
          <cell r="BW93">
            <v>8657010.7300000004</v>
          </cell>
          <cell r="BX93">
            <v>95.57</v>
          </cell>
          <cell r="BY93">
            <v>94.91</v>
          </cell>
          <cell r="BZ93">
            <v>0.9</v>
          </cell>
          <cell r="CA93">
            <v>97</v>
          </cell>
          <cell r="CB93">
            <v>1539918</v>
          </cell>
          <cell r="CC93">
            <v>89</v>
          </cell>
          <cell r="CD93">
            <v>1299426.8899999999</v>
          </cell>
          <cell r="CE93">
            <v>91.75</v>
          </cell>
          <cell r="CF93">
            <v>84.38</v>
          </cell>
          <cell r="CG93">
            <v>661</v>
          </cell>
          <cell r="CH93">
            <v>10661245</v>
          </cell>
          <cell r="CI93">
            <v>628</v>
          </cell>
          <cell r="CJ93">
            <v>9956437.620000001</v>
          </cell>
          <cell r="CK93">
            <v>95.01</v>
          </cell>
          <cell r="CL93">
            <v>93.39</v>
          </cell>
          <cell r="CM93">
            <v>1</v>
          </cell>
          <cell r="CN93">
            <v>97</v>
          </cell>
          <cell r="CO93">
            <v>1539920</v>
          </cell>
          <cell r="CP93">
            <v>84</v>
          </cell>
          <cell r="CQ93">
            <v>1465943.18</v>
          </cell>
          <cell r="CR93">
            <v>86.6</v>
          </cell>
          <cell r="CS93">
            <v>95.2</v>
          </cell>
          <cell r="CT93">
            <v>758</v>
          </cell>
          <cell r="CU93">
            <v>12201165</v>
          </cell>
          <cell r="CV93">
            <v>712</v>
          </cell>
          <cell r="CW93">
            <v>11422380.800000001</v>
          </cell>
          <cell r="CX93">
            <v>93.93</v>
          </cell>
          <cell r="CY93">
            <v>93.62</v>
          </cell>
          <cell r="CZ93">
            <v>0.9</v>
          </cell>
          <cell r="DA93">
            <v>98</v>
          </cell>
          <cell r="DB93">
            <v>1539916</v>
          </cell>
          <cell r="DC93">
            <v>61</v>
          </cell>
          <cell r="DD93">
            <v>947893.89</v>
          </cell>
          <cell r="DE93">
            <v>62.24</v>
          </cell>
          <cell r="DF93">
            <v>61.55</v>
          </cell>
          <cell r="DG93">
            <v>856</v>
          </cell>
          <cell r="DH93">
            <v>13741081</v>
          </cell>
          <cell r="DI93">
            <v>773</v>
          </cell>
          <cell r="DJ93">
            <v>12370274.690000001</v>
          </cell>
          <cell r="DK93">
            <v>90.3</v>
          </cell>
          <cell r="DL93">
            <v>90.02</v>
          </cell>
          <cell r="DM93">
            <v>0.9</v>
          </cell>
          <cell r="DN93">
            <v>94</v>
          </cell>
          <cell r="DO93">
            <v>1453251</v>
          </cell>
          <cell r="DP93">
            <v>73</v>
          </cell>
          <cell r="DQ93">
            <v>1123548.31</v>
          </cell>
          <cell r="DR93">
            <v>77.66</v>
          </cell>
          <cell r="DS93">
            <v>77.31</v>
          </cell>
          <cell r="DT93">
            <v>950</v>
          </cell>
          <cell r="DU93">
            <v>15194332</v>
          </cell>
          <cell r="DV93">
            <v>846</v>
          </cell>
          <cell r="DW93">
            <v>13493823.000000002</v>
          </cell>
          <cell r="DX93">
            <v>89.05</v>
          </cell>
          <cell r="DY93">
            <v>88.81</v>
          </cell>
          <cell r="DZ93">
            <v>0.9</v>
          </cell>
          <cell r="EA93">
            <v>94</v>
          </cell>
          <cell r="EB93">
            <v>627250</v>
          </cell>
          <cell r="EC93">
            <v>113</v>
          </cell>
          <cell r="ED93">
            <v>1796569.17</v>
          </cell>
          <cell r="EE93">
            <v>120.21</v>
          </cell>
          <cell r="EF93">
            <v>286.42</v>
          </cell>
          <cell r="EG93">
            <v>1044</v>
          </cell>
          <cell r="EH93">
            <v>15821582</v>
          </cell>
          <cell r="EI93">
            <v>959</v>
          </cell>
          <cell r="EJ93">
            <v>15290392.170000002</v>
          </cell>
          <cell r="EK93">
            <v>91.86</v>
          </cell>
          <cell r="EL93">
            <v>96.64</v>
          </cell>
          <cell r="EN93">
            <v>0.9</v>
          </cell>
          <cell r="EO93">
            <v>1038</v>
          </cell>
          <cell r="EP93">
            <v>16546400.704778763</v>
          </cell>
          <cell r="EQ93">
            <v>91.212653778558874</v>
          </cell>
          <cell r="ER93">
            <v>100.59317105743723</v>
          </cell>
          <cell r="ET93">
            <v>77426.562890000001</v>
          </cell>
          <cell r="EU93">
            <v>2.1503144319421055</v>
          </cell>
          <cell r="EW93" t="str">
            <v>2(1)</v>
          </cell>
        </row>
        <row r="94">
          <cell r="B94" t="str">
            <v>областное государственное автономное учреждение здравоохранения «Иркутская городская клиническая больница № 8»</v>
          </cell>
          <cell r="C94">
            <v>2</v>
          </cell>
          <cell r="D94">
            <v>1323</v>
          </cell>
          <cell r="E94">
            <v>17093613</v>
          </cell>
          <cell r="F94">
            <v>0.8</v>
          </cell>
          <cell r="G94">
            <v>86</v>
          </cell>
          <cell r="H94">
            <v>1075565</v>
          </cell>
          <cell r="I94">
            <v>100</v>
          </cell>
          <cell r="J94">
            <v>1029972.55</v>
          </cell>
          <cell r="K94">
            <v>116.28</v>
          </cell>
          <cell r="L94">
            <v>95.76</v>
          </cell>
          <cell r="M94">
            <v>0.8</v>
          </cell>
          <cell r="N94">
            <v>86</v>
          </cell>
          <cell r="O94">
            <v>1033940</v>
          </cell>
          <cell r="P94">
            <v>81</v>
          </cell>
          <cell r="Q94">
            <v>903692.68</v>
          </cell>
          <cell r="R94">
            <v>94.19</v>
          </cell>
          <cell r="S94">
            <v>87.4</v>
          </cell>
          <cell r="T94">
            <v>172</v>
          </cell>
          <cell r="U94">
            <v>2109505</v>
          </cell>
          <cell r="V94">
            <v>181</v>
          </cell>
          <cell r="W94">
            <v>1933665.23</v>
          </cell>
          <cell r="X94">
            <v>105.23</v>
          </cell>
          <cell r="Y94">
            <v>91.66</v>
          </cell>
          <cell r="Z94">
            <v>0.8</v>
          </cell>
          <cell r="AA94">
            <v>85</v>
          </cell>
          <cell r="AB94">
            <v>1117188</v>
          </cell>
          <cell r="AC94">
            <v>142</v>
          </cell>
          <cell r="AD94">
            <v>1683192.55</v>
          </cell>
          <cell r="AE94">
            <v>167.06</v>
          </cell>
          <cell r="AF94">
            <v>150.66</v>
          </cell>
          <cell r="AG94">
            <v>257</v>
          </cell>
          <cell r="AH94">
            <v>3226693</v>
          </cell>
          <cell r="AI94">
            <v>323</v>
          </cell>
          <cell r="AJ94">
            <v>3616857.7800000003</v>
          </cell>
          <cell r="AK94">
            <v>125.68</v>
          </cell>
          <cell r="AL94">
            <v>112.09</v>
          </cell>
          <cell r="AM94">
            <v>0.8</v>
          </cell>
          <cell r="AN94">
            <v>113</v>
          </cell>
          <cell r="AO94">
            <v>1322991</v>
          </cell>
          <cell r="AP94">
            <v>165</v>
          </cell>
          <cell r="AQ94">
            <v>1895955.08</v>
          </cell>
          <cell r="AR94">
            <v>146.02000000000001</v>
          </cell>
          <cell r="AS94">
            <v>143.31</v>
          </cell>
          <cell r="AT94">
            <v>370</v>
          </cell>
          <cell r="AU94">
            <v>4549684</v>
          </cell>
          <cell r="AV94">
            <v>488</v>
          </cell>
          <cell r="AW94">
            <v>5512812.8600000003</v>
          </cell>
          <cell r="AX94">
            <v>131.88999999999999</v>
          </cell>
          <cell r="AY94">
            <v>121.17</v>
          </cell>
          <cell r="AZ94">
            <v>0.7</v>
          </cell>
          <cell r="BA94">
            <v>113</v>
          </cell>
          <cell r="BB94">
            <v>1461252</v>
          </cell>
          <cell r="BC94">
            <v>122</v>
          </cell>
          <cell r="BD94">
            <v>1273996.48</v>
          </cell>
          <cell r="BE94">
            <v>107.96</v>
          </cell>
          <cell r="BF94">
            <v>87.19</v>
          </cell>
          <cell r="BG94">
            <v>483</v>
          </cell>
          <cell r="BH94">
            <v>6010936</v>
          </cell>
          <cell r="BI94">
            <v>610</v>
          </cell>
          <cell r="BJ94">
            <v>6786809.3399999999</v>
          </cell>
          <cell r="BK94">
            <v>126.29</v>
          </cell>
          <cell r="BL94">
            <v>112.91</v>
          </cell>
          <cell r="BM94">
            <v>0.7</v>
          </cell>
          <cell r="BN94">
            <v>114</v>
          </cell>
          <cell r="BO94">
            <v>1484731</v>
          </cell>
          <cell r="BP94">
            <v>123</v>
          </cell>
          <cell r="BQ94">
            <v>1192361.5900000001</v>
          </cell>
          <cell r="BR94">
            <v>107.89</v>
          </cell>
          <cell r="BS94">
            <v>80.31</v>
          </cell>
          <cell r="BT94">
            <v>597</v>
          </cell>
          <cell r="BU94">
            <v>7495667</v>
          </cell>
          <cell r="BV94">
            <v>733</v>
          </cell>
          <cell r="BW94">
            <v>7979170.9299999997</v>
          </cell>
          <cell r="BX94">
            <v>122.78</v>
          </cell>
          <cell r="BY94">
            <v>106.45</v>
          </cell>
          <cell r="BZ94">
            <v>0.8</v>
          </cell>
          <cell r="CA94">
            <v>116</v>
          </cell>
          <cell r="CB94">
            <v>1472991</v>
          </cell>
          <cell r="CC94">
            <v>116</v>
          </cell>
          <cell r="CD94">
            <v>1231178.71</v>
          </cell>
          <cell r="CE94">
            <v>100</v>
          </cell>
          <cell r="CF94">
            <v>83.58</v>
          </cell>
          <cell r="CG94">
            <v>713</v>
          </cell>
          <cell r="CH94">
            <v>8968658</v>
          </cell>
          <cell r="CI94">
            <v>849</v>
          </cell>
          <cell r="CJ94">
            <v>9210349.6400000006</v>
          </cell>
          <cell r="CK94">
            <v>119.07</v>
          </cell>
          <cell r="CL94">
            <v>102.69</v>
          </cell>
          <cell r="CM94">
            <v>0.8</v>
          </cell>
          <cell r="CN94">
            <v>116</v>
          </cell>
          <cell r="CO94">
            <v>1472994</v>
          </cell>
          <cell r="CP94">
            <v>70</v>
          </cell>
          <cell r="CQ94">
            <v>742761.06</v>
          </cell>
          <cell r="CR94">
            <v>60.34</v>
          </cell>
          <cell r="CS94">
            <v>50.43</v>
          </cell>
          <cell r="CT94">
            <v>829</v>
          </cell>
          <cell r="CU94">
            <v>10441652</v>
          </cell>
          <cell r="CV94">
            <v>919</v>
          </cell>
          <cell r="CW94">
            <v>9953110.7000000011</v>
          </cell>
          <cell r="CX94">
            <v>110.86</v>
          </cell>
          <cell r="CY94">
            <v>95.32</v>
          </cell>
          <cell r="CZ94">
            <v>1.2</v>
          </cell>
          <cell r="DA94">
            <v>115</v>
          </cell>
          <cell r="DB94">
            <v>1537989</v>
          </cell>
          <cell r="DC94">
            <v>82</v>
          </cell>
          <cell r="DD94">
            <v>1344992.43</v>
          </cell>
          <cell r="DE94">
            <v>71.3</v>
          </cell>
          <cell r="DF94">
            <v>87.45</v>
          </cell>
          <cell r="DG94">
            <v>944</v>
          </cell>
          <cell r="DH94">
            <v>11979641</v>
          </cell>
          <cell r="DI94">
            <v>1001</v>
          </cell>
          <cell r="DJ94">
            <v>11298103.130000001</v>
          </cell>
          <cell r="DK94">
            <v>106.04</v>
          </cell>
          <cell r="DL94">
            <v>94.31</v>
          </cell>
          <cell r="DM94">
            <v>1.3</v>
          </cell>
          <cell r="DN94">
            <v>126</v>
          </cell>
          <cell r="DO94">
            <v>1704657</v>
          </cell>
          <cell r="DP94">
            <v>101</v>
          </cell>
          <cell r="DQ94">
            <v>1741047.61</v>
          </cell>
          <cell r="DR94">
            <v>80.16</v>
          </cell>
          <cell r="DS94">
            <v>102.13</v>
          </cell>
          <cell r="DT94">
            <v>1070</v>
          </cell>
          <cell r="DU94">
            <v>13684298</v>
          </cell>
          <cell r="DV94">
            <v>1102</v>
          </cell>
          <cell r="DW94">
            <v>13039150.74</v>
          </cell>
          <cell r="DX94">
            <v>102.99</v>
          </cell>
          <cell r="DY94">
            <v>95.29</v>
          </cell>
          <cell r="DZ94">
            <v>1.3</v>
          </cell>
          <cell r="EA94">
            <v>126</v>
          </cell>
          <cell r="EB94">
            <v>1704659</v>
          </cell>
          <cell r="EC94">
            <v>68</v>
          </cell>
          <cell r="ED94">
            <v>1279840.79</v>
          </cell>
          <cell r="EE94">
            <v>53.97</v>
          </cell>
          <cell r="EF94">
            <v>75.08</v>
          </cell>
          <cell r="EG94">
            <v>1196</v>
          </cell>
          <cell r="EH94">
            <v>15388957</v>
          </cell>
          <cell r="EI94">
            <v>1170</v>
          </cell>
          <cell r="EJ94">
            <v>14318991.530000001</v>
          </cell>
          <cell r="EK94">
            <v>97.83</v>
          </cell>
          <cell r="EL94">
            <v>93.05</v>
          </cell>
          <cell r="EN94">
            <v>1.3</v>
          </cell>
          <cell r="EO94">
            <v>1323</v>
          </cell>
          <cell r="EP94">
            <v>17198633.307500001</v>
          </cell>
          <cell r="EQ94">
            <v>100</v>
          </cell>
          <cell r="ER94">
            <v>100.61438332258956</v>
          </cell>
          <cell r="ET94">
            <v>38780.6443</v>
          </cell>
          <cell r="EU94">
            <v>0.96441702039826094</v>
          </cell>
          <cell r="EW94" t="str">
            <v>2(4)</v>
          </cell>
        </row>
        <row r="95">
          <cell r="B95" t="str">
            <v>областное государственное автономное учреждение здравоохранения «Иркутский городской перинатальный центр»</v>
          </cell>
          <cell r="C95">
            <v>2</v>
          </cell>
          <cell r="D95">
            <v>1363</v>
          </cell>
          <cell r="E95">
            <v>9308386</v>
          </cell>
          <cell r="F95">
            <v>0.9</v>
          </cell>
          <cell r="G95">
            <v>96</v>
          </cell>
          <cell r="H95">
            <v>675482</v>
          </cell>
          <cell r="I95">
            <v>87</v>
          </cell>
          <cell r="J95">
            <v>573659</v>
          </cell>
          <cell r="K95">
            <v>90.63</v>
          </cell>
          <cell r="L95">
            <v>84.93</v>
          </cell>
          <cell r="M95">
            <v>1</v>
          </cell>
          <cell r="N95">
            <v>96</v>
          </cell>
          <cell r="O95">
            <v>675485</v>
          </cell>
          <cell r="P95">
            <v>143</v>
          </cell>
          <cell r="Q95">
            <v>1060807.1399999999</v>
          </cell>
          <cell r="R95">
            <v>148.96</v>
          </cell>
          <cell r="S95">
            <v>157.04</v>
          </cell>
          <cell r="T95">
            <v>192</v>
          </cell>
          <cell r="U95">
            <v>1350967</v>
          </cell>
          <cell r="V95">
            <v>230</v>
          </cell>
          <cell r="W95">
            <v>1634466.14</v>
          </cell>
          <cell r="X95">
            <v>119.79</v>
          </cell>
          <cell r="Y95">
            <v>120.98</v>
          </cell>
          <cell r="Z95">
            <v>0.9</v>
          </cell>
          <cell r="AA95">
            <v>95</v>
          </cell>
          <cell r="AB95">
            <v>675480</v>
          </cell>
          <cell r="AC95">
            <v>127</v>
          </cell>
          <cell r="AD95">
            <v>744602.88</v>
          </cell>
          <cell r="AE95">
            <v>133.68</v>
          </cell>
          <cell r="AF95">
            <v>110.23</v>
          </cell>
          <cell r="AG95">
            <v>287</v>
          </cell>
          <cell r="AH95">
            <v>2026447</v>
          </cell>
          <cell r="AI95">
            <v>357</v>
          </cell>
          <cell r="AJ95">
            <v>2379069.02</v>
          </cell>
          <cell r="AK95">
            <v>124.39</v>
          </cell>
          <cell r="AL95">
            <v>117.4</v>
          </cell>
          <cell r="AM95">
            <v>0.9</v>
          </cell>
          <cell r="AN95">
            <v>95</v>
          </cell>
          <cell r="AO95">
            <v>675482</v>
          </cell>
          <cell r="AP95">
            <v>61</v>
          </cell>
          <cell r="AQ95">
            <v>492281.58</v>
          </cell>
          <cell r="AR95">
            <v>64.209999999999994</v>
          </cell>
          <cell r="AS95">
            <v>72.88</v>
          </cell>
          <cell r="AT95">
            <v>382</v>
          </cell>
          <cell r="AU95">
            <v>2701929</v>
          </cell>
          <cell r="AV95">
            <v>418</v>
          </cell>
          <cell r="AW95">
            <v>2871350.6</v>
          </cell>
          <cell r="AX95">
            <v>109.42</v>
          </cell>
          <cell r="AY95">
            <v>106.27</v>
          </cell>
          <cell r="AZ95">
            <v>1</v>
          </cell>
          <cell r="BA95">
            <v>95</v>
          </cell>
          <cell r="BB95">
            <v>675485</v>
          </cell>
          <cell r="BC95">
            <v>64</v>
          </cell>
          <cell r="BD95">
            <v>506743.42</v>
          </cell>
          <cell r="BE95">
            <v>67.37</v>
          </cell>
          <cell r="BF95">
            <v>75.02</v>
          </cell>
          <cell r="BG95">
            <v>477</v>
          </cell>
          <cell r="BH95">
            <v>3377414</v>
          </cell>
          <cell r="BI95">
            <v>482</v>
          </cell>
          <cell r="BJ95">
            <v>3378094.02</v>
          </cell>
          <cell r="BK95">
            <v>101.05</v>
          </cell>
          <cell r="BL95">
            <v>100.02</v>
          </cell>
          <cell r="BM95">
            <v>0.9</v>
          </cell>
          <cell r="BN95">
            <v>96</v>
          </cell>
          <cell r="BO95">
            <v>675480</v>
          </cell>
          <cell r="BP95">
            <v>99</v>
          </cell>
          <cell r="BQ95">
            <v>589034.28</v>
          </cell>
          <cell r="BR95">
            <v>103.13</v>
          </cell>
          <cell r="BS95">
            <v>87.2</v>
          </cell>
          <cell r="BT95">
            <v>573</v>
          </cell>
          <cell r="BU95">
            <v>4052894</v>
          </cell>
          <cell r="BV95">
            <v>581</v>
          </cell>
          <cell r="BW95">
            <v>3967128.3</v>
          </cell>
          <cell r="BX95">
            <v>101.4</v>
          </cell>
          <cell r="BY95">
            <v>97.88</v>
          </cell>
          <cell r="BZ95">
            <v>1</v>
          </cell>
          <cell r="CA95">
            <v>99</v>
          </cell>
          <cell r="CB95">
            <v>675482</v>
          </cell>
          <cell r="CC95">
            <v>97</v>
          </cell>
          <cell r="CD95">
            <v>713560.19</v>
          </cell>
          <cell r="CE95">
            <v>97.98</v>
          </cell>
          <cell r="CF95">
            <v>105.64</v>
          </cell>
          <cell r="CG95">
            <v>672</v>
          </cell>
          <cell r="CH95">
            <v>4728376</v>
          </cell>
          <cell r="CI95">
            <v>678</v>
          </cell>
          <cell r="CJ95">
            <v>4680688.49</v>
          </cell>
          <cell r="CK95">
            <v>100.89</v>
          </cell>
          <cell r="CL95">
            <v>98.99</v>
          </cell>
          <cell r="CM95">
            <v>1</v>
          </cell>
          <cell r="CN95">
            <v>99</v>
          </cell>
          <cell r="CO95">
            <v>675485</v>
          </cell>
          <cell r="CP95">
            <v>99</v>
          </cell>
          <cell r="CQ95">
            <v>748483.29</v>
          </cell>
          <cell r="CR95">
            <v>100</v>
          </cell>
          <cell r="CS95">
            <v>110.81</v>
          </cell>
          <cell r="CT95">
            <v>771</v>
          </cell>
          <cell r="CU95">
            <v>5403861</v>
          </cell>
          <cell r="CV95">
            <v>777</v>
          </cell>
          <cell r="CW95">
            <v>5429171.7800000003</v>
          </cell>
          <cell r="CX95">
            <v>100.78</v>
          </cell>
          <cell r="CY95">
            <v>100.47</v>
          </cell>
          <cell r="CZ95">
            <v>0.9</v>
          </cell>
          <cell r="DA95">
            <v>98</v>
          </cell>
          <cell r="DB95">
            <v>675480</v>
          </cell>
          <cell r="DC95">
            <v>94</v>
          </cell>
          <cell r="DD95">
            <v>618118.67000000004</v>
          </cell>
          <cell r="DE95">
            <v>95.92</v>
          </cell>
          <cell r="DF95">
            <v>91.51</v>
          </cell>
          <cell r="DG95">
            <v>869</v>
          </cell>
          <cell r="DH95">
            <v>6079341</v>
          </cell>
          <cell r="DI95">
            <v>871</v>
          </cell>
          <cell r="DJ95">
            <v>6047290.4500000002</v>
          </cell>
          <cell r="DK95">
            <v>100.23</v>
          </cell>
          <cell r="DL95">
            <v>99.47</v>
          </cell>
          <cell r="DM95">
            <v>0.9</v>
          </cell>
          <cell r="DN95">
            <v>91</v>
          </cell>
          <cell r="DO95">
            <v>592148</v>
          </cell>
          <cell r="DP95">
            <v>140</v>
          </cell>
          <cell r="DQ95">
            <v>812374.3</v>
          </cell>
          <cell r="DR95">
            <v>153.85</v>
          </cell>
          <cell r="DS95">
            <v>137.19</v>
          </cell>
          <cell r="DT95">
            <v>960</v>
          </cell>
          <cell r="DU95">
            <v>6671489</v>
          </cell>
          <cell r="DV95">
            <v>1011</v>
          </cell>
          <cell r="DW95">
            <v>6859664.75</v>
          </cell>
          <cell r="DX95">
            <v>105.31</v>
          </cell>
          <cell r="DY95">
            <v>102.82</v>
          </cell>
          <cell r="DZ95">
            <v>0.9</v>
          </cell>
          <cell r="EA95">
            <v>91</v>
          </cell>
          <cell r="EB95">
            <v>1318450</v>
          </cell>
          <cell r="EC95">
            <v>222</v>
          </cell>
          <cell r="ED95">
            <v>1276248.3</v>
          </cell>
          <cell r="EE95">
            <v>243.96</v>
          </cell>
          <cell r="EF95">
            <v>96.8</v>
          </cell>
          <cell r="EG95">
            <v>1051</v>
          </cell>
          <cell r="EH95">
            <v>7989939</v>
          </cell>
          <cell r="EI95">
            <v>1233</v>
          </cell>
          <cell r="EJ95">
            <v>8135913.0499999998</v>
          </cell>
          <cell r="EK95">
            <v>117.32</v>
          </cell>
          <cell r="EL95">
            <v>101.83</v>
          </cell>
          <cell r="EM95">
            <v>220</v>
          </cell>
          <cell r="EN95">
            <v>1.3</v>
          </cell>
          <cell r="EO95">
            <v>1363</v>
          </cell>
          <cell r="EP95">
            <v>9215422.372822823</v>
          </cell>
          <cell r="EQ95">
            <v>100</v>
          </cell>
          <cell r="ER95">
            <v>99.001291661334449</v>
          </cell>
          <cell r="ES95">
            <v>-92963.627177176997</v>
          </cell>
          <cell r="ET95">
            <v>26003.471949999999</v>
          </cell>
          <cell r="EU95">
            <v>0.57633568290107362</v>
          </cell>
          <cell r="EW95" t="str">
            <v>2(4)</v>
          </cell>
        </row>
        <row r="96">
          <cell r="B96" t="str">
            <v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v>
          </cell>
          <cell r="C96">
            <v>2</v>
          </cell>
          <cell r="D96">
            <v>2357</v>
          </cell>
          <cell r="E96">
            <v>48778445</v>
          </cell>
          <cell r="F96">
            <v>0.8</v>
          </cell>
          <cell r="G96">
            <v>153</v>
          </cell>
          <cell r="H96">
            <v>2519609</v>
          </cell>
          <cell r="I96">
            <v>87</v>
          </cell>
          <cell r="J96">
            <v>1349968.03</v>
          </cell>
          <cell r="K96">
            <v>56.86</v>
          </cell>
          <cell r="L96">
            <v>53.58</v>
          </cell>
          <cell r="M96">
            <v>0.7</v>
          </cell>
          <cell r="N96">
            <v>153</v>
          </cell>
          <cell r="O96">
            <v>2519611</v>
          </cell>
          <cell r="P96">
            <v>124</v>
          </cell>
          <cell r="Q96">
            <v>1420147.35</v>
          </cell>
          <cell r="R96">
            <v>81.05</v>
          </cell>
          <cell r="S96">
            <v>56.36</v>
          </cell>
          <cell r="T96">
            <v>306</v>
          </cell>
          <cell r="U96">
            <v>5039220</v>
          </cell>
          <cell r="V96">
            <v>211</v>
          </cell>
          <cell r="W96">
            <v>2770115.38</v>
          </cell>
          <cell r="X96">
            <v>68.95</v>
          </cell>
          <cell r="Y96">
            <v>54.97</v>
          </cell>
          <cell r="Z96">
            <v>1.2</v>
          </cell>
          <cell r="AA96">
            <v>154</v>
          </cell>
          <cell r="AB96">
            <v>4253920</v>
          </cell>
          <cell r="AC96">
            <v>124</v>
          </cell>
          <cell r="AD96">
            <v>2718294.59</v>
          </cell>
          <cell r="AE96">
            <v>80.52</v>
          </cell>
          <cell r="AF96">
            <v>63.9</v>
          </cell>
          <cell r="AG96">
            <v>460</v>
          </cell>
          <cell r="AH96">
            <v>9293140</v>
          </cell>
          <cell r="AI96">
            <v>335</v>
          </cell>
          <cell r="AJ96">
            <v>5488409.9699999997</v>
          </cell>
          <cell r="AK96">
            <v>72.83</v>
          </cell>
          <cell r="AL96">
            <v>59.06</v>
          </cell>
          <cell r="AM96">
            <v>1.2</v>
          </cell>
          <cell r="AN96">
            <v>211</v>
          </cell>
          <cell r="AO96">
            <v>4253923</v>
          </cell>
          <cell r="AP96">
            <v>228</v>
          </cell>
          <cell r="AQ96">
            <v>4708783.3600000003</v>
          </cell>
          <cell r="AR96">
            <v>108.06</v>
          </cell>
          <cell r="AS96">
            <v>110.69</v>
          </cell>
          <cell r="AT96">
            <v>671</v>
          </cell>
          <cell r="AU96">
            <v>13547063</v>
          </cell>
          <cell r="AV96">
            <v>563</v>
          </cell>
          <cell r="AW96">
            <v>10197193.33</v>
          </cell>
          <cell r="AX96">
            <v>83.9</v>
          </cell>
          <cell r="AY96">
            <v>75.27</v>
          </cell>
          <cell r="AZ96">
            <v>1.2</v>
          </cell>
          <cell r="BA96">
            <v>211</v>
          </cell>
          <cell r="BB96">
            <v>4228414</v>
          </cell>
          <cell r="BC96">
            <v>206</v>
          </cell>
          <cell r="BD96">
            <v>4286478.99</v>
          </cell>
          <cell r="BE96">
            <v>97.63</v>
          </cell>
          <cell r="BF96">
            <v>101.37</v>
          </cell>
          <cell r="BG96">
            <v>882</v>
          </cell>
          <cell r="BH96">
            <v>17775477</v>
          </cell>
          <cell r="BI96">
            <v>769</v>
          </cell>
          <cell r="BJ96">
            <v>14483672.32</v>
          </cell>
          <cell r="BK96">
            <v>87.19</v>
          </cell>
          <cell r="BL96">
            <v>81.48</v>
          </cell>
          <cell r="BM96">
            <v>1.2</v>
          </cell>
          <cell r="BN96">
            <v>210</v>
          </cell>
          <cell r="BO96">
            <v>4279431</v>
          </cell>
          <cell r="BP96">
            <v>192</v>
          </cell>
          <cell r="BQ96">
            <v>4165221.45</v>
          </cell>
          <cell r="BR96">
            <v>91.43</v>
          </cell>
          <cell r="BS96">
            <v>97.33</v>
          </cell>
          <cell r="BT96">
            <v>1092</v>
          </cell>
          <cell r="BU96">
            <v>22054908</v>
          </cell>
          <cell r="BV96">
            <v>961</v>
          </cell>
          <cell r="BW96">
            <v>18648893.77</v>
          </cell>
          <cell r="BX96">
            <v>88</v>
          </cell>
          <cell r="BY96">
            <v>84.56</v>
          </cell>
          <cell r="BZ96">
            <v>1.2</v>
          </cell>
          <cell r="CA96">
            <v>206</v>
          </cell>
          <cell r="CB96">
            <v>4253923</v>
          </cell>
          <cell r="CC96">
            <v>233</v>
          </cell>
          <cell r="CD96">
            <v>4857048.6399999997</v>
          </cell>
          <cell r="CE96">
            <v>113.11</v>
          </cell>
          <cell r="CF96">
            <v>114.18</v>
          </cell>
          <cell r="CG96">
            <v>1298</v>
          </cell>
          <cell r="CH96">
            <v>26308831</v>
          </cell>
          <cell r="CI96">
            <v>1194</v>
          </cell>
          <cell r="CJ96">
            <v>23505942.41</v>
          </cell>
          <cell r="CK96">
            <v>91.99</v>
          </cell>
          <cell r="CL96">
            <v>89.35</v>
          </cell>
          <cell r="CM96">
            <v>1.2</v>
          </cell>
          <cell r="CN96">
            <v>206</v>
          </cell>
          <cell r="CO96">
            <v>3626925</v>
          </cell>
          <cell r="CP96">
            <v>247</v>
          </cell>
          <cell r="CQ96">
            <v>4906342.99</v>
          </cell>
          <cell r="CR96">
            <v>119.9</v>
          </cell>
          <cell r="CS96">
            <v>135.28</v>
          </cell>
          <cell r="CT96">
            <v>1504</v>
          </cell>
          <cell r="CU96">
            <v>29935756</v>
          </cell>
          <cell r="CV96">
            <v>1441</v>
          </cell>
          <cell r="CW96">
            <v>28412285.399999999</v>
          </cell>
          <cell r="CX96">
            <v>95.81</v>
          </cell>
          <cell r="CY96">
            <v>94.91</v>
          </cell>
          <cell r="CZ96">
            <v>1.2</v>
          </cell>
          <cell r="DA96">
            <v>206</v>
          </cell>
          <cell r="DB96">
            <v>4880920</v>
          </cell>
          <cell r="DC96">
            <v>222</v>
          </cell>
          <cell r="DD96">
            <v>4608012.54</v>
          </cell>
          <cell r="DE96">
            <v>107.77</v>
          </cell>
          <cell r="DF96">
            <v>94.41</v>
          </cell>
          <cell r="DG96">
            <v>1710</v>
          </cell>
          <cell r="DH96">
            <v>34816676</v>
          </cell>
          <cell r="DI96">
            <v>1663</v>
          </cell>
          <cell r="DJ96">
            <v>33020297.939999998</v>
          </cell>
          <cell r="DK96">
            <v>97.25</v>
          </cell>
          <cell r="DL96">
            <v>94.84</v>
          </cell>
          <cell r="DM96">
            <v>1.3</v>
          </cell>
          <cell r="DN96">
            <v>216</v>
          </cell>
          <cell r="DO96">
            <v>4653923</v>
          </cell>
          <cell r="DP96">
            <v>203</v>
          </cell>
          <cell r="DQ96">
            <v>4691909.55</v>
          </cell>
          <cell r="DR96">
            <v>93.98</v>
          </cell>
          <cell r="DS96">
            <v>100.82</v>
          </cell>
          <cell r="DT96">
            <v>1926</v>
          </cell>
          <cell r="DU96">
            <v>39470599</v>
          </cell>
          <cell r="DV96">
            <v>1866</v>
          </cell>
          <cell r="DW96">
            <v>37712207.489999995</v>
          </cell>
          <cell r="DX96">
            <v>96.88</v>
          </cell>
          <cell r="DY96">
            <v>95.55</v>
          </cell>
          <cell r="DZ96">
            <v>1.3</v>
          </cell>
          <cell r="EA96">
            <v>216</v>
          </cell>
          <cell r="EB96">
            <v>4653924</v>
          </cell>
          <cell r="EC96">
            <v>206</v>
          </cell>
          <cell r="ED96">
            <v>5247388.16</v>
          </cell>
          <cell r="EE96">
            <v>95.37</v>
          </cell>
          <cell r="EF96">
            <v>112.75</v>
          </cell>
          <cell r="EG96">
            <v>2142</v>
          </cell>
          <cell r="EH96">
            <v>44124523</v>
          </cell>
          <cell r="EI96">
            <v>2072</v>
          </cell>
          <cell r="EJ96">
            <v>42959595.649999991</v>
          </cell>
          <cell r="EK96">
            <v>96.73</v>
          </cell>
          <cell r="EL96">
            <v>97.36</v>
          </cell>
          <cell r="EN96">
            <v>1.3</v>
          </cell>
          <cell r="EO96">
            <v>2357</v>
          </cell>
          <cell r="EP96">
            <v>50219331.696601935</v>
          </cell>
          <cell r="EQ96">
            <v>100</v>
          </cell>
          <cell r="ER96">
            <v>102.95394143171627</v>
          </cell>
          <cell r="ET96">
            <v>0</v>
          </cell>
          <cell r="EU96">
            <v>0</v>
          </cell>
          <cell r="EW96" t="str">
            <v>2(4)</v>
          </cell>
        </row>
        <row r="97">
          <cell r="B97" t="str">
            <v>областное государственное автономное учреждение здравоохранения «Иркутская городская клиническая больница № 1»</v>
          </cell>
          <cell r="C97">
            <v>2</v>
          </cell>
          <cell r="D97">
            <v>3725</v>
          </cell>
          <cell r="E97">
            <v>59187937</v>
          </cell>
          <cell r="F97">
            <v>0.9</v>
          </cell>
          <cell r="G97">
            <v>282</v>
          </cell>
          <cell r="H97">
            <v>4476494</v>
          </cell>
          <cell r="I97">
            <v>274</v>
          </cell>
          <cell r="J97">
            <v>3903396.37</v>
          </cell>
          <cell r="K97">
            <v>97.16</v>
          </cell>
          <cell r="L97">
            <v>87.2</v>
          </cell>
          <cell r="M97">
            <v>0.9</v>
          </cell>
          <cell r="N97">
            <v>282</v>
          </cell>
          <cell r="O97">
            <v>4476497</v>
          </cell>
          <cell r="P97">
            <v>334</v>
          </cell>
          <cell r="Q97">
            <v>4769411.5199999996</v>
          </cell>
          <cell r="R97">
            <v>118.44</v>
          </cell>
          <cell r="S97">
            <v>106.54</v>
          </cell>
          <cell r="T97">
            <v>564</v>
          </cell>
          <cell r="U97">
            <v>8952991</v>
          </cell>
          <cell r="V97">
            <v>608</v>
          </cell>
          <cell r="W97">
            <v>8672807.8900000006</v>
          </cell>
          <cell r="X97">
            <v>107.8</v>
          </cell>
          <cell r="Y97">
            <v>96.87</v>
          </cell>
          <cell r="Z97">
            <v>0.9</v>
          </cell>
          <cell r="AA97">
            <v>282</v>
          </cell>
          <cell r="AB97">
            <v>4476493</v>
          </cell>
          <cell r="AC97">
            <v>339</v>
          </cell>
          <cell r="AD97">
            <v>5136227.58</v>
          </cell>
          <cell r="AE97">
            <v>120.21</v>
          </cell>
          <cell r="AF97">
            <v>114.74</v>
          </cell>
          <cell r="AG97">
            <v>846</v>
          </cell>
          <cell r="AH97">
            <v>13429484</v>
          </cell>
          <cell r="AI97">
            <v>947</v>
          </cell>
          <cell r="AJ97">
            <v>13809035.470000001</v>
          </cell>
          <cell r="AK97">
            <v>111.94</v>
          </cell>
          <cell r="AL97">
            <v>102.83</v>
          </cell>
          <cell r="AM97">
            <v>0.9</v>
          </cell>
          <cell r="AN97">
            <v>334</v>
          </cell>
          <cell r="AO97">
            <v>4976495</v>
          </cell>
          <cell r="AP97">
            <v>358</v>
          </cell>
          <cell r="AQ97">
            <v>5770036.6399999997</v>
          </cell>
          <cell r="AR97">
            <v>107.19</v>
          </cell>
          <cell r="AS97">
            <v>115.95</v>
          </cell>
          <cell r="AT97">
            <v>1180</v>
          </cell>
          <cell r="AU97">
            <v>18405979</v>
          </cell>
          <cell r="AV97">
            <v>1305</v>
          </cell>
          <cell r="AW97">
            <v>19579072.109999999</v>
          </cell>
          <cell r="AX97">
            <v>110.59</v>
          </cell>
          <cell r="AY97">
            <v>106.37</v>
          </cell>
          <cell r="AZ97">
            <v>0.9</v>
          </cell>
          <cell r="BA97">
            <v>334</v>
          </cell>
          <cell r="BB97">
            <v>5417238</v>
          </cell>
          <cell r="BC97">
            <v>302</v>
          </cell>
          <cell r="BD97">
            <v>5265978.8</v>
          </cell>
          <cell r="BE97">
            <v>90.42</v>
          </cell>
          <cell r="BF97">
            <v>97.21</v>
          </cell>
          <cell r="BG97">
            <v>1514</v>
          </cell>
          <cell r="BH97">
            <v>23823217</v>
          </cell>
          <cell r="BI97">
            <v>1607</v>
          </cell>
          <cell r="BJ97">
            <v>24845050.91</v>
          </cell>
          <cell r="BK97">
            <v>106.14</v>
          </cell>
          <cell r="BL97">
            <v>104.29</v>
          </cell>
          <cell r="BM97">
            <v>0.9</v>
          </cell>
          <cell r="BN97">
            <v>333</v>
          </cell>
          <cell r="BO97">
            <v>5505751</v>
          </cell>
          <cell r="BP97">
            <v>338</v>
          </cell>
          <cell r="BQ97">
            <v>5425356.5700000003</v>
          </cell>
          <cell r="BR97">
            <v>101.5</v>
          </cell>
          <cell r="BS97">
            <v>98.54</v>
          </cell>
          <cell r="BT97">
            <v>1847</v>
          </cell>
          <cell r="BU97">
            <v>29328968</v>
          </cell>
          <cell r="BV97">
            <v>1945</v>
          </cell>
          <cell r="BW97">
            <v>30270407.48</v>
          </cell>
          <cell r="BX97">
            <v>105.31</v>
          </cell>
          <cell r="BY97">
            <v>103.21</v>
          </cell>
          <cell r="BZ97">
            <v>0.9</v>
          </cell>
          <cell r="CA97">
            <v>313</v>
          </cell>
          <cell r="CB97">
            <v>4976495</v>
          </cell>
          <cell r="CC97">
            <v>294</v>
          </cell>
          <cell r="CD97">
            <v>4588263.92</v>
          </cell>
          <cell r="CE97">
            <v>93.93</v>
          </cell>
          <cell r="CF97">
            <v>92.2</v>
          </cell>
          <cell r="CG97">
            <v>2160</v>
          </cell>
          <cell r="CH97">
            <v>34305463</v>
          </cell>
          <cell r="CI97">
            <v>2239</v>
          </cell>
          <cell r="CJ97">
            <v>34858671.399999999</v>
          </cell>
          <cell r="CK97">
            <v>103.66</v>
          </cell>
          <cell r="CL97">
            <v>101.61</v>
          </cell>
          <cell r="CM97">
            <v>0.9</v>
          </cell>
          <cell r="CN97">
            <v>313</v>
          </cell>
          <cell r="CO97">
            <v>4870496</v>
          </cell>
          <cell r="CP97">
            <v>292</v>
          </cell>
          <cell r="CQ97">
            <v>5005127.6799999997</v>
          </cell>
          <cell r="CR97">
            <v>93.29</v>
          </cell>
          <cell r="CS97">
            <v>102.76</v>
          </cell>
          <cell r="CT97">
            <v>2473</v>
          </cell>
          <cell r="CU97">
            <v>39175959</v>
          </cell>
          <cell r="CV97">
            <v>2531</v>
          </cell>
          <cell r="CW97">
            <v>39863799.079999998</v>
          </cell>
          <cell r="CX97">
            <v>102.35</v>
          </cell>
          <cell r="CY97">
            <v>101.76</v>
          </cell>
          <cell r="CZ97">
            <v>0.9</v>
          </cell>
          <cell r="DA97">
            <v>314</v>
          </cell>
          <cell r="DB97">
            <v>5082493</v>
          </cell>
          <cell r="DC97">
            <v>262</v>
          </cell>
          <cell r="DD97">
            <v>4786338.93</v>
          </cell>
          <cell r="DE97">
            <v>83.44</v>
          </cell>
          <cell r="DF97">
            <v>94.17</v>
          </cell>
          <cell r="DG97">
            <v>2787</v>
          </cell>
          <cell r="DH97">
            <v>44258452</v>
          </cell>
          <cell r="DI97">
            <v>2793</v>
          </cell>
          <cell r="DJ97">
            <v>44650138.009999998</v>
          </cell>
          <cell r="DK97">
            <v>100.22</v>
          </cell>
          <cell r="DL97">
            <v>100.88</v>
          </cell>
          <cell r="DM97">
            <v>0.9</v>
          </cell>
          <cell r="DN97">
            <v>313</v>
          </cell>
          <cell r="DO97">
            <v>4976495</v>
          </cell>
          <cell r="DP97">
            <v>326</v>
          </cell>
          <cell r="DQ97">
            <v>5690235.29</v>
          </cell>
          <cell r="DR97">
            <v>104.15</v>
          </cell>
          <cell r="DS97">
            <v>114.34</v>
          </cell>
          <cell r="DT97">
            <v>3100</v>
          </cell>
          <cell r="DU97">
            <v>49234947</v>
          </cell>
          <cell r="DV97">
            <v>3119</v>
          </cell>
          <cell r="DW97">
            <v>50340373.299999997</v>
          </cell>
          <cell r="DX97">
            <v>100.61</v>
          </cell>
          <cell r="DY97">
            <v>102.25</v>
          </cell>
          <cell r="DZ97">
            <v>0.9</v>
          </cell>
          <cell r="EA97">
            <v>313</v>
          </cell>
          <cell r="EB97">
            <v>4976496</v>
          </cell>
          <cell r="EC97">
            <v>331</v>
          </cell>
          <cell r="ED97">
            <v>5543532.6399999997</v>
          </cell>
          <cell r="EE97">
            <v>105.75</v>
          </cell>
          <cell r="EF97">
            <v>111.39</v>
          </cell>
          <cell r="EG97">
            <v>3413</v>
          </cell>
          <cell r="EH97">
            <v>54211443</v>
          </cell>
          <cell r="EI97">
            <v>3450</v>
          </cell>
          <cell r="EJ97">
            <v>55883905.939999998</v>
          </cell>
          <cell r="EK97">
            <v>101.08</v>
          </cell>
          <cell r="EL97">
            <v>103.09</v>
          </cell>
          <cell r="EN97">
            <v>0.9</v>
          </cell>
          <cell r="EO97">
            <v>3725</v>
          </cell>
          <cell r="EP97">
            <v>60489559.946042292</v>
          </cell>
          <cell r="EQ97">
            <v>100</v>
          </cell>
          <cell r="ER97">
            <v>102.19913551986495</v>
          </cell>
          <cell r="ET97">
            <v>37542.853889999999</v>
          </cell>
          <cell r="EU97">
            <v>0.46084390929214708</v>
          </cell>
          <cell r="EW97" t="str">
            <v>2(1)</v>
          </cell>
        </row>
        <row r="98">
          <cell r="B98" t="str">
            <v>Иркутский филиал федерального государственного автономного учреждения «Межотраслевой научно-технический комплекс «Микрохирургия глаза» имени академика С.Н.Федорова» Министерства здравоохранения Российской Федерации</v>
          </cell>
          <cell r="C98">
            <v>2</v>
          </cell>
          <cell r="D98">
            <v>5910</v>
          </cell>
          <cell r="E98">
            <v>75665646</v>
          </cell>
          <cell r="F98">
            <v>1.2</v>
          </cell>
          <cell r="G98">
            <v>310</v>
          </cell>
          <cell r="H98">
            <v>3847138</v>
          </cell>
          <cell r="I98">
            <v>190</v>
          </cell>
          <cell r="J98">
            <v>3838250.5</v>
          </cell>
          <cell r="K98">
            <v>61.29</v>
          </cell>
          <cell r="L98">
            <v>99.77</v>
          </cell>
          <cell r="M98">
            <v>0.9</v>
          </cell>
          <cell r="N98">
            <v>310</v>
          </cell>
          <cell r="O98">
            <v>3847138</v>
          </cell>
          <cell r="P98">
            <v>259</v>
          </cell>
          <cell r="Q98">
            <v>4700130.54</v>
          </cell>
          <cell r="R98">
            <v>83.55</v>
          </cell>
          <cell r="S98">
            <v>122.17</v>
          </cell>
          <cell r="T98">
            <v>620</v>
          </cell>
          <cell r="U98">
            <v>7694276</v>
          </cell>
          <cell r="V98">
            <v>449</v>
          </cell>
          <cell r="W98">
            <v>8538381.0399999991</v>
          </cell>
          <cell r="X98">
            <v>72.42</v>
          </cell>
          <cell r="Y98">
            <v>110.97</v>
          </cell>
          <cell r="Z98">
            <v>0.9</v>
          </cell>
          <cell r="AA98">
            <v>311</v>
          </cell>
          <cell r="AB98">
            <v>3847136</v>
          </cell>
          <cell r="AC98">
            <v>290</v>
          </cell>
          <cell r="AD98">
            <v>5341083.88</v>
          </cell>
          <cell r="AE98">
            <v>93.25</v>
          </cell>
          <cell r="AF98">
            <v>138.83000000000001</v>
          </cell>
          <cell r="AG98">
            <v>931</v>
          </cell>
          <cell r="AH98">
            <v>11541412</v>
          </cell>
          <cell r="AI98">
            <v>739</v>
          </cell>
          <cell r="AJ98">
            <v>13879464.919999998</v>
          </cell>
          <cell r="AK98">
            <v>79.38</v>
          </cell>
          <cell r="AL98">
            <v>120.26</v>
          </cell>
          <cell r="AM98">
            <v>0.9</v>
          </cell>
          <cell r="AN98">
            <v>493</v>
          </cell>
          <cell r="AO98">
            <v>3847138</v>
          </cell>
          <cell r="AP98">
            <v>317</v>
          </cell>
          <cell r="AQ98">
            <v>4189552.87</v>
          </cell>
          <cell r="AR98">
            <v>64.3</v>
          </cell>
          <cell r="AS98">
            <v>108.9</v>
          </cell>
          <cell r="AT98">
            <v>1424</v>
          </cell>
          <cell r="AU98">
            <v>15388550</v>
          </cell>
          <cell r="AV98">
            <v>1056</v>
          </cell>
          <cell r="AW98">
            <v>18069017.789999999</v>
          </cell>
          <cell r="AX98">
            <v>74.16</v>
          </cell>
          <cell r="AY98">
            <v>117.42</v>
          </cell>
          <cell r="AZ98">
            <v>0.9</v>
          </cell>
          <cell r="BA98">
            <v>493</v>
          </cell>
          <cell r="BB98">
            <v>7222138</v>
          </cell>
          <cell r="BC98">
            <v>347</v>
          </cell>
          <cell r="BD98">
            <v>3521784.19</v>
          </cell>
          <cell r="BE98">
            <v>70.39</v>
          </cell>
          <cell r="BF98">
            <v>48.76</v>
          </cell>
          <cell r="BG98">
            <v>1917</v>
          </cell>
          <cell r="BH98">
            <v>22610688</v>
          </cell>
          <cell r="BI98">
            <v>1403</v>
          </cell>
          <cell r="BJ98">
            <v>21590801.98</v>
          </cell>
          <cell r="BK98">
            <v>73.19</v>
          </cell>
          <cell r="BL98">
            <v>95.49</v>
          </cell>
          <cell r="BM98">
            <v>1</v>
          </cell>
          <cell r="BN98">
            <v>492</v>
          </cell>
          <cell r="BO98">
            <v>7222136</v>
          </cell>
          <cell r="BP98">
            <v>305</v>
          </cell>
          <cell r="BQ98">
            <v>5185908.57</v>
          </cell>
          <cell r="BR98">
            <v>61.99</v>
          </cell>
          <cell r="BS98">
            <v>71.81</v>
          </cell>
          <cell r="BT98">
            <v>2409</v>
          </cell>
          <cell r="BU98">
            <v>29832824</v>
          </cell>
          <cell r="BV98">
            <v>1708</v>
          </cell>
          <cell r="BW98">
            <v>26776710.550000001</v>
          </cell>
          <cell r="BX98">
            <v>70.900000000000006</v>
          </cell>
          <cell r="BY98">
            <v>89.76</v>
          </cell>
          <cell r="BZ98">
            <v>0.9</v>
          </cell>
          <cell r="CA98">
            <v>584</v>
          </cell>
          <cell r="CB98">
            <v>7222138</v>
          </cell>
          <cell r="CC98">
            <v>402</v>
          </cell>
          <cell r="CD98">
            <v>7969570.6900000004</v>
          </cell>
          <cell r="CE98">
            <v>68.84</v>
          </cell>
          <cell r="CF98">
            <v>110.35</v>
          </cell>
          <cell r="CG98">
            <v>2993</v>
          </cell>
          <cell r="CH98">
            <v>37054962</v>
          </cell>
          <cell r="CI98">
            <v>2110</v>
          </cell>
          <cell r="CJ98">
            <v>34746281.240000002</v>
          </cell>
          <cell r="CK98">
            <v>70.5</v>
          </cell>
          <cell r="CL98">
            <v>93.77</v>
          </cell>
          <cell r="CM98">
            <v>0.9</v>
          </cell>
          <cell r="CN98">
            <v>584</v>
          </cell>
          <cell r="CO98">
            <v>7222138</v>
          </cell>
          <cell r="CP98">
            <v>365</v>
          </cell>
          <cell r="CQ98">
            <v>5408980.9299999997</v>
          </cell>
          <cell r="CR98">
            <v>62.5</v>
          </cell>
          <cell r="CS98">
            <v>74.89</v>
          </cell>
          <cell r="CT98">
            <v>3577</v>
          </cell>
          <cell r="CU98">
            <v>44277100</v>
          </cell>
          <cell r="CV98">
            <v>2475</v>
          </cell>
          <cell r="CW98">
            <v>40155262.170000002</v>
          </cell>
          <cell r="CX98">
            <v>69.19</v>
          </cell>
          <cell r="CY98">
            <v>90.69</v>
          </cell>
          <cell r="CZ98">
            <v>0.9</v>
          </cell>
          <cell r="DA98">
            <v>583</v>
          </cell>
          <cell r="DB98">
            <v>7222136</v>
          </cell>
          <cell r="DC98">
            <v>186</v>
          </cell>
          <cell r="DD98">
            <v>2959632.25</v>
          </cell>
          <cell r="DE98">
            <v>31.9</v>
          </cell>
          <cell r="DF98">
            <v>40.98</v>
          </cell>
          <cell r="DG98">
            <v>4160</v>
          </cell>
          <cell r="DH98">
            <v>51499236</v>
          </cell>
          <cell r="DI98">
            <v>2661</v>
          </cell>
          <cell r="DJ98">
            <v>43114894.420000002</v>
          </cell>
          <cell r="DK98">
            <v>63.97</v>
          </cell>
          <cell r="DL98">
            <v>83.72</v>
          </cell>
          <cell r="DM98">
            <v>0.9</v>
          </cell>
          <cell r="DN98">
            <v>583</v>
          </cell>
          <cell r="DO98">
            <v>7222137</v>
          </cell>
          <cell r="DP98">
            <v>433</v>
          </cell>
          <cell r="DQ98">
            <v>9130775.6300000008</v>
          </cell>
          <cell r="DR98">
            <v>74.27</v>
          </cell>
          <cell r="DS98">
            <v>126.43</v>
          </cell>
          <cell r="DT98">
            <v>4743</v>
          </cell>
          <cell r="DU98">
            <v>58721373</v>
          </cell>
          <cell r="DV98">
            <v>3094</v>
          </cell>
          <cell r="DW98">
            <v>52245670.050000004</v>
          </cell>
          <cell r="DX98">
            <v>65.23</v>
          </cell>
          <cell r="DY98">
            <v>88.97</v>
          </cell>
          <cell r="DZ98">
            <v>0.9</v>
          </cell>
          <cell r="EA98">
            <v>583</v>
          </cell>
          <cell r="EB98">
            <v>8472138</v>
          </cell>
          <cell r="EC98">
            <v>625</v>
          </cell>
          <cell r="ED98">
            <v>13368003.289999999</v>
          </cell>
          <cell r="EE98">
            <v>107.2</v>
          </cell>
          <cell r="EF98">
            <v>157.79</v>
          </cell>
          <cell r="EG98">
            <v>5326</v>
          </cell>
          <cell r="EH98">
            <v>67193511</v>
          </cell>
          <cell r="EI98">
            <v>3719</v>
          </cell>
          <cell r="EJ98">
            <v>65613673.340000004</v>
          </cell>
          <cell r="EK98">
            <v>69.83</v>
          </cell>
          <cell r="EL98">
            <v>97.65</v>
          </cell>
          <cell r="EN98">
            <v>0.9</v>
          </cell>
          <cell r="EO98">
            <v>5910</v>
          </cell>
          <cell r="EP98">
            <v>112476545.67342401</v>
          </cell>
          <cell r="EQ98">
            <v>100</v>
          </cell>
          <cell r="ER98">
            <v>148.64942231964028</v>
          </cell>
          <cell r="ET98">
            <v>97240.234360000002</v>
          </cell>
          <cell r="EU98">
            <v>3.9033230493801554</v>
          </cell>
          <cell r="EW98" t="str">
            <v>2(1)</v>
          </cell>
        </row>
        <row r="99">
          <cell r="B99" t="str">
            <v>областное государственное бюджетное учреждение здравоохранения «Саянская городская больница»</v>
          </cell>
          <cell r="C99">
            <v>2</v>
          </cell>
          <cell r="D99">
            <v>4332</v>
          </cell>
          <cell r="E99">
            <v>59374106</v>
          </cell>
          <cell r="F99">
            <v>0.9</v>
          </cell>
          <cell r="G99">
            <v>331</v>
          </cell>
          <cell r="H99">
            <v>4506177</v>
          </cell>
          <cell r="I99">
            <v>210</v>
          </cell>
          <cell r="J99">
            <v>2586380.7599999998</v>
          </cell>
          <cell r="K99">
            <v>63.44</v>
          </cell>
          <cell r="L99">
            <v>57.4</v>
          </cell>
          <cell r="M99">
            <v>0.9</v>
          </cell>
          <cell r="N99">
            <v>331</v>
          </cell>
          <cell r="O99">
            <v>4506177</v>
          </cell>
          <cell r="P99">
            <v>318</v>
          </cell>
          <cell r="Q99">
            <v>4381439.24</v>
          </cell>
          <cell r="R99">
            <v>96.07</v>
          </cell>
          <cell r="S99">
            <v>97.23</v>
          </cell>
          <cell r="T99">
            <v>662</v>
          </cell>
          <cell r="U99">
            <v>9012354</v>
          </cell>
          <cell r="V99">
            <v>528</v>
          </cell>
          <cell r="W99">
            <v>6967820</v>
          </cell>
          <cell r="X99">
            <v>79.760000000000005</v>
          </cell>
          <cell r="Y99">
            <v>77.31</v>
          </cell>
          <cell r="Z99">
            <v>0.9</v>
          </cell>
          <cell r="AA99">
            <v>331</v>
          </cell>
          <cell r="AB99">
            <v>4506176</v>
          </cell>
          <cell r="AC99">
            <v>430</v>
          </cell>
          <cell r="AD99">
            <v>6044744.7199999997</v>
          </cell>
          <cell r="AE99">
            <v>129.91</v>
          </cell>
          <cell r="AF99">
            <v>134.13999999999999</v>
          </cell>
          <cell r="AG99">
            <v>993</v>
          </cell>
          <cell r="AH99">
            <v>13518530</v>
          </cell>
          <cell r="AI99">
            <v>958</v>
          </cell>
          <cell r="AJ99">
            <v>13012564.719999999</v>
          </cell>
          <cell r="AK99">
            <v>96.48</v>
          </cell>
          <cell r="AL99">
            <v>96.26</v>
          </cell>
          <cell r="AM99">
            <v>0.9</v>
          </cell>
          <cell r="AN99">
            <v>371</v>
          </cell>
          <cell r="AO99">
            <v>5061733</v>
          </cell>
          <cell r="AP99">
            <v>397</v>
          </cell>
          <cell r="AQ99">
            <v>5496019.1200000001</v>
          </cell>
          <cell r="AR99">
            <v>107.01</v>
          </cell>
          <cell r="AS99">
            <v>108.58</v>
          </cell>
          <cell r="AT99">
            <v>1364</v>
          </cell>
          <cell r="AU99">
            <v>18580263</v>
          </cell>
          <cell r="AV99">
            <v>1355</v>
          </cell>
          <cell r="AW99">
            <v>18508583.84</v>
          </cell>
          <cell r="AX99">
            <v>99.34</v>
          </cell>
          <cell r="AY99">
            <v>99.61</v>
          </cell>
          <cell r="AZ99">
            <v>0.9</v>
          </cell>
          <cell r="BA99">
            <v>371</v>
          </cell>
          <cell r="BB99">
            <v>5057734</v>
          </cell>
          <cell r="BC99">
            <v>412</v>
          </cell>
          <cell r="BD99">
            <v>5539751.8600000003</v>
          </cell>
          <cell r="BE99">
            <v>111.05</v>
          </cell>
          <cell r="BF99">
            <v>109.53</v>
          </cell>
          <cell r="BG99">
            <v>1735</v>
          </cell>
          <cell r="BH99">
            <v>23637997</v>
          </cell>
          <cell r="BI99">
            <v>1767</v>
          </cell>
          <cell r="BJ99">
            <v>24048335.699999999</v>
          </cell>
          <cell r="BK99">
            <v>101.84</v>
          </cell>
          <cell r="BL99">
            <v>101.74</v>
          </cell>
          <cell r="BM99">
            <v>0.9</v>
          </cell>
          <cell r="BN99">
            <v>372</v>
          </cell>
          <cell r="BO99">
            <v>5065730</v>
          </cell>
          <cell r="BP99">
            <v>400</v>
          </cell>
          <cell r="BQ99">
            <v>5473488.5700000003</v>
          </cell>
          <cell r="BR99">
            <v>107.53</v>
          </cell>
          <cell r="BS99">
            <v>108.05</v>
          </cell>
          <cell r="BT99">
            <v>2107</v>
          </cell>
          <cell r="BU99">
            <v>28703727</v>
          </cell>
          <cell r="BV99">
            <v>2167</v>
          </cell>
          <cell r="BW99">
            <v>29521824.27</v>
          </cell>
          <cell r="BX99">
            <v>102.85</v>
          </cell>
          <cell r="BY99">
            <v>102.85</v>
          </cell>
          <cell r="BZ99">
            <v>0.9</v>
          </cell>
          <cell r="CA99">
            <v>371</v>
          </cell>
          <cell r="CB99">
            <v>5061733</v>
          </cell>
          <cell r="CC99">
            <v>387</v>
          </cell>
          <cell r="CD99">
            <v>5354991.68</v>
          </cell>
          <cell r="CE99">
            <v>104.31</v>
          </cell>
          <cell r="CF99">
            <v>105.79</v>
          </cell>
          <cell r="CG99">
            <v>2478</v>
          </cell>
          <cell r="CH99">
            <v>33765460</v>
          </cell>
          <cell r="CI99">
            <v>2554</v>
          </cell>
          <cell r="CJ99">
            <v>34876815.950000003</v>
          </cell>
          <cell r="CK99">
            <v>103.07</v>
          </cell>
          <cell r="CL99">
            <v>103.29</v>
          </cell>
          <cell r="CM99">
            <v>0.9</v>
          </cell>
          <cell r="CN99">
            <v>371</v>
          </cell>
          <cell r="CO99">
            <v>5061733</v>
          </cell>
          <cell r="CP99">
            <v>347</v>
          </cell>
          <cell r="CQ99">
            <v>4702530.07</v>
          </cell>
          <cell r="CR99">
            <v>93.53</v>
          </cell>
          <cell r="CS99">
            <v>92.9</v>
          </cell>
          <cell r="CT99">
            <v>2849</v>
          </cell>
          <cell r="CU99">
            <v>38827193</v>
          </cell>
          <cell r="CV99">
            <v>2901</v>
          </cell>
          <cell r="CW99">
            <v>39579346.020000003</v>
          </cell>
          <cell r="CX99">
            <v>101.83</v>
          </cell>
          <cell r="CY99">
            <v>101.94</v>
          </cell>
          <cell r="CZ99">
            <v>0.9</v>
          </cell>
          <cell r="DA99">
            <v>372</v>
          </cell>
          <cell r="DB99">
            <v>5061731</v>
          </cell>
          <cell r="DC99">
            <v>384</v>
          </cell>
          <cell r="DD99">
            <v>5081707.84</v>
          </cell>
          <cell r="DE99">
            <v>103.23</v>
          </cell>
          <cell r="DF99">
            <v>100.39</v>
          </cell>
          <cell r="DG99">
            <v>3221</v>
          </cell>
          <cell r="DH99">
            <v>43888924</v>
          </cell>
          <cell r="DI99">
            <v>3285</v>
          </cell>
          <cell r="DJ99">
            <v>44661053.859999999</v>
          </cell>
          <cell r="DK99">
            <v>101.99</v>
          </cell>
          <cell r="DL99">
            <v>101.76</v>
          </cell>
          <cell r="DM99">
            <v>0.9</v>
          </cell>
          <cell r="DN99">
            <v>370</v>
          </cell>
          <cell r="DO99">
            <v>5061728</v>
          </cell>
          <cell r="DP99">
            <v>377</v>
          </cell>
          <cell r="DQ99">
            <v>5193449.29</v>
          </cell>
          <cell r="DR99">
            <v>101.89</v>
          </cell>
          <cell r="DS99">
            <v>102.6</v>
          </cell>
          <cell r="DT99">
            <v>3591</v>
          </cell>
          <cell r="DU99">
            <v>48950652</v>
          </cell>
          <cell r="DV99">
            <v>3662</v>
          </cell>
          <cell r="DW99">
            <v>49854503.149999999</v>
          </cell>
          <cell r="DX99">
            <v>101.98</v>
          </cell>
          <cell r="DY99">
            <v>101.85</v>
          </cell>
          <cell r="DZ99">
            <v>0.9</v>
          </cell>
          <cell r="EA99">
            <v>370</v>
          </cell>
          <cell r="EB99">
            <v>5061728</v>
          </cell>
          <cell r="EC99">
            <v>433</v>
          </cell>
          <cell r="ED99">
            <v>5917365.7400000002</v>
          </cell>
          <cell r="EE99">
            <v>117.03</v>
          </cell>
          <cell r="EF99">
            <v>116.9</v>
          </cell>
          <cell r="EG99">
            <v>3961</v>
          </cell>
          <cell r="EH99">
            <v>54012380</v>
          </cell>
          <cell r="EI99">
            <v>4095</v>
          </cell>
          <cell r="EJ99">
            <v>55771868.890000001</v>
          </cell>
          <cell r="EK99">
            <v>103.38</v>
          </cell>
          <cell r="EL99">
            <v>103.26</v>
          </cell>
          <cell r="EN99">
            <v>1</v>
          </cell>
          <cell r="EO99">
            <v>4332</v>
          </cell>
          <cell r="EP99">
            <v>59370574.767290227</v>
          </cell>
          <cell r="EQ99">
            <v>100</v>
          </cell>
          <cell r="ER99">
            <v>99.994052571149822</v>
          </cell>
          <cell r="ES99">
            <v>-3531.2327097728848</v>
          </cell>
          <cell r="ET99">
            <v>32426.720000000001</v>
          </cell>
          <cell r="EU99">
            <v>0.88909182636416162</v>
          </cell>
          <cell r="EV99">
            <v>237</v>
          </cell>
          <cell r="EW99" t="str">
            <v>2(2)</v>
          </cell>
        </row>
        <row r="100">
          <cell r="B100" t="str">
            <v>областное государственное бюджетное учреждение здравоохранения «Слюдянская районная больница»</v>
          </cell>
          <cell r="C100">
            <v>2</v>
          </cell>
          <cell r="D100">
            <v>1188</v>
          </cell>
          <cell r="E100">
            <v>16976449</v>
          </cell>
          <cell r="F100">
            <v>1</v>
          </cell>
          <cell r="G100">
            <v>104</v>
          </cell>
          <cell r="H100">
            <v>1516062</v>
          </cell>
          <cell r="I100">
            <v>70</v>
          </cell>
          <cell r="J100">
            <v>974780.74</v>
          </cell>
          <cell r="K100">
            <v>67.31</v>
          </cell>
          <cell r="L100">
            <v>64.3</v>
          </cell>
          <cell r="M100">
            <v>1</v>
          </cell>
          <cell r="N100">
            <v>104</v>
          </cell>
          <cell r="O100">
            <v>1414781</v>
          </cell>
          <cell r="P100">
            <v>144</v>
          </cell>
          <cell r="Q100">
            <v>1916377.14</v>
          </cell>
          <cell r="R100">
            <v>138.46</v>
          </cell>
          <cell r="S100">
            <v>135.44999999999999</v>
          </cell>
          <cell r="T100">
            <v>208</v>
          </cell>
          <cell r="U100">
            <v>2930843</v>
          </cell>
          <cell r="V100">
            <v>214</v>
          </cell>
          <cell r="W100">
            <v>2891157.88</v>
          </cell>
          <cell r="X100">
            <v>102.88</v>
          </cell>
          <cell r="Y100">
            <v>98.65</v>
          </cell>
          <cell r="Z100">
            <v>1</v>
          </cell>
          <cell r="AA100">
            <v>105</v>
          </cell>
          <cell r="AB100">
            <v>1453952</v>
          </cell>
          <cell r="AC100">
            <v>112</v>
          </cell>
          <cell r="AD100">
            <v>1596255.73</v>
          </cell>
          <cell r="AE100">
            <v>106.67</v>
          </cell>
          <cell r="AF100">
            <v>109.79</v>
          </cell>
          <cell r="AG100">
            <v>313</v>
          </cell>
          <cell r="AH100">
            <v>4384795</v>
          </cell>
          <cell r="AI100">
            <v>326</v>
          </cell>
          <cell r="AJ100">
            <v>4487413.6099999994</v>
          </cell>
          <cell r="AK100">
            <v>104.15</v>
          </cell>
          <cell r="AL100">
            <v>102.34</v>
          </cell>
          <cell r="AM100">
            <v>1</v>
          </cell>
          <cell r="AN100">
            <v>108</v>
          </cell>
          <cell r="AO100">
            <v>1431295</v>
          </cell>
          <cell r="AP100">
            <v>102</v>
          </cell>
          <cell r="AQ100">
            <v>1539007.9</v>
          </cell>
          <cell r="AR100">
            <v>94.44</v>
          </cell>
          <cell r="AS100">
            <v>107.53</v>
          </cell>
          <cell r="AT100">
            <v>421</v>
          </cell>
          <cell r="AU100">
            <v>5816090</v>
          </cell>
          <cell r="AV100">
            <v>428</v>
          </cell>
          <cell r="AW100">
            <v>6026421.5099999998</v>
          </cell>
          <cell r="AX100">
            <v>101.66</v>
          </cell>
          <cell r="AY100">
            <v>103.62</v>
          </cell>
          <cell r="AZ100">
            <v>1</v>
          </cell>
          <cell r="BA100">
            <v>108</v>
          </cell>
          <cell r="BB100">
            <v>1536297</v>
          </cell>
          <cell r="BC100">
            <v>88</v>
          </cell>
          <cell r="BD100">
            <v>1218744.76</v>
          </cell>
          <cell r="BE100">
            <v>81.48</v>
          </cell>
          <cell r="BF100">
            <v>79.33</v>
          </cell>
          <cell r="BG100">
            <v>529</v>
          </cell>
          <cell r="BH100">
            <v>7352387</v>
          </cell>
          <cell r="BI100">
            <v>516</v>
          </cell>
          <cell r="BJ100">
            <v>7245166.2699999996</v>
          </cell>
          <cell r="BK100">
            <v>97.54</v>
          </cell>
          <cell r="BL100">
            <v>98.54</v>
          </cell>
          <cell r="BM100">
            <v>1</v>
          </cell>
          <cell r="BN100">
            <v>107</v>
          </cell>
          <cell r="BO100">
            <v>1536294</v>
          </cell>
          <cell r="BP100">
            <v>71</v>
          </cell>
          <cell r="BQ100">
            <v>880930.68</v>
          </cell>
          <cell r="BR100">
            <v>66.36</v>
          </cell>
          <cell r="BS100">
            <v>57.34</v>
          </cell>
          <cell r="BT100">
            <v>636</v>
          </cell>
          <cell r="BU100">
            <v>8888681</v>
          </cell>
          <cell r="BV100">
            <v>587</v>
          </cell>
          <cell r="BW100">
            <v>8126096.9499999993</v>
          </cell>
          <cell r="BX100">
            <v>92.3</v>
          </cell>
          <cell r="BY100">
            <v>91.42</v>
          </cell>
          <cell r="BZ100">
            <v>1.2</v>
          </cell>
          <cell r="CA100">
            <v>97</v>
          </cell>
          <cell r="CB100">
            <v>1431295</v>
          </cell>
          <cell r="CC100">
            <v>72</v>
          </cell>
          <cell r="CD100">
            <v>1159758.3799999999</v>
          </cell>
          <cell r="CE100">
            <v>74.23</v>
          </cell>
          <cell r="CF100">
            <v>81.03</v>
          </cell>
          <cell r="CG100">
            <v>733</v>
          </cell>
          <cell r="CH100">
            <v>10319976</v>
          </cell>
          <cell r="CI100">
            <v>659</v>
          </cell>
          <cell r="CJ100">
            <v>9285855.3299999982</v>
          </cell>
          <cell r="CK100">
            <v>89.9</v>
          </cell>
          <cell r="CL100">
            <v>89.98</v>
          </cell>
          <cell r="CM100">
            <v>1.2</v>
          </cell>
          <cell r="CN100">
            <v>97</v>
          </cell>
          <cell r="CO100">
            <v>1431296</v>
          </cell>
          <cell r="CP100">
            <v>76</v>
          </cell>
          <cell r="CQ100">
            <v>1182798.33</v>
          </cell>
          <cell r="CR100">
            <v>78.349999999999994</v>
          </cell>
          <cell r="CS100">
            <v>82.64</v>
          </cell>
          <cell r="CT100">
            <v>830</v>
          </cell>
          <cell r="CU100">
            <v>11751272</v>
          </cell>
          <cell r="CV100">
            <v>735</v>
          </cell>
          <cell r="CW100">
            <v>10468653.659999998</v>
          </cell>
          <cell r="CX100">
            <v>88.55</v>
          </cell>
          <cell r="CY100">
            <v>89.09</v>
          </cell>
          <cell r="CZ100">
            <v>1</v>
          </cell>
          <cell r="DA100">
            <v>96</v>
          </cell>
          <cell r="DB100">
            <v>1206295</v>
          </cell>
          <cell r="DC100">
            <v>88</v>
          </cell>
          <cell r="DD100">
            <v>1158445.3600000001</v>
          </cell>
          <cell r="DE100">
            <v>91.67</v>
          </cell>
          <cell r="DF100">
            <v>96.03</v>
          </cell>
          <cell r="DG100">
            <v>926</v>
          </cell>
          <cell r="DH100">
            <v>12957567</v>
          </cell>
          <cell r="DI100">
            <v>823</v>
          </cell>
          <cell r="DJ100">
            <v>11627099.019999998</v>
          </cell>
          <cell r="DK100">
            <v>88.88</v>
          </cell>
          <cell r="DL100">
            <v>89.73</v>
          </cell>
          <cell r="DM100">
            <v>1</v>
          </cell>
          <cell r="DN100">
            <v>87</v>
          </cell>
          <cell r="DO100">
            <v>1206293</v>
          </cell>
          <cell r="DP100">
            <v>85</v>
          </cell>
          <cell r="DQ100">
            <v>1163179.8</v>
          </cell>
          <cell r="DR100">
            <v>97.7</v>
          </cell>
          <cell r="DS100">
            <v>96.43</v>
          </cell>
          <cell r="DT100">
            <v>1013</v>
          </cell>
          <cell r="DU100">
            <v>14163860</v>
          </cell>
          <cell r="DV100">
            <v>908</v>
          </cell>
          <cell r="DW100">
            <v>12790278.819999998</v>
          </cell>
          <cell r="DX100">
            <v>89.63</v>
          </cell>
          <cell r="DY100">
            <v>90.3</v>
          </cell>
          <cell r="DZ100">
            <v>1.2</v>
          </cell>
          <cell r="EA100">
            <v>87</v>
          </cell>
          <cell r="EB100">
            <v>1206295</v>
          </cell>
          <cell r="EC100">
            <v>111</v>
          </cell>
          <cell r="ED100">
            <v>1839984.15</v>
          </cell>
          <cell r="EE100">
            <v>127.59</v>
          </cell>
          <cell r="EF100">
            <v>152.53</v>
          </cell>
          <cell r="EG100">
            <v>1100</v>
          </cell>
          <cell r="EH100">
            <v>15370155</v>
          </cell>
          <cell r="EI100">
            <v>1019</v>
          </cell>
          <cell r="EJ100">
            <v>14630262.969999999</v>
          </cell>
          <cell r="EK100">
            <v>92.64</v>
          </cell>
          <cell r="EL100">
            <v>95.19</v>
          </cell>
          <cell r="EN100">
            <v>1.2</v>
          </cell>
          <cell r="EO100">
            <v>1108</v>
          </cell>
          <cell r="EP100">
            <v>16105565.576756755</v>
          </cell>
          <cell r="EQ100">
            <v>93.265993265993259</v>
          </cell>
          <cell r="ER100">
            <v>94.87004954190806</v>
          </cell>
          <cell r="ES100">
            <v>-870883.42324324511</v>
          </cell>
          <cell r="ET100">
            <v>30094.09</v>
          </cell>
          <cell r="EU100">
            <v>1.4611295578904893</v>
          </cell>
          <cell r="EW100" t="str">
            <v>2(3)</v>
          </cell>
        </row>
        <row r="101">
          <cell r="B101" t="str">
            <v>областное государственное бюджетное учреждение здравоохранения «Усольская городская больница»</v>
          </cell>
          <cell r="C101">
            <v>2</v>
          </cell>
          <cell r="D101">
            <v>7920</v>
          </cell>
          <cell r="E101">
            <v>117326750</v>
          </cell>
          <cell r="F101">
            <v>0.7</v>
          </cell>
          <cell r="G101">
            <v>532</v>
          </cell>
          <cell r="H101">
            <v>7764730</v>
          </cell>
          <cell r="I101">
            <v>1425</v>
          </cell>
          <cell r="J101">
            <v>13850244.65</v>
          </cell>
          <cell r="K101">
            <v>267.86</v>
          </cell>
          <cell r="L101">
            <v>178.37</v>
          </cell>
          <cell r="M101">
            <v>0.7</v>
          </cell>
          <cell r="N101">
            <v>532</v>
          </cell>
          <cell r="O101">
            <v>7764731</v>
          </cell>
          <cell r="P101">
            <v>513</v>
          </cell>
          <cell r="Q101">
            <v>5219244.28</v>
          </cell>
          <cell r="R101">
            <v>96.43</v>
          </cell>
          <cell r="S101">
            <v>67.22</v>
          </cell>
          <cell r="T101">
            <v>1064</v>
          </cell>
          <cell r="U101">
            <v>15529461</v>
          </cell>
          <cell r="V101">
            <v>1938</v>
          </cell>
          <cell r="W101">
            <v>19069488.93</v>
          </cell>
          <cell r="X101">
            <v>182.14</v>
          </cell>
          <cell r="Y101">
            <v>122.8</v>
          </cell>
          <cell r="Z101">
            <v>0.9</v>
          </cell>
          <cell r="AA101">
            <v>532</v>
          </cell>
          <cell r="AB101">
            <v>8389728</v>
          </cell>
          <cell r="AC101">
            <v>586</v>
          </cell>
          <cell r="AD101">
            <v>7788935.6500000004</v>
          </cell>
          <cell r="AE101">
            <v>110.15</v>
          </cell>
          <cell r="AF101">
            <v>92.84</v>
          </cell>
          <cell r="AG101">
            <v>1596</v>
          </cell>
          <cell r="AH101">
            <v>23919189</v>
          </cell>
          <cell r="AI101">
            <v>2524</v>
          </cell>
          <cell r="AJ101">
            <v>26858424.579999998</v>
          </cell>
          <cell r="AK101">
            <v>158.15</v>
          </cell>
          <cell r="AL101">
            <v>112.29</v>
          </cell>
          <cell r="AM101">
            <v>0.9</v>
          </cell>
          <cell r="AN101">
            <v>629</v>
          </cell>
          <cell r="AO101">
            <v>8389730</v>
          </cell>
          <cell r="AP101">
            <v>511</v>
          </cell>
          <cell r="AQ101">
            <v>6891276.0899999999</v>
          </cell>
          <cell r="AR101">
            <v>81.239999999999995</v>
          </cell>
          <cell r="AS101">
            <v>82.14</v>
          </cell>
          <cell r="AT101">
            <v>2225</v>
          </cell>
          <cell r="AU101">
            <v>32308919</v>
          </cell>
          <cell r="AV101">
            <v>3035</v>
          </cell>
          <cell r="AW101">
            <v>33749700.670000002</v>
          </cell>
          <cell r="AX101">
            <v>136.4</v>
          </cell>
          <cell r="AY101">
            <v>104.46</v>
          </cell>
          <cell r="AZ101">
            <v>0.9</v>
          </cell>
          <cell r="BA101">
            <v>629</v>
          </cell>
          <cell r="BB101">
            <v>9939731</v>
          </cell>
          <cell r="BC101">
            <v>686</v>
          </cell>
          <cell r="BD101">
            <v>9683494.0800000001</v>
          </cell>
          <cell r="BE101">
            <v>109.06</v>
          </cell>
          <cell r="BF101">
            <v>97.42</v>
          </cell>
          <cell r="BG101">
            <v>2854</v>
          </cell>
          <cell r="BH101">
            <v>42248650</v>
          </cell>
          <cell r="BI101">
            <v>3721</v>
          </cell>
          <cell r="BJ101">
            <v>43433194.75</v>
          </cell>
          <cell r="BK101">
            <v>130.38</v>
          </cell>
          <cell r="BL101">
            <v>102.8</v>
          </cell>
          <cell r="BM101">
            <v>0.9</v>
          </cell>
          <cell r="BN101">
            <v>629</v>
          </cell>
          <cell r="BO101">
            <v>9939728</v>
          </cell>
          <cell r="BP101">
            <v>590</v>
          </cell>
          <cell r="BQ101">
            <v>8263765.9000000004</v>
          </cell>
          <cell r="BR101">
            <v>93.8</v>
          </cell>
          <cell r="BS101">
            <v>83.14</v>
          </cell>
          <cell r="BT101">
            <v>3483</v>
          </cell>
          <cell r="BU101">
            <v>52188378</v>
          </cell>
          <cell r="BV101">
            <v>4311</v>
          </cell>
          <cell r="BW101">
            <v>51696960.649999999</v>
          </cell>
          <cell r="BX101">
            <v>123.77</v>
          </cell>
          <cell r="BY101">
            <v>99.06</v>
          </cell>
          <cell r="BZ101">
            <v>0.9</v>
          </cell>
          <cell r="CA101">
            <v>650</v>
          </cell>
          <cell r="CB101">
            <v>8389730</v>
          </cell>
          <cell r="CC101">
            <v>534</v>
          </cell>
          <cell r="CD101">
            <v>7425071.8200000003</v>
          </cell>
          <cell r="CE101">
            <v>82.15</v>
          </cell>
          <cell r="CF101">
            <v>88.5</v>
          </cell>
          <cell r="CG101">
            <v>4133</v>
          </cell>
          <cell r="CH101">
            <v>60578108</v>
          </cell>
          <cell r="CI101">
            <v>4845</v>
          </cell>
          <cell r="CJ101">
            <v>59122032.469999999</v>
          </cell>
          <cell r="CK101">
            <v>117.23</v>
          </cell>
          <cell r="CL101">
            <v>97.6</v>
          </cell>
          <cell r="CM101">
            <v>0.9</v>
          </cell>
          <cell r="CN101">
            <v>650</v>
          </cell>
          <cell r="CO101">
            <v>8389731</v>
          </cell>
          <cell r="CP101">
            <v>531</v>
          </cell>
          <cell r="CQ101">
            <v>7655405.6799999997</v>
          </cell>
          <cell r="CR101">
            <v>81.69</v>
          </cell>
          <cell r="CS101">
            <v>91.25</v>
          </cell>
          <cell r="CT101">
            <v>4783</v>
          </cell>
          <cell r="CU101">
            <v>68967839</v>
          </cell>
          <cell r="CV101">
            <v>5376</v>
          </cell>
          <cell r="CW101">
            <v>66777438.149999999</v>
          </cell>
          <cell r="CX101">
            <v>112.4</v>
          </cell>
          <cell r="CY101">
            <v>96.82</v>
          </cell>
          <cell r="CZ101">
            <v>1.2</v>
          </cell>
          <cell r="DA101">
            <v>650</v>
          </cell>
          <cell r="DB101">
            <v>12414728</v>
          </cell>
          <cell r="DC101">
            <v>674</v>
          </cell>
          <cell r="DD101">
            <v>12225484.48</v>
          </cell>
          <cell r="DE101">
            <v>103.69</v>
          </cell>
          <cell r="DF101">
            <v>98.48</v>
          </cell>
          <cell r="DG101">
            <v>5433</v>
          </cell>
          <cell r="DH101">
            <v>81382567</v>
          </cell>
          <cell r="DI101">
            <v>6050</v>
          </cell>
          <cell r="DJ101">
            <v>79002922.629999995</v>
          </cell>
          <cell r="DK101">
            <v>111.36</v>
          </cell>
          <cell r="DL101">
            <v>97.08</v>
          </cell>
          <cell r="DM101">
            <v>1.3</v>
          </cell>
          <cell r="DN101">
            <v>829</v>
          </cell>
          <cell r="DO101">
            <v>12414728</v>
          </cell>
          <cell r="DP101">
            <v>619</v>
          </cell>
          <cell r="DQ101">
            <v>12653069.49</v>
          </cell>
          <cell r="DR101">
            <v>74.67</v>
          </cell>
          <cell r="DS101">
            <v>101.92</v>
          </cell>
          <cell r="DT101">
            <v>6262</v>
          </cell>
          <cell r="DU101">
            <v>93797295</v>
          </cell>
          <cell r="DV101">
            <v>6669</v>
          </cell>
          <cell r="DW101">
            <v>91655992.11999999</v>
          </cell>
          <cell r="DX101">
            <v>106.5</v>
          </cell>
          <cell r="DY101">
            <v>97.72</v>
          </cell>
          <cell r="DZ101">
            <v>1.3</v>
          </cell>
          <cell r="EA101">
            <v>829</v>
          </cell>
          <cell r="EB101">
            <v>11764728</v>
          </cell>
          <cell r="EC101">
            <v>664</v>
          </cell>
          <cell r="ED101">
            <v>13385355.66</v>
          </cell>
          <cell r="EE101">
            <v>80.099999999999994</v>
          </cell>
          <cell r="EF101">
            <v>113.78</v>
          </cell>
          <cell r="EG101">
            <v>7091</v>
          </cell>
          <cell r="EH101">
            <v>105562023</v>
          </cell>
          <cell r="EI101">
            <v>7333</v>
          </cell>
          <cell r="EJ101">
            <v>105041347.77999999</v>
          </cell>
          <cell r="EK101">
            <v>103.41</v>
          </cell>
          <cell r="EL101">
            <v>99.51</v>
          </cell>
          <cell r="EN101">
            <v>1.3</v>
          </cell>
          <cell r="EO101">
            <v>7920</v>
          </cell>
          <cell r="EP101">
            <v>116874485.9914759</v>
          </cell>
          <cell r="EQ101">
            <v>100</v>
          </cell>
          <cell r="ER101">
            <v>99.614526091855353</v>
          </cell>
          <cell r="ES101">
            <v>-452264.00852410495</v>
          </cell>
          <cell r="ET101">
            <v>43133.3</v>
          </cell>
          <cell r="EU101">
            <v>0.53897334245784534</v>
          </cell>
          <cell r="EW101" t="str">
            <v>2(4)</v>
          </cell>
        </row>
        <row r="102">
          <cell r="B102" t="str">
            <v>областное государственное бюджетное учреждение здравоохранения «Черемховская городская больница № 1»</v>
          </cell>
          <cell r="C102">
            <v>2</v>
          </cell>
          <cell r="D102">
            <v>10612</v>
          </cell>
          <cell r="E102">
            <v>161417299</v>
          </cell>
          <cell r="F102">
            <v>0.7</v>
          </cell>
          <cell r="G102">
            <v>675</v>
          </cell>
          <cell r="H102">
            <v>10508714</v>
          </cell>
          <cell r="I102">
            <v>1070</v>
          </cell>
          <cell r="J102">
            <v>11585750.99</v>
          </cell>
          <cell r="K102">
            <v>158.52000000000001</v>
          </cell>
          <cell r="L102">
            <v>110.25</v>
          </cell>
          <cell r="M102">
            <v>0.7</v>
          </cell>
          <cell r="N102">
            <v>675</v>
          </cell>
          <cell r="O102">
            <v>10508716</v>
          </cell>
          <cell r="P102">
            <v>953</v>
          </cell>
          <cell r="Q102">
            <v>10399501.369999999</v>
          </cell>
          <cell r="R102">
            <v>141.19</v>
          </cell>
          <cell r="S102">
            <v>98.96</v>
          </cell>
          <cell r="T102">
            <v>1350</v>
          </cell>
          <cell r="U102">
            <v>21017430</v>
          </cell>
          <cell r="V102">
            <v>2023</v>
          </cell>
          <cell r="W102">
            <v>21985252.359999999</v>
          </cell>
          <cell r="X102">
            <v>149.85</v>
          </cell>
          <cell r="Y102">
            <v>104.6</v>
          </cell>
          <cell r="Z102">
            <v>0.7</v>
          </cell>
          <cell r="AA102">
            <v>674</v>
          </cell>
          <cell r="AB102">
            <v>10508711</v>
          </cell>
          <cell r="AC102">
            <v>542</v>
          </cell>
          <cell r="AD102">
            <v>5894817.3499999996</v>
          </cell>
          <cell r="AE102">
            <v>80.42</v>
          </cell>
          <cell r="AF102">
            <v>56.09</v>
          </cell>
          <cell r="AG102">
            <v>2024</v>
          </cell>
          <cell r="AH102">
            <v>31526141</v>
          </cell>
          <cell r="AI102">
            <v>2565</v>
          </cell>
          <cell r="AJ102">
            <v>27880069.710000001</v>
          </cell>
          <cell r="AK102">
            <v>126.73</v>
          </cell>
          <cell r="AL102">
            <v>88.43</v>
          </cell>
          <cell r="AM102">
            <v>1</v>
          </cell>
          <cell r="AN102">
            <v>748</v>
          </cell>
          <cell r="AO102">
            <v>11651418</v>
          </cell>
          <cell r="AP102">
            <v>910</v>
          </cell>
          <cell r="AQ102">
            <v>14126532.140000001</v>
          </cell>
          <cell r="AR102">
            <v>121.66</v>
          </cell>
          <cell r="AS102">
            <v>121.24</v>
          </cell>
          <cell r="AT102">
            <v>2772</v>
          </cell>
          <cell r="AU102">
            <v>43177559</v>
          </cell>
          <cell r="AV102">
            <v>3475</v>
          </cell>
          <cell r="AW102">
            <v>42006601.850000001</v>
          </cell>
          <cell r="AX102">
            <v>125.36</v>
          </cell>
          <cell r="AY102">
            <v>97.29</v>
          </cell>
          <cell r="AZ102">
            <v>0.9</v>
          </cell>
          <cell r="BA102">
            <v>748</v>
          </cell>
          <cell r="BB102">
            <v>11651420</v>
          </cell>
          <cell r="BC102">
            <v>925</v>
          </cell>
          <cell r="BD102">
            <v>12955135.25</v>
          </cell>
          <cell r="BE102">
            <v>123.66</v>
          </cell>
          <cell r="BF102">
            <v>111.19</v>
          </cell>
          <cell r="BG102">
            <v>3520</v>
          </cell>
          <cell r="BH102">
            <v>54828979</v>
          </cell>
          <cell r="BI102">
            <v>4400</v>
          </cell>
          <cell r="BJ102">
            <v>54961737.100000001</v>
          </cell>
          <cell r="BK102">
            <v>125</v>
          </cell>
          <cell r="BL102">
            <v>100.24</v>
          </cell>
          <cell r="BM102">
            <v>0.8</v>
          </cell>
          <cell r="BN102">
            <v>747</v>
          </cell>
          <cell r="BO102">
            <v>11651417</v>
          </cell>
          <cell r="BP102">
            <v>927</v>
          </cell>
          <cell r="BQ102">
            <v>11645135.48</v>
          </cell>
          <cell r="BR102">
            <v>124.1</v>
          </cell>
          <cell r="BS102">
            <v>99.95</v>
          </cell>
          <cell r="BT102">
            <v>4267</v>
          </cell>
          <cell r="BU102">
            <v>66480396</v>
          </cell>
          <cell r="BV102">
            <v>5327</v>
          </cell>
          <cell r="BW102">
            <v>66606872.579999998</v>
          </cell>
          <cell r="BX102">
            <v>124.84</v>
          </cell>
          <cell r="BY102">
            <v>100.19</v>
          </cell>
          <cell r="BZ102">
            <v>0.8</v>
          </cell>
          <cell r="CA102">
            <v>777</v>
          </cell>
          <cell r="CB102">
            <v>11651418</v>
          </cell>
          <cell r="CC102">
            <v>816</v>
          </cell>
          <cell r="CD102">
            <v>10106644.140000001</v>
          </cell>
          <cell r="CE102">
            <v>105.02</v>
          </cell>
          <cell r="CF102">
            <v>86.74</v>
          </cell>
          <cell r="CG102">
            <v>5044</v>
          </cell>
          <cell r="CH102">
            <v>78131814</v>
          </cell>
          <cell r="CI102">
            <v>6143</v>
          </cell>
          <cell r="CJ102">
            <v>76713516.719999999</v>
          </cell>
          <cell r="CK102">
            <v>121.79</v>
          </cell>
          <cell r="CL102">
            <v>98.18</v>
          </cell>
          <cell r="CM102">
            <v>0.8</v>
          </cell>
          <cell r="CN102">
            <v>777</v>
          </cell>
          <cell r="CO102">
            <v>11651420</v>
          </cell>
          <cell r="CP102">
            <v>802</v>
          </cell>
          <cell r="CQ102">
            <v>10018154.380000001</v>
          </cell>
          <cell r="CR102">
            <v>103.22</v>
          </cell>
          <cell r="CS102">
            <v>85.98</v>
          </cell>
          <cell r="CT102">
            <v>5821</v>
          </cell>
          <cell r="CU102">
            <v>89783234</v>
          </cell>
          <cell r="CV102">
            <v>6945</v>
          </cell>
          <cell r="CW102">
            <v>86731671.099999994</v>
          </cell>
          <cell r="CX102">
            <v>119.31</v>
          </cell>
          <cell r="CY102">
            <v>96.6</v>
          </cell>
          <cell r="CZ102">
            <v>1.2</v>
          </cell>
          <cell r="DA102">
            <v>777</v>
          </cell>
          <cell r="DB102">
            <v>12151417</v>
          </cell>
          <cell r="DC102">
            <v>1134</v>
          </cell>
          <cell r="DD102">
            <v>21685629.859999999</v>
          </cell>
          <cell r="DE102">
            <v>145.94999999999999</v>
          </cell>
          <cell r="DF102">
            <v>178.46</v>
          </cell>
          <cell r="DG102">
            <v>6598</v>
          </cell>
          <cell r="DH102">
            <v>101934651</v>
          </cell>
          <cell r="DI102">
            <v>8079</v>
          </cell>
          <cell r="DJ102">
            <v>108417300.95999999</v>
          </cell>
          <cell r="DK102">
            <v>122.45</v>
          </cell>
          <cell r="DL102">
            <v>106.36</v>
          </cell>
          <cell r="DM102">
            <v>1.3</v>
          </cell>
          <cell r="DN102">
            <v>1338</v>
          </cell>
          <cell r="DO102">
            <v>19827548</v>
          </cell>
          <cell r="DP102">
            <v>1018</v>
          </cell>
          <cell r="DQ102">
            <v>21402410.719999999</v>
          </cell>
          <cell r="DR102">
            <v>76.08</v>
          </cell>
          <cell r="DS102">
            <v>107.94</v>
          </cell>
          <cell r="DT102">
            <v>7936</v>
          </cell>
          <cell r="DU102">
            <v>121762199</v>
          </cell>
          <cell r="DV102">
            <v>9097</v>
          </cell>
          <cell r="DW102">
            <v>129819711.67999999</v>
          </cell>
          <cell r="DX102">
            <v>114.63</v>
          </cell>
          <cell r="DY102">
            <v>106.62</v>
          </cell>
          <cell r="DZ102">
            <v>1.3</v>
          </cell>
          <cell r="EA102">
            <v>1338</v>
          </cell>
          <cell r="EB102">
            <v>19827551</v>
          </cell>
          <cell r="EC102">
            <v>754</v>
          </cell>
          <cell r="ED102">
            <v>15472820.35</v>
          </cell>
          <cell r="EE102">
            <v>56.35</v>
          </cell>
          <cell r="EF102">
            <v>78.040000000000006</v>
          </cell>
          <cell r="EG102">
            <v>9274</v>
          </cell>
          <cell r="EH102">
            <v>141589750</v>
          </cell>
          <cell r="EI102">
            <v>9851</v>
          </cell>
          <cell r="EJ102">
            <v>145292532.03</v>
          </cell>
          <cell r="EK102">
            <v>106.22</v>
          </cell>
          <cell r="EL102">
            <v>102.62</v>
          </cell>
          <cell r="EN102">
            <v>1.3</v>
          </cell>
          <cell r="EO102">
            <v>10612</v>
          </cell>
          <cell r="EP102">
            <v>160908999.25327587</v>
          </cell>
          <cell r="EQ102">
            <v>100</v>
          </cell>
          <cell r="ER102">
            <v>99.685102061629635</v>
          </cell>
          <cell r="ES102">
            <v>-508299.74672412872</v>
          </cell>
          <cell r="ET102">
            <v>50880.94</v>
          </cell>
          <cell r="EU102">
            <v>0.72876895672202624</v>
          </cell>
          <cell r="EW102" t="str">
            <v>2(4)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н"/>
      <sheetName val="апп 15 согл "/>
      <sheetName val="апп 15 согл  (2)"/>
      <sheetName val="спр15"/>
      <sheetName val="числ на 01.12.2017"/>
      <sheetName val="ЧИСЛ НА 01.11.2017"/>
      <sheetName val="справка 11 мес"/>
    </sheetNames>
    <sheetDataSet>
      <sheetData sheetId="0" refreshError="1"/>
      <sheetData sheetId="1">
        <row r="5">
          <cell r="BH5">
            <v>4.9934000000000003</v>
          </cell>
          <cell r="BI5">
            <v>4.8056999999999999</v>
          </cell>
          <cell r="BJ5">
            <v>2.5775000000000001</v>
          </cell>
          <cell r="BK5">
            <v>2.5489999999999999</v>
          </cell>
          <cell r="BL5">
            <v>1.2405999999999999</v>
          </cell>
          <cell r="BM5">
            <v>1.2673000000000001</v>
          </cell>
          <cell r="BN5">
            <v>0.41370000000000001</v>
          </cell>
          <cell r="BO5">
            <v>0.8196</v>
          </cell>
          <cell r="BP5">
            <v>0.93610000000000004</v>
          </cell>
          <cell r="BQ5">
            <v>1.2194</v>
          </cell>
        </row>
        <row r="8">
          <cell r="D8" t="str">
            <v>095</v>
          </cell>
          <cell r="E8">
            <v>47495236.560000069</v>
          </cell>
          <cell r="F8">
            <v>830966.34550568834</v>
          </cell>
          <cell r="G8">
            <v>1157644.488429344</v>
          </cell>
          <cell r="H8">
            <v>3765206.3158991612</v>
          </cell>
          <cell r="I8">
            <v>3910240.0186191634</v>
          </cell>
          <cell r="J8">
            <v>7501913.6889165584</v>
          </cell>
          <cell r="K8">
            <v>8201197.4897364052</v>
          </cell>
          <cell r="L8">
            <v>4808295.5971540902</v>
          </cell>
          <cell r="M8">
            <v>7982770.1445765523</v>
          </cell>
          <cell r="N8">
            <v>2733359.5394805633</v>
          </cell>
          <cell r="O8">
            <v>6603642.9316825522</v>
          </cell>
          <cell r="P8">
            <v>38817651.47910662</v>
          </cell>
          <cell r="Q8">
            <v>679145.20122366259</v>
          </cell>
          <cell r="R8">
            <v>946137.8349340487</v>
          </cell>
          <cell r="S8">
            <v>3077286.841868178</v>
          </cell>
          <cell r="T8">
            <v>3195822.26</v>
          </cell>
          <cell r="U8">
            <v>6131281.6209437065</v>
          </cell>
          <cell r="V8">
            <v>6702803.2477687141</v>
          </cell>
          <cell r="W8">
            <v>3929799.2012959463</v>
          </cell>
          <cell r="X8">
            <v>6524283.5230125161</v>
          </cell>
          <cell r="Y8">
            <v>2233962.9330324512</v>
          </cell>
          <cell r="Z8">
            <v>5397128.8150273981</v>
          </cell>
          <cell r="AA8">
            <v>21398106.217336494</v>
          </cell>
          <cell r="AB8">
            <v>374376.61988902884</v>
          </cell>
          <cell r="AC8">
            <v>521555.45523037668</v>
          </cell>
          <cell r="AD8">
            <v>1696344.528698487</v>
          </cell>
          <cell r="AE8">
            <v>1761686.7988012091</v>
          </cell>
          <cell r="AF8">
            <v>3379849.382283546</v>
          </cell>
          <cell r="AG8">
            <v>3694898.851025593</v>
          </cell>
          <cell r="AH8">
            <v>2166289.2400225676</v>
          </cell>
          <cell r="AI8">
            <v>3596490.4237594851</v>
          </cell>
          <cell r="AJ8">
            <v>1231464.9213734742</v>
          </cell>
          <cell r="AK8">
            <v>2975149.9962527268</v>
          </cell>
          <cell r="AL8">
            <v>2892</v>
          </cell>
          <cell r="AM8">
            <v>13</v>
          </cell>
          <cell r="AN8">
            <v>18</v>
          </cell>
          <cell r="AO8">
            <v>72</v>
          </cell>
          <cell r="AP8">
            <v>68</v>
          </cell>
          <cell r="AQ8">
            <v>239</v>
          </cell>
          <cell r="AR8">
            <v>260</v>
          </cell>
          <cell r="AS8">
            <v>870</v>
          </cell>
          <cell r="AT8">
            <v>606</v>
          </cell>
          <cell r="AU8">
            <v>285</v>
          </cell>
          <cell r="AV8">
            <v>461</v>
          </cell>
          <cell r="AW8">
            <v>616.59</v>
          </cell>
          <cell r="AX8">
            <v>2399.85</v>
          </cell>
          <cell r="AY8">
            <v>2414.61</v>
          </cell>
          <cell r="AZ8">
            <v>1963.36</v>
          </cell>
          <cell r="BA8">
            <v>2158.9299999999998</v>
          </cell>
          <cell r="BB8">
            <v>1178.47</v>
          </cell>
          <cell r="BC8">
            <v>1184.26</v>
          </cell>
          <cell r="BD8">
            <v>207.5</v>
          </cell>
          <cell r="BE8">
            <v>494.57</v>
          </cell>
          <cell r="BF8">
            <v>360.08</v>
          </cell>
          <cell r="BG8">
            <v>537.80999999999995</v>
          </cell>
          <cell r="BH8">
            <v>13.2956</v>
          </cell>
          <cell r="BI8">
            <v>13.3773</v>
          </cell>
          <cell r="BJ8">
            <v>10.8773</v>
          </cell>
          <cell r="BK8">
            <v>11.960800000000001</v>
          </cell>
          <cell r="BL8">
            <v>6.5289000000000001</v>
          </cell>
          <cell r="BM8">
            <v>6.5609999999999999</v>
          </cell>
          <cell r="BN8">
            <v>1.1496</v>
          </cell>
          <cell r="BO8">
            <v>2.74</v>
          </cell>
          <cell r="BP8">
            <v>1.9948999999999999</v>
          </cell>
          <cell r="BQ8">
            <v>2.9796</v>
          </cell>
          <cell r="BR8">
            <v>1</v>
          </cell>
          <cell r="BS8">
            <v>2.2195999999999998</v>
          </cell>
          <cell r="BT8">
            <v>13.2956</v>
          </cell>
          <cell r="BU8">
            <v>13.3773</v>
          </cell>
          <cell r="BV8">
            <v>10.8773</v>
          </cell>
          <cell r="BW8">
            <v>11.960800000000001</v>
          </cell>
          <cell r="BX8">
            <v>6.5289000000000001</v>
          </cell>
          <cell r="BY8">
            <v>6.5609999999999999</v>
          </cell>
          <cell r="BZ8">
            <v>1.1496</v>
          </cell>
          <cell r="CA8">
            <v>2.74</v>
          </cell>
          <cell r="CB8">
            <v>1.9948999999999999</v>
          </cell>
          <cell r="CC8">
            <v>2.9796</v>
          </cell>
          <cell r="CD8">
            <v>29.510913759999998</v>
          </cell>
          <cell r="CE8">
            <v>29.692255079999999</v>
          </cell>
          <cell r="CF8">
            <v>24.143255079999999</v>
          </cell>
          <cell r="CG8">
            <v>26.548191679999999</v>
          </cell>
          <cell r="CH8">
            <v>14.491546439999999</v>
          </cell>
          <cell r="CI8">
            <v>14.562795599999999</v>
          </cell>
          <cell r="CJ8">
            <v>2.5516521599999997</v>
          </cell>
          <cell r="CK8">
            <v>6.0817040000000002</v>
          </cell>
          <cell r="CL8">
            <v>4.4278800399999998</v>
          </cell>
          <cell r="CM8">
            <v>6.6135201599999993</v>
          </cell>
          <cell r="CO8">
            <v>1</v>
          </cell>
        </row>
        <row r="9">
          <cell r="D9" t="str">
            <v>148</v>
          </cell>
          <cell r="E9">
            <v>63958655.879999928</v>
          </cell>
          <cell r="F9">
            <v>1427671.7896722602</v>
          </cell>
          <cell r="G9">
            <v>865528.87600613607</v>
          </cell>
          <cell r="H9">
            <v>3432569.3703171331</v>
          </cell>
          <cell r="I9">
            <v>3750418.6026295521</v>
          </cell>
          <cell r="J9">
            <v>5802766.0864184853</v>
          </cell>
          <cell r="K9">
            <v>5999381.5832418688</v>
          </cell>
          <cell r="L9">
            <v>9209833.1647276748</v>
          </cell>
          <cell r="M9">
            <v>13650493.136770537</v>
          </cell>
          <cell r="N9">
            <v>4436534.6012768699</v>
          </cell>
          <cell r="O9">
            <v>15383458.668939412</v>
          </cell>
          <cell r="P9">
            <v>34303585.267278932</v>
          </cell>
          <cell r="Q9">
            <v>765717.48259683943</v>
          </cell>
          <cell r="R9">
            <v>464217.75427980762</v>
          </cell>
          <cell r="S9">
            <v>1841024.2438716465</v>
          </cell>
          <cell r="T9">
            <v>2011499.5</v>
          </cell>
          <cell r="U9">
            <v>3112255.5421583881</v>
          </cell>
          <cell r="V9">
            <v>3217708.2970255897</v>
          </cell>
          <cell r="W9">
            <v>4939601.8868251657</v>
          </cell>
          <cell r="X9">
            <v>7321305.4404421989</v>
          </cell>
          <cell r="Y9">
            <v>2379490.952275068</v>
          </cell>
          <cell r="Z9">
            <v>8250764.1678042235</v>
          </cell>
          <cell r="AA9">
            <v>32476397.242235433</v>
          </cell>
          <cell r="AB9">
            <v>724931.37222773</v>
          </cell>
          <cell r="AC9">
            <v>439491.09334848711</v>
          </cell>
          <cell r="AD9">
            <v>1742961.6820138418</v>
          </cell>
          <cell r="AE9">
            <v>1904356.53607527</v>
          </cell>
          <cell r="AF9">
            <v>2946480.5651931847</v>
          </cell>
          <cell r="AG9">
            <v>3046316.3558451333</v>
          </cell>
          <cell r="AH9">
            <v>4676492.9043160286</v>
          </cell>
          <cell r="AI9">
            <v>6931334.4935504748</v>
          </cell>
          <cell r="AJ9">
            <v>2252746.8425903134</v>
          </cell>
          <cell r="AK9">
            <v>7811285.3970749713</v>
          </cell>
          <cell r="AL9">
            <v>4078</v>
          </cell>
          <cell r="AM9">
            <v>15</v>
          </cell>
          <cell r="AN9">
            <v>9</v>
          </cell>
          <cell r="AO9">
            <v>91</v>
          </cell>
          <cell r="AP9">
            <v>77</v>
          </cell>
          <cell r="AQ9">
            <v>337</v>
          </cell>
          <cell r="AR9">
            <v>345</v>
          </cell>
          <cell r="AS9">
            <v>1142</v>
          </cell>
          <cell r="AT9">
            <v>882</v>
          </cell>
          <cell r="AU9">
            <v>347</v>
          </cell>
          <cell r="AV9">
            <v>833</v>
          </cell>
          <cell r="AW9">
            <v>663.65</v>
          </cell>
          <cell r="AX9">
            <v>4027.4</v>
          </cell>
          <cell r="AY9">
            <v>4069.36</v>
          </cell>
          <cell r="AZ9">
            <v>1596.12</v>
          </cell>
          <cell r="BA9">
            <v>2060.9899999999998</v>
          </cell>
          <cell r="BB9">
            <v>728.61</v>
          </cell>
          <cell r="BC9">
            <v>735.83</v>
          </cell>
          <cell r="BD9">
            <v>341.25</v>
          </cell>
          <cell r="BE9">
            <v>654.89</v>
          </cell>
          <cell r="BF9">
            <v>541.01</v>
          </cell>
          <cell r="BG9">
            <v>781.44</v>
          </cell>
          <cell r="BH9">
            <v>22.3125</v>
          </cell>
          <cell r="BI9">
            <v>22.544899999999998</v>
          </cell>
          <cell r="BJ9">
            <v>8.8428000000000004</v>
          </cell>
          <cell r="BK9">
            <v>11.418200000000001</v>
          </cell>
          <cell r="BL9">
            <v>4.0366</v>
          </cell>
          <cell r="BM9">
            <v>4.0766</v>
          </cell>
          <cell r="BN9">
            <v>1.8906000000000001</v>
          </cell>
          <cell r="BO9">
            <v>3.6282000000000001</v>
          </cell>
          <cell r="BP9">
            <v>2.9973000000000001</v>
          </cell>
          <cell r="BQ9">
            <v>4.3292999999999999</v>
          </cell>
          <cell r="BR9">
            <v>1</v>
          </cell>
          <cell r="BS9">
            <v>1.96938888888888</v>
          </cell>
          <cell r="BT9">
            <v>22.3125</v>
          </cell>
          <cell r="BU9">
            <v>22.544899999999998</v>
          </cell>
          <cell r="BV9">
            <v>8.8428000000000004</v>
          </cell>
          <cell r="BW9">
            <v>11.418200000000001</v>
          </cell>
          <cell r="BX9">
            <v>4.0366</v>
          </cell>
          <cell r="BY9">
            <v>4.0766</v>
          </cell>
          <cell r="BZ9">
            <v>1.8906000000000001</v>
          </cell>
          <cell r="CA9">
            <v>3.6282000000000001</v>
          </cell>
          <cell r="CB9">
            <v>2.9973000000000001</v>
          </cell>
          <cell r="CC9">
            <v>4.3292999999999999</v>
          </cell>
          <cell r="CD9">
            <v>43.941989583333132</v>
          </cell>
          <cell r="CE9">
            <v>44.399675561110904</v>
          </cell>
          <cell r="CF9">
            <v>17.414912066666588</v>
          </cell>
          <cell r="CG9">
            <v>22.48687621111101</v>
          </cell>
          <cell r="CH9">
            <v>7.9496351888888528</v>
          </cell>
          <cell r="CI9">
            <v>8.0284107444444075</v>
          </cell>
          <cell r="CJ9">
            <v>3.7233266333333166</v>
          </cell>
          <cell r="CK9">
            <v>7.1453367666666345</v>
          </cell>
          <cell r="CL9">
            <v>5.9028493166666403</v>
          </cell>
          <cell r="CM9">
            <v>8.5260753166666277</v>
          </cell>
          <cell r="CO9">
            <v>1</v>
          </cell>
        </row>
        <row r="10">
          <cell r="D10" t="str">
            <v>147</v>
          </cell>
          <cell r="E10">
            <v>242846694.23999995</v>
          </cell>
          <cell r="F10">
            <v>10134854.146441748</v>
          </cell>
          <cell r="G10">
            <v>8040437.5019247243</v>
          </cell>
          <cell r="H10">
            <v>17394463.865417603</v>
          </cell>
          <cell r="I10">
            <v>17346894.923955046</v>
          </cell>
          <cell r="J10">
            <v>30184741.090757955</v>
          </cell>
          <cell r="K10">
            <v>30462560.860829309</v>
          </cell>
          <cell r="L10">
            <v>23287023.263461307</v>
          </cell>
          <cell r="M10">
            <v>52913220.051730767</v>
          </cell>
          <cell r="N10">
            <v>12690270.407435652</v>
          </cell>
          <cell r="O10">
            <v>40392228.128045842</v>
          </cell>
          <cell r="P10">
            <v>112691849.34</v>
          </cell>
          <cell r="Q10">
            <v>4703030.6923797801</v>
          </cell>
          <cell r="R10">
            <v>3731126.6452699443</v>
          </cell>
          <cell r="S10">
            <v>8071817.9319108976</v>
          </cell>
          <cell r="T10">
            <v>8049743.7916746549</v>
          </cell>
          <cell r="U10">
            <v>14007085.029557385</v>
          </cell>
          <cell r="V10">
            <v>14136005.967808302</v>
          </cell>
          <cell r="W10">
            <v>10806231.995027948</v>
          </cell>
          <cell r="X10">
            <v>24554127.206981543</v>
          </cell>
          <cell r="Y10">
            <v>5888859.4111364475</v>
          </cell>
          <cell r="Z10">
            <v>18743820.668253101</v>
          </cell>
          <cell r="AA10">
            <v>186798763.13288498</v>
          </cell>
          <cell r="AB10">
            <v>7795775.1288824361</v>
          </cell>
          <cell r="AC10">
            <v>6184740.4804385127</v>
          </cell>
          <cell r="AD10">
            <v>13379899.387094371</v>
          </cell>
          <cell r="AE10">
            <v>13343309.144610096</v>
          </cell>
          <cell r="AF10">
            <v>23218237.822366975</v>
          </cell>
          <cell r="AG10">
            <v>23431938.031816412</v>
          </cell>
          <cell r="AH10">
            <v>17912482.425485667</v>
          </cell>
          <cell r="AI10">
            <v>40701085.472768329</v>
          </cell>
          <cell r="AJ10">
            <v>9761412.7437456213</v>
          </cell>
          <cell r="AK10">
            <v>31069882.495676544</v>
          </cell>
          <cell r="AL10">
            <v>29335</v>
          </cell>
          <cell r="AM10">
            <v>151</v>
          </cell>
          <cell r="AN10">
            <v>154</v>
          </cell>
          <cell r="AO10">
            <v>859</v>
          </cell>
          <cell r="AP10">
            <v>818</v>
          </cell>
          <cell r="AQ10">
            <v>2911</v>
          </cell>
          <cell r="AR10">
            <v>2859</v>
          </cell>
          <cell r="AS10">
            <v>8188</v>
          </cell>
          <cell r="AT10">
            <v>6796</v>
          </cell>
          <cell r="AU10">
            <v>2068</v>
          </cell>
          <cell r="AV10">
            <v>4531</v>
          </cell>
          <cell r="AW10">
            <v>530.65</v>
          </cell>
          <cell r="AX10">
            <v>4302.3</v>
          </cell>
          <cell r="AY10">
            <v>3346.72</v>
          </cell>
          <cell r="AZ10">
            <v>1298.01</v>
          </cell>
          <cell r="BA10">
            <v>1359.34</v>
          </cell>
          <cell r="BB10">
            <v>664.67</v>
          </cell>
          <cell r="BC10">
            <v>682.99</v>
          </cell>
          <cell r="BD10">
            <v>182.3</v>
          </cell>
          <cell r="BE10">
            <v>499.08</v>
          </cell>
          <cell r="BF10">
            <v>393.35</v>
          </cell>
          <cell r="BG10">
            <v>571.42999999999995</v>
          </cell>
          <cell r="BH10">
            <v>23.8355</v>
          </cell>
          <cell r="BI10">
            <v>18.541399999999999</v>
          </cell>
          <cell r="BJ10">
            <v>7.1912000000000003</v>
          </cell>
          <cell r="BK10">
            <v>7.5309999999999997</v>
          </cell>
          <cell r="BL10">
            <v>3.6823999999999999</v>
          </cell>
          <cell r="BM10">
            <v>3.7839</v>
          </cell>
          <cell r="BN10">
            <v>1.01</v>
          </cell>
          <cell r="BO10">
            <v>2.7650000000000001</v>
          </cell>
          <cell r="BP10">
            <v>2.1791999999999998</v>
          </cell>
          <cell r="BQ10">
            <v>3.1657999999999999</v>
          </cell>
          <cell r="BR10">
            <v>1</v>
          </cell>
          <cell r="BS10">
            <v>1.3000444444444399</v>
          </cell>
          <cell r="BT10">
            <v>23.8355</v>
          </cell>
          <cell r="BU10">
            <v>18.541399999999999</v>
          </cell>
          <cell r="BV10">
            <v>7.1912000000000003</v>
          </cell>
          <cell r="BW10">
            <v>7.5309999999999997</v>
          </cell>
          <cell r="BX10">
            <v>3.6823999999999999</v>
          </cell>
          <cell r="BY10">
            <v>3.7839</v>
          </cell>
          <cell r="BZ10">
            <v>1.01</v>
          </cell>
          <cell r="CA10">
            <v>2.7650000000000001</v>
          </cell>
          <cell r="CB10">
            <v>2.1791999999999998</v>
          </cell>
          <cell r="CC10">
            <v>3.1657999999999999</v>
          </cell>
          <cell r="CD10">
            <v>30.987209355555446</v>
          </cell>
          <cell r="CE10">
            <v>24.104644062222135</v>
          </cell>
          <cell r="CF10">
            <v>9.3488796088888559</v>
          </cell>
          <cell r="CG10">
            <v>9.7906347111110765</v>
          </cell>
          <cell r="CH10">
            <v>4.7872836622222055</v>
          </cell>
          <cell r="CI10">
            <v>4.9192381733333166</v>
          </cell>
          <cell r="CJ10">
            <v>1.3130448888888844</v>
          </cell>
          <cell r="CK10">
            <v>3.5946228888888765</v>
          </cell>
          <cell r="CL10">
            <v>2.8330568533333231</v>
          </cell>
          <cell r="CM10">
            <v>4.1156807022222077</v>
          </cell>
          <cell r="CO10">
            <v>2</v>
          </cell>
        </row>
        <row r="11">
          <cell r="D11" t="str">
            <v>129</v>
          </cell>
          <cell r="E11">
            <v>388957284.4799999</v>
          </cell>
          <cell r="F11">
            <v>12054744.929488445</v>
          </cell>
          <cell r="G11">
            <v>9605735.6442846153</v>
          </cell>
          <cell r="H11">
            <v>30377773.05011205</v>
          </cell>
          <cell r="I11">
            <v>26874765.040141027</v>
          </cell>
          <cell r="J11">
            <v>44047133.358394541</v>
          </cell>
          <cell r="K11">
            <v>44952263.466011301</v>
          </cell>
          <cell r="L11">
            <v>43601307.599377774</v>
          </cell>
          <cell r="M11">
            <v>84536147.815728456</v>
          </cell>
          <cell r="N11">
            <v>21587386.499192517</v>
          </cell>
          <cell r="O11">
            <v>71320027.077269167</v>
          </cell>
          <cell r="P11">
            <v>181842338.19999999</v>
          </cell>
          <cell r="Q11">
            <v>5635742.2571821976</v>
          </cell>
          <cell r="R11">
            <v>4490800.1453758972</v>
          </cell>
          <cell r="S11">
            <v>14201984.385319725</v>
          </cell>
          <cell r="T11">
            <v>12564284.841736002</v>
          </cell>
          <cell r="U11">
            <v>20592579.289537732</v>
          </cell>
          <cell r="V11">
            <v>21015738.802707132</v>
          </cell>
          <cell r="W11">
            <v>20384150.236569148</v>
          </cell>
          <cell r="X11">
            <v>39521694.012709312</v>
          </cell>
          <cell r="Y11">
            <v>10092370.019212555</v>
          </cell>
          <cell r="Z11">
            <v>33342994.209650286</v>
          </cell>
          <cell r="AA11">
            <v>248265324.87393877</v>
          </cell>
          <cell r="AB11">
            <v>7694354.330432402</v>
          </cell>
          <cell r="AC11">
            <v>6131190.1731567085</v>
          </cell>
          <cell r="AD11">
            <v>19389655.358468149</v>
          </cell>
          <cell r="AE11">
            <v>17153740.371571474</v>
          </cell>
          <cell r="AF11">
            <v>28114593.322521567</v>
          </cell>
          <cell r="AG11">
            <v>28692323.65226993</v>
          </cell>
          <cell r="AH11">
            <v>27830029.743650842</v>
          </cell>
          <cell r="AI11">
            <v>53958095.242055565</v>
          </cell>
          <cell r="AJ11">
            <v>13778889.70395897</v>
          </cell>
          <cell r="AK11">
            <v>45522452.975853175</v>
          </cell>
          <cell r="AL11">
            <v>46990</v>
          </cell>
          <cell r="AM11">
            <v>223</v>
          </cell>
          <cell r="AN11">
            <v>218</v>
          </cell>
          <cell r="AO11">
            <v>1223</v>
          </cell>
          <cell r="AP11">
            <v>1073</v>
          </cell>
          <cell r="AQ11">
            <v>4398</v>
          </cell>
          <cell r="AR11">
            <v>4112</v>
          </cell>
          <cell r="AS11">
            <v>12353</v>
          </cell>
          <cell r="AT11">
            <v>11416</v>
          </cell>
          <cell r="AU11">
            <v>3563</v>
          </cell>
          <cell r="AV11">
            <v>8411</v>
          </cell>
          <cell r="AW11">
            <v>440.28</v>
          </cell>
          <cell r="AX11">
            <v>2875.32</v>
          </cell>
          <cell r="AY11">
            <v>2343.73</v>
          </cell>
          <cell r="AZ11">
            <v>1321.18</v>
          </cell>
          <cell r="BA11">
            <v>1332.23</v>
          </cell>
          <cell r="BB11">
            <v>532.72</v>
          </cell>
          <cell r="BC11">
            <v>581.48</v>
          </cell>
          <cell r="BD11">
            <v>187.74</v>
          </cell>
          <cell r="BE11">
            <v>393.88</v>
          </cell>
          <cell r="BF11">
            <v>322.27</v>
          </cell>
          <cell r="BG11">
            <v>451.02</v>
          </cell>
          <cell r="BH11">
            <v>15.9298</v>
          </cell>
          <cell r="BI11">
            <v>12.9847</v>
          </cell>
          <cell r="BJ11">
            <v>7.3196000000000003</v>
          </cell>
          <cell r="BK11">
            <v>7.3807999999999998</v>
          </cell>
          <cell r="BL11">
            <v>2.9514</v>
          </cell>
          <cell r="BM11">
            <v>3.2214999999999998</v>
          </cell>
          <cell r="BN11">
            <v>1.0401</v>
          </cell>
          <cell r="BO11">
            <v>2.1821999999999999</v>
          </cell>
          <cell r="BP11">
            <v>1.7854000000000001</v>
          </cell>
          <cell r="BQ11">
            <v>2.4986999999999999</v>
          </cell>
          <cell r="BR11">
            <v>1</v>
          </cell>
          <cell r="BS11">
            <v>1.5667</v>
          </cell>
          <cell r="BT11">
            <v>15.9298</v>
          </cell>
          <cell r="BU11">
            <v>12.9847</v>
          </cell>
          <cell r="BV11">
            <v>7.3196000000000003</v>
          </cell>
          <cell r="BW11">
            <v>7.3807999999999998</v>
          </cell>
          <cell r="BX11">
            <v>2.9514</v>
          </cell>
          <cell r="BY11">
            <v>3.2214999999999998</v>
          </cell>
          <cell r="BZ11">
            <v>1.0401</v>
          </cell>
          <cell r="CA11">
            <v>2.1821999999999999</v>
          </cell>
          <cell r="CB11">
            <v>1.7854000000000001</v>
          </cell>
          <cell r="CC11">
            <v>2.4986999999999999</v>
          </cell>
          <cell r="CD11">
            <v>24.957217660000001</v>
          </cell>
          <cell r="CE11">
            <v>20.343129489999999</v>
          </cell>
          <cell r="CF11">
            <v>11.46761732</v>
          </cell>
          <cell r="CG11">
            <v>11.56349936</v>
          </cell>
          <cell r="CH11">
            <v>4.6239583800000004</v>
          </cell>
          <cell r="CI11">
            <v>5.0471240499999999</v>
          </cell>
          <cell r="CJ11">
            <v>1.6295246700000001</v>
          </cell>
          <cell r="CK11">
            <v>3.4188527399999997</v>
          </cell>
          <cell r="CL11">
            <v>2.7971861800000002</v>
          </cell>
          <cell r="CM11">
            <v>3.9147132899999999</v>
          </cell>
          <cell r="CO11">
            <v>2</v>
          </cell>
        </row>
        <row r="12">
          <cell r="D12" t="str">
            <v>378</v>
          </cell>
          <cell r="E12">
            <v>161846585.76000008</v>
          </cell>
          <cell r="F12">
            <v>13592732.95878998</v>
          </cell>
          <cell r="G12">
            <v>12754184.789049972</v>
          </cell>
          <cell r="H12">
            <v>33414961.926781222</v>
          </cell>
          <cell r="I12">
            <v>30672412.013499446</v>
          </cell>
          <cell r="J12">
            <v>36742840.121413752</v>
          </cell>
          <cell r="K12">
            <v>34665654.091201112</v>
          </cell>
          <cell r="L12">
            <v>2352.730897319665</v>
          </cell>
          <cell r="M12">
            <v>1447.1283672720435</v>
          </cell>
          <cell r="N12">
            <v>0</v>
          </cell>
          <cell r="O12">
            <v>0</v>
          </cell>
          <cell r="P12">
            <v>112351961.04823352</v>
          </cell>
          <cell r="Q12">
            <v>9435912.3904512282</v>
          </cell>
          <cell r="R12">
            <v>8853802.2961215079</v>
          </cell>
          <cell r="S12">
            <v>23196266.286352392</v>
          </cell>
          <cell r="T12">
            <v>21292420.989999998</v>
          </cell>
          <cell r="U12">
            <v>25506439.463876575</v>
          </cell>
          <cell r="V12">
            <v>24064481.804649487</v>
          </cell>
          <cell r="W12">
            <v>1633.2376051763702</v>
          </cell>
          <cell r="X12">
            <v>1004.5791771761028</v>
          </cell>
          <cell r="Y12">
            <v>0</v>
          </cell>
          <cell r="Z12">
            <v>0</v>
          </cell>
          <cell r="AA12">
            <v>103910634.31588002</v>
          </cell>
          <cell r="AB12">
            <v>8726965.0898209624</v>
          </cell>
          <cell r="AC12">
            <v>8188590.6050399598</v>
          </cell>
          <cell r="AD12">
            <v>21453463.92788073</v>
          </cell>
          <cell r="AE12">
            <v>19692660.017227564</v>
          </cell>
          <cell r="AF12">
            <v>23590067.134593021</v>
          </cell>
          <cell r="AG12">
            <v>22256447.911314819</v>
          </cell>
          <cell r="AH12">
            <v>1510.5277554484992</v>
          </cell>
          <cell r="AI12">
            <v>929.10224749953193</v>
          </cell>
          <cell r="AL12">
            <v>20024</v>
          </cell>
          <cell r="AM12">
            <v>429</v>
          </cell>
          <cell r="AN12">
            <v>409</v>
          </cell>
          <cell r="AO12">
            <v>2372</v>
          </cell>
          <cell r="AP12">
            <v>2244</v>
          </cell>
          <cell r="AQ12">
            <v>7456</v>
          </cell>
          <cell r="AR12">
            <v>7065</v>
          </cell>
          <cell r="AS12">
            <v>24</v>
          </cell>
          <cell r="AT12">
            <v>25</v>
          </cell>
          <cell r="AU12">
            <v>0</v>
          </cell>
          <cell r="AV12">
            <v>0</v>
          </cell>
          <cell r="AW12">
            <v>432.44</v>
          </cell>
          <cell r="AX12">
            <v>1695.21</v>
          </cell>
          <cell r="AY12">
            <v>1668.42</v>
          </cell>
          <cell r="AZ12">
            <v>753.71</v>
          </cell>
          <cell r="BA12">
            <v>731.31</v>
          </cell>
          <cell r="BB12">
            <v>263.66000000000003</v>
          </cell>
          <cell r="BC12">
            <v>262.52</v>
          </cell>
          <cell r="BD12">
            <v>5.24</v>
          </cell>
          <cell r="BE12">
            <v>3.1</v>
          </cell>
          <cell r="BF12" t="e">
            <v>#DIV/0!</v>
          </cell>
          <cell r="BG12" t="e">
            <v>#DIV/0!</v>
          </cell>
          <cell r="BH12">
            <v>9.3917000000000002</v>
          </cell>
          <cell r="BI12">
            <v>9.2432999999999996</v>
          </cell>
          <cell r="BJ12">
            <v>4.1757</v>
          </cell>
          <cell r="BK12">
            <v>4.0515999999999996</v>
          </cell>
          <cell r="BL12">
            <v>1.4607000000000001</v>
          </cell>
          <cell r="BM12">
            <v>1.4543999999999999</v>
          </cell>
          <cell r="BN12">
            <v>2.9000000000000001E-2</v>
          </cell>
          <cell r="BO12">
            <v>1.72E-2</v>
          </cell>
          <cell r="BP12" t="e">
            <v>#DIV/0!</v>
          </cell>
          <cell r="BQ12" t="e">
            <v>#DIV/0!</v>
          </cell>
          <cell r="BR12">
            <v>1</v>
          </cell>
          <cell r="BS12">
            <v>1.55755555555555</v>
          </cell>
          <cell r="BT12">
            <v>9.3917000000000002</v>
          </cell>
          <cell r="BU12">
            <v>9.2432999999999996</v>
          </cell>
          <cell r="BV12">
            <v>4.1757</v>
          </cell>
          <cell r="BW12">
            <v>4.0515999999999996</v>
          </cell>
          <cell r="BX12">
            <v>1.4607000000000001</v>
          </cell>
          <cell r="BY12">
            <v>1.4543999999999999</v>
          </cell>
          <cell r="BZ12">
            <v>2.9000000000000001E-2</v>
          </cell>
          <cell r="CA12">
            <v>1.72E-2</v>
          </cell>
          <cell r="CB12" t="e">
            <v>#DIV/0!</v>
          </cell>
          <cell r="CC12" t="e">
            <v>#DIV/0!</v>
          </cell>
          <cell r="CD12">
            <v>14.62809451111106</v>
          </cell>
          <cell r="CE12">
            <v>14.396953266666616</v>
          </cell>
          <cell r="CF12">
            <v>6.5038847333333099</v>
          </cell>
          <cell r="CG12">
            <v>6.3105920888888658</v>
          </cell>
          <cell r="CH12">
            <v>2.2751213999999922</v>
          </cell>
          <cell r="CI12">
            <v>2.2653087999999917</v>
          </cell>
          <cell r="CJ12">
            <v>4.5169111111110952E-2</v>
          </cell>
          <cell r="CK12">
            <v>2.678995555555546E-2</v>
          </cell>
          <cell r="CO12">
            <v>2</v>
          </cell>
        </row>
        <row r="13">
          <cell r="D13" t="str">
            <v>100</v>
          </cell>
          <cell r="E13">
            <v>56138716.79999999</v>
          </cell>
          <cell r="F13">
            <v>1813253.7464852876</v>
          </cell>
          <cell r="G13">
            <v>1419228.8160785486</v>
          </cell>
          <cell r="H13">
            <v>4306348.3614533888</v>
          </cell>
          <cell r="I13">
            <v>4035012.5345268268</v>
          </cell>
          <cell r="J13">
            <v>7433523.9731475422</v>
          </cell>
          <cell r="K13">
            <v>7451809.8468515268</v>
          </cell>
          <cell r="L13">
            <v>5824417.2955266247</v>
          </cell>
          <cell r="M13">
            <v>10992009.220939208</v>
          </cell>
          <cell r="N13">
            <v>2865851.2968822317</v>
          </cell>
          <cell r="O13">
            <v>9997261.7081087995</v>
          </cell>
          <cell r="P13">
            <v>49869165.155621342</v>
          </cell>
          <cell r="Q13">
            <v>1610750.2220735475</v>
          </cell>
          <cell r="R13">
            <v>1260729.8537795951</v>
          </cell>
          <cell r="S13">
            <v>3825416.9296395183</v>
          </cell>
          <cell r="T13">
            <v>3584383.79</v>
          </cell>
          <cell r="U13">
            <v>6603350.696914495</v>
          </cell>
          <cell r="V13">
            <v>6619594.4108384801</v>
          </cell>
          <cell r="W13">
            <v>5173948.472685338</v>
          </cell>
          <cell r="X13">
            <v>9764425.5956903212</v>
          </cell>
          <cell r="Y13">
            <v>2545794.0576880388</v>
          </cell>
          <cell r="Z13">
            <v>8880771.12631201</v>
          </cell>
          <cell r="AA13">
            <v>43182151.994803734</v>
          </cell>
          <cell r="AB13">
            <v>1394762.8900180887</v>
          </cell>
          <cell r="AC13">
            <v>1091677.151610798</v>
          </cell>
          <cell r="AD13">
            <v>3312462.4160781372</v>
          </cell>
          <cell r="AE13">
            <v>3103749.6846895465</v>
          </cell>
          <cell r="AF13">
            <v>5717899.8802030794</v>
          </cell>
          <cell r="AG13">
            <v>5731965.4560240656</v>
          </cell>
          <cell r="AH13">
            <v>4480167.828428071</v>
          </cell>
          <cell r="AI13">
            <v>8455102.6450765114</v>
          </cell>
          <cell r="AJ13">
            <v>2204425.6326228315</v>
          </cell>
          <cell r="AK13">
            <v>7689938.4100526059</v>
          </cell>
          <cell r="AL13">
            <v>7768</v>
          </cell>
          <cell r="AM13">
            <v>55</v>
          </cell>
          <cell r="AN13">
            <v>57</v>
          </cell>
          <cell r="AO13">
            <v>262</v>
          </cell>
          <cell r="AP13">
            <v>228</v>
          </cell>
          <cell r="AQ13">
            <v>785</v>
          </cell>
          <cell r="AR13">
            <v>795</v>
          </cell>
          <cell r="AS13">
            <v>2121</v>
          </cell>
          <cell r="AT13">
            <v>1673</v>
          </cell>
          <cell r="AU13">
            <v>544</v>
          </cell>
          <cell r="AV13">
            <v>1248</v>
          </cell>
          <cell r="AW13">
            <v>463.25</v>
          </cell>
          <cell r="AX13">
            <v>2113.2800000000002</v>
          </cell>
          <cell r="AY13">
            <v>1596.02</v>
          </cell>
          <cell r="AZ13">
            <v>1053.58</v>
          </cell>
          <cell r="BA13">
            <v>1134.4100000000001</v>
          </cell>
          <cell r="BB13">
            <v>607</v>
          </cell>
          <cell r="BC13">
            <v>600.83000000000004</v>
          </cell>
          <cell r="BD13">
            <v>176.02</v>
          </cell>
          <cell r="BE13">
            <v>421.15</v>
          </cell>
          <cell r="BF13">
            <v>337.69</v>
          </cell>
          <cell r="BG13">
            <v>513.48</v>
          </cell>
          <cell r="BH13">
            <v>11.7079</v>
          </cell>
          <cell r="BI13">
            <v>8.8422000000000001</v>
          </cell>
          <cell r="BJ13">
            <v>5.8369999999999997</v>
          </cell>
          <cell r="BK13">
            <v>6.2847999999999997</v>
          </cell>
          <cell r="BL13">
            <v>3.3628999999999998</v>
          </cell>
          <cell r="BM13">
            <v>3.3287</v>
          </cell>
          <cell r="BN13">
            <v>0.97519999999999996</v>
          </cell>
          <cell r="BO13">
            <v>2.3332000000000002</v>
          </cell>
          <cell r="BP13">
            <v>1.8709</v>
          </cell>
          <cell r="BQ13">
            <v>2.8448000000000002</v>
          </cell>
          <cell r="BR13">
            <v>1</v>
          </cell>
          <cell r="BS13">
            <v>1.3000444444444399</v>
          </cell>
          <cell r="BT13">
            <v>11.7079</v>
          </cell>
          <cell r="BU13">
            <v>8.8422000000000001</v>
          </cell>
          <cell r="BV13">
            <v>5.8369999999999997</v>
          </cell>
          <cell r="BW13">
            <v>6.2847999999999997</v>
          </cell>
          <cell r="BX13">
            <v>3.3628999999999998</v>
          </cell>
          <cell r="BY13">
            <v>3.3287</v>
          </cell>
          <cell r="BZ13">
            <v>0.97519999999999996</v>
          </cell>
          <cell r="CA13">
            <v>2.3332000000000002</v>
          </cell>
          <cell r="CB13">
            <v>1.8709</v>
          </cell>
          <cell r="CC13">
            <v>2.8448000000000002</v>
          </cell>
          <cell r="CD13">
            <v>15.220790351111058</v>
          </cell>
          <cell r="CE13">
            <v>11.495252986666626</v>
          </cell>
          <cell r="CF13">
            <v>7.5883594222221955</v>
          </cell>
          <cell r="CG13">
            <v>8.170519324444415</v>
          </cell>
          <cell r="CH13">
            <v>4.3719194622222064</v>
          </cell>
          <cell r="CI13">
            <v>4.3274579422222068</v>
          </cell>
          <cell r="CJ13">
            <v>1.2678033422222177</v>
          </cell>
          <cell r="CK13">
            <v>3.0332636977777674</v>
          </cell>
          <cell r="CL13">
            <v>2.4322531511111025</v>
          </cell>
          <cell r="CM13">
            <v>3.6983664355555428</v>
          </cell>
          <cell r="CO13">
            <v>3</v>
          </cell>
        </row>
        <row r="14">
          <cell r="D14" t="str">
            <v>246</v>
          </cell>
          <cell r="E14">
            <v>82138308.360000014</v>
          </cell>
          <cell r="F14">
            <v>2468879.9084316166</v>
          </cell>
          <cell r="G14">
            <v>2115809.2882319307</v>
          </cell>
          <cell r="H14">
            <v>5099292.6798487091</v>
          </cell>
          <cell r="I14">
            <v>4990138.0673477594</v>
          </cell>
          <cell r="J14">
            <v>9279811.7160326913</v>
          </cell>
          <cell r="K14">
            <v>8164247.0152684273</v>
          </cell>
          <cell r="L14">
            <v>13441940.130292548</v>
          </cell>
          <cell r="M14">
            <v>20863004.032481823</v>
          </cell>
          <cell r="N14">
            <v>3554610.7526378296</v>
          </cell>
          <cell r="O14">
            <v>12160574.769426668</v>
          </cell>
          <cell r="P14">
            <v>55931912.74000001</v>
          </cell>
          <cell r="Q14">
            <v>1681178.7138190386</v>
          </cell>
          <cell r="R14">
            <v>1440755.9985920053</v>
          </cell>
          <cell r="S14">
            <v>3472352.8996357187</v>
          </cell>
          <cell r="T14">
            <v>3398024.2899593008</v>
          </cell>
          <cell r="U14">
            <v>6319068.7695917152</v>
          </cell>
          <cell r="V14">
            <v>5559427.2728920262</v>
          </cell>
          <cell r="W14">
            <v>9153261.5832390022</v>
          </cell>
          <cell r="X14">
            <v>14206619.838390857</v>
          </cell>
          <cell r="Y14">
            <v>2420504.9070382975</v>
          </cell>
          <cell r="Z14">
            <v>8280718.4668420414</v>
          </cell>
          <cell r="AA14">
            <v>63181154.083621301</v>
          </cell>
          <cell r="AB14">
            <v>1899073.4655126857</v>
          </cell>
          <cell r="AC14">
            <v>1627489.9656496737</v>
          </cell>
          <cell r="AD14">
            <v>3922398.7315509333</v>
          </cell>
          <cell r="AE14">
            <v>3838436.5155148534</v>
          </cell>
          <cell r="AF14">
            <v>7138072.6679681474</v>
          </cell>
          <cell r="AG14">
            <v>6279975.3117343085</v>
          </cell>
          <cell r="AH14">
            <v>10339600.455765046</v>
          </cell>
          <cell r="AI14">
            <v>16047915.993670052</v>
          </cell>
          <cell r="AJ14">
            <v>2734222.4858757462</v>
          </cell>
          <cell r="AK14">
            <v>9353968.4903798494</v>
          </cell>
          <cell r="AL14">
            <v>11367</v>
          </cell>
          <cell r="AM14">
            <v>67</v>
          </cell>
          <cell r="AN14">
            <v>76</v>
          </cell>
          <cell r="AO14">
            <v>415</v>
          </cell>
          <cell r="AP14">
            <v>377</v>
          </cell>
          <cell r="AQ14">
            <v>1164</v>
          </cell>
          <cell r="AR14">
            <v>1078</v>
          </cell>
          <cell r="AS14">
            <v>3306</v>
          </cell>
          <cell r="AT14">
            <v>2517</v>
          </cell>
          <cell r="AU14">
            <v>755</v>
          </cell>
          <cell r="AV14">
            <v>1612</v>
          </cell>
          <cell r="AW14">
            <v>463.19</v>
          </cell>
          <cell r="AX14">
            <v>2362.0300000000002</v>
          </cell>
          <cell r="AY14">
            <v>1784.53</v>
          </cell>
          <cell r="AZ14">
            <v>787.63</v>
          </cell>
          <cell r="BA14">
            <v>848.46</v>
          </cell>
          <cell r="BB14">
            <v>511.03</v>
          </cell>
          <cell r="BC14">
            <v>485.47</v>
          </cell>
          <cell r="BD14">
            <v>260.63</v>
          </cell>
          <cell r="BE14">
            <v>531.32000000000005</v>
          </cell>
          <cell r="BF14">
            <v>301.79000000000002</v>
          </cell>
          <cell r="BG14">
            <v>483.56</v>
          </cell>
          <cell r="BH14">
            <v>13.086</v>
          </cell>
          <cell r="BI14">
            <v>9.8865999999999996</v>
          </cell>
          <cell r="BJ14">
            <v>4.3635999999999999</v>
          </cell>
          <cell r="BK14">
            <v>4.7005999999999997</v>
          </cell>
          <cell r="BL14">
            <v>2.8311999999999999</v>
          </cell>
          <cell r="BM14">
            <v>2.6896</v>
          </cell>
          <cell r="BN14">
            <v>1.4439</v>
          </cell>
          <cell r="BO14">
            <v>2.9436</v>
          </cell>
          <cell r="BP14">
            <v>1.6719999999999999</v>
          </cell>
          <cell r="BQ14">
            <v>2.6789999999999998</v>
          </cell>
          <cell r="BR14">
            <v>1</v>
          </cell>
          <cell r="BS14">
            <v>1.3000444444444399</v>
          </cell>
          <cell r="BT14">
            <v>13.086</v>
          </cell>
          <cell r="BU14">
            <v>9.8865999999999996</v>
          </cell>
          <cell r="BV14">
            <v>4.3635999999999999</v>
          </cell>
          <cell r="BW14">
            <v>4.7005999999999997</v>
          </cell>
          <cell r="BX14">
            <v>2.8311999999999999</v>
          </cell>
          <cell r="BY14">
            <v>2.6896</v>
          </cell>
          <cell r="BZ14">
            <v>1.4439</v>
          </cell>
          <cell r="CA14">
            <v>2.9436</v>
          </cell>
          <cell r="CB14">
            <v>1.6719999999999999</v>
          </cell>
          <cell r="CC14">
            <v>2.6789999999999998</v>
          </cell>
          <cell r="CD14">
            <v>17.012381599999941</v>
          </cell>
          <cell r="CE14">
            <v>12.853019404444399</v>
          </cell>
          <cell r="CF14">
            <v>5.6728739377777577</v>
          </cell>
          <cell r="CG14">
            <v>6.1109889155555335</v>
          </cell>
          <cell r="CH14">
            <v>3.6806858311110981</v>
          </cell>
          <cell r="CI14">
            <v>3.4965995377777657</v>
          </cell>
          <cell r="CJ14">
            <v>1.8771341733333267</v>
          </cell>
          <cell r="CK14">
            <v>3.8268108266666534</v>
          </cell>
          <cell r="CL14">
            <v>2.1736743111111032</v>
          </cell>
          <cell r="CM14">
            <v>3.4828190666666541</v>
          </cell>
          <cell r="CO14">
            <v>3</v>
          </cell>
        </row>
        <row r="15">
          <cell r="D15" t="str">
            <v>114</v>
          </cell>
          <cell r="E15">
            <v>44224462.200000018</v>
          </cell>
          <cell r="F15">
            <v>1334869.37133679</v>
          </cell>
          <cell r="G15">
            <v>1141761.2022272702</v>
          </cell>
          <cell r="H15">
            <v>2370158.0347399833</v>
          </cell>
          <cell r="I15">
            <v>2791410.9906376493</v>
          </cell>
          <cell r="J15">
            <v>5675186.3154961979</v>
          </cell>
          <cell r="K15">
            <v>5585588.0300394008</v>
          </cell>
          <cell r="L15">
            <v>5159419.9139604261</v>
          </cell>
          <cell r="M15">
            <v>10962441.071358362</v>
          </cell>
          <cell r="N15">
            <v>2039079.6244583023</v>
          </cell>
          <cell r="O15">
            <v>7164547.6457456313</v>
          </cell>
          <cell r="P15">
            <v>28742881.350000001</v>
          </cell>
          <cell r="Q15">
            <v>867573.96358078113</v>
          </cell>
          <cell r="R15">
            <v>742066.83661269653</v>
          </cell>
          <cell r="S15">
            <v>1540440.9185394342</v>
          </cell>
          <cell r="T15">
            <v>1814226.5821150877</v>
          </cell>
          <cell r="U15">
            <v>3688483.6760197128</v>
          </cell>
          <cell r="V15">
            <v>3630250.9070964502</v>
          </cell>
          <cell r="W15">
            <v>3353270.7249471466</v>
          </cell>
          <cell r="X15">
            <v>7124838.321276865</v>
          </cell>
          <cell r="Y15">
            <v>1325262.5536508507</v>
          </cell>
          <cell r="Z15">
            <v>4656466.8661609739</v>
          </cell>
          <cell r="AA15">
            <v>34017654.08020252</v>
          </cell>
          <cell r="AB15">
            <v>1026787.4894902013</v>
          </cell>
          <cell r="AC15">
            <v>878247.82230055961</v>
          </cell>
          <cell r="AD15">
            <v>1823136.1588202047</v>
          </cell>
          <cell r="AE15">
            <v>2147165.8161890986</v>
          </cell>
          <cell r="AF15">
            <v>4365378.6912811492</v>
          </cell>
          <cell r="AG15">
            <v>4296459.2894563247</v>
          </cell>
          <cell r="AH15">
            <v>3968648.8688971316</v>
          </cell>
          <cell r="AI15">
            <v>8432358.6922007464</v>
          </cell>
          <cell r="AJ15">
            <v>1568469.1651674118</v>
          </cell>
          <cell r="AK15">
            <v>5511002.0863996875</v>
          </cell>
          <cell r="AL15">
            <v>8140</v>
          </cell>
          <cell r="AM15">
            <v>62</v>
          </cell>
          <cell r="AN15">
            <v>38</v>
          </cell>
          <cell r="AO15">
            <v>240</v>
          </cell>
          <cell r="AP15">
            <v>233</v>
          </cell>
          <cell r="AQ15">
            <v>843</v>
          </cell>
          <cell r="AR15">
            <v>824</v>
          </cell>
          <cell r="AS15">
            <v>2303</v>
          </cell>
          <cell r="AT15">
            <v>1823</v>
          </cell>
          <cell r="AU15">
            <v>507</v>
          </cell>
          <cell r="AV15">
            <v>1267</v>
          </cell>
          <cell r="AW15">
            <v>348.26</v>
          </cell>
          <cell r="AX15">
            <v>1380.09</v>
          </cell>
          <cell r="AY15">
            <v>1925.98</v>
          </cell>
          <cell r="AZ15">
            <v>633.03</v>
          </cell>
          <cell r="BA15">
            <v>767.94</v>
          </cell>
          <cell r="BB15">
            <v>431.53</v>
          </cell>
          <cell r="BC15">
            <v>434.51</v>
          </cell>
          <cell r="BD15">
            <v>143.6</v>
          </cell>
          <cell r="BE15">
            <v>385.46</v>
          </cell>
          <cell r="BF15">
            <v>257.8</v>
          </cell>
          <cell r="BG15">
            <v>362.47</v>
          </cell>
          <cell r="BH15">
            <v>7.6459000000000001</v>
          </cell>
          <cell r="BI15">
            <v>10.670199999999999</v>
          </cell>
          <cell r="BJ15">
            <v>3.5070999999999999</v>
          </cell>
          <cell r="BK15">
            <v>4.2545000000000002</v>
          </cell>
          <cell r="BL15">
            <v>2.3906999999999998</v>
          </cell>
          <cell r="BM15">
            <v>2.4073000000000002</v>
          </cell>
          <cell r="BN15">
            <v>0.79559999999999997</v>
          </cell>
          <cell r="BO15">
            <v>2.1355</v>
          </cell>
          <cell r="BP15">
            <v>1.4282999999999999</v>
          </cell>
          <cell r="BQ15">
            <v>2.0081000000000002</v>
          </cell>
          <cell r="BR15">
            <v>1</v>
          </cell>
          <cell r="BS15">
            <v>1.3000444444444399</v>
          </cell>
          <cell r="BT15">
            <v>7.6459000000000001</v>
          </cell>
          <cell r="BU15">
            <v>10.670199999999999</v>
          </cell>
          <cell r="BV15">
            <v>3.5070999999999999</v>
          </cell>
          <cell r="BW15">
            <v>4.2545000000000002</v>
          </cell>
          <cell r="BX15">
            <v>2.3906999999999998</v>
          </cell>
          <cell r="BY15">
            <v>2.4073000000000002</v>
          </cell>
          <cell r="BZ15">
            <v>0.79559999999999997</v>
          </cell>
          <cell r="CA15">
            <v>2.1355</v>
          </cell>
          <cell r="CB15">
            <v>1.4282999999999999</v>
          </cell>
          <cell r="CC15">
            <v>2.0081000000000002</v>
          </cell>
          <cell r="CD15">
            <v>9.9400098177777441</v>
          </cell>
          <cell r="CE15">
            <v>13.871734231111063</v>
          </cell>
          <cell r="CF15">
            <v>4.5593858711110951</v>
          </cell>
          <cell r="CG15">
            <v>5.5310390888888694</v>
          </cell>
          <cell r="CH15">
            <v>3.1080162533333224</v>
          </cell>
          <cell r="CI15">
            <v>3.1295969911111006</v>
          </cell>
          <cell r="CJ15">
            <v>1.0343153599999964</v>
          </cell>
          <cell r="CK15">
            <v>2.7762449111111014</v>
          </cell>
          <cell r="CL15">
            <v>1.8568534799999934</v>
          </cell>
          <cell r="CM15">
            <v>2.61061924888888</v>
          </cell>
          <cell r="CO15">
            <v>4</v>
          </cell>
        </row>
        <row r="16">
          <cell r="D16" t="str">
            <v>157</v>
          </cell>
          <cell r="E16">
            <v>414016494.84000039</v>
          </cell>
          <cell r="F16">
            <v>11442800.840986796</v>
          </cell>
          <cell r="G16">
            <v>10740537.005231638</v>
          </cell>
          <cell r="H16">
            <v>24623743.828087661</v>
          </cell>
          <cell r="I16">
            <v>22803759.289293308</v>
          </cell>
          <cell r="J16">
            <v>42774766.752630174</v>
          </cell>
          <cell r="K16">
            <v>42021782.588153459</v>
          </cell>
          <cell r="L16">
            <v>41351845.887653105</v>
          </cell>
          <cell r="M16">
            <v>89672682.505441278</v>
          </cell>
          <cell r="N16">
            <v>29832271.759559486</v>
          </cell>
          <cell r="O16">
            <v>98752304.382963389</v>
          </cell>
          <cell r="P16">
            <v>168637332.55000001</v>
          </cell>
          <cell r="Q16">
            <v>4660885.3385676108</v>
          </cell>
          <cell r="R16">
            <v>4374839.0059115924</v>
          </cell>
          <cell r="S16">
            <v>10029751.298116725</v>
          </cell>
          <cell r="T16">
            <v>9288434.6072850414</v>
          </cell>
          <cell r="U16">
            <v>17423031.824854366</v>
          </cell>
          <cell r="V16">
            <v>17116326.071503121</v>
          </cell>
          <cell r="W16">
            <v>16843447.238032036</v>
          </cell>
          <cell r="X16">
            <v>36525506.033678055</v>
          </cell>
          <cell r="Y16">
            <v>12151290.579335516</v>
          </cell>
          <cell r="Z16">
            <v>40223820.55271595</v>
          </cell>
          <cell r="AA16">
            <v>318463339.16447437</v>
          </cell>
          <cell r="AB16">
            <v>8801853.5749958567</v>
          </cell>
          <cell r="AC16">
            <v>8261669.0922605274</v>
          </cell>
          <cell r="AD16">
            <v>18940693.861132074</v>
          </cell>
          <cell r="AE16">
            <v>17540753.615572158</v>
          </cell>
          <cell r="AF16">
            <v>32902541.859566588</v>
          </cell>
          <cell r="AG16">
            <v>32323343.073175486</v>
          </cell>
          <cell r="AH16">
            <v>31808024.767433528</v>
          </cell>
          <cell r="AI16">
            <v>68976628.367318586</v>
          </cell>
          <cell r="AJ16">
            <v>22947116.836692449</v>
          </cell>
          <cell r="AK16">
            <v>75960714.116327107</v>
          </cell>
          <cell r="AL16">
            <v>77338</v>
          </cell>
          <cell r="AM16">
            <v>493</v>
          </cell>
          <cell r="AN16">
            <v>428</v>
          </cell>
          <cell r="AO16">
            <v>2548</v>
          </cell>
          <cell r="AP16">
            <v>2386</v>
          </cell>
          <cell r="AQ16">
            <v>7508</v>
          </cell>
          <cell r="AR16">
            <v>7304</v>
          </cell>
          <cell r="AS16">
            <v>19416</v>
          </cell>
          <cell r="AT16">
            <v>18732</v>
          </cell>
          <cell r="AU16">
            <v>5328</v>
          </cell>
          <cell r="AV16">
            <v>13195</v>
          </cell>
          <cell r="AW16">
            <v>343.15</v>
          </cell>
          <cell r="AX16">
            <v>1487.8</v>
          </cell>
          <cell r="AY16">
            <v>1608.58</v>
          </cell>
          <cell r="AZ16">
            <v>619.46</v>
          </cell>
          <cell r="BA16">
            <v>612.63</v>
          </cell>
          <cell r="BB16">
            <v>365.19</v>
          </cell>
          <cell r="BC16">
            <v>368.79</v>
          </cell>
          <cell r="BD16">
            <v>136.52000000000001</v>
          </cell>
          <cell r="BE16">
            <v>306.86</v>
          </cell>
          <cell r="BF16">
            <v>358.91</v>
          </cell>
          <cell r="BG16">
            <v>479.73</v>
          </cell>
          <cell r="BH16">
            <v>8.2426999999999992</v>
          </cell>
          <cell r="BI16">
            <v>8.9117999999999995</v>
          </cell>
          <cell r="BJ16">
            <v>3.4319000000000002</v>
          </cell>
          <cell r="BK16">
            <v>3.3940999999999999</v>
          </cell>
          <cell r="BL16">
            <v>2.0232000000000001</v>
          </cell>
          <cell r="BM16">
            <v>2.0432000000000001</v>
          </cell>
          <cell r="BN16">
            <v>0.75629999999999997</v>
          </cell>
          <cell r="BO16">
            <v>1.7000999999999999</v>
          </cell>
          <cell r="BP16">
            <v>1.9883999999999999</v>
          </cell>
          <cell r="BQ16">
            <v>2.6577999999999999</v>
          </cell>
          <cell r="BR16">
            <v>1</v>
          </cell>
          <cell r="BS16">
            <v>1.3000444444444399</v>
          </cell>
          <cell r="BT16">
            <v>8.2426999999999992</v>
          </cell>
          <cell r="BU16">
            <v>8.9117999999999995</v>
          </cell>
          <cell r="BV16">
            <v>3.4319000000000002</v>
          </cell>
          <cell r="BW16">
            <v>3.3940999999999999</v>
          </cell>
          <cell r="BX16">
            <v>2.0232000000000001</v>
          </cell>
          <cell r="BY16">
            <v>2.0432000000000001</v>
          </cell>
          <cell r="BZ16">
            <v>0.75629999999999997</v>
          </cell>
          <cell r="CA16">
            <v>1.7000999999999999</v>
          </cell>
          <cell r="CB16">
            <v>1.9883999999999999</v>
          </cell>
          <cell r="CC16">
            <v>2.6577999999999999</v>
          </cell>
          <cell r="CD16">
            <v>10.715876342222185</v>
          </cell>
          <cell r="CE16">
            <v>11.585736079999959</v>
          </cell>
          <cell r="CF16">
            <v>4.4616225288888733</v>
          </cell>
          <cell r="CG16">
            <v>4.4124808488888734</v>
          </cell>
          <cell r="CH16">
            <v>2.6302499199999909</v>
          </cell>
          <cell r="CI16">
            <v>2.6562508088888799</v>
          </cell>
          <cell r="CJ16">
            <v>0.98322361333332986</v>
          </cell>
          <cell r="CK16">
            <v>2.2102055599999924</v>
          </cell>
          <cell r="CL16">
            <v>2.585008373333324</v>
          </cell>
          <cell r="CM16">
            <v>3.4552581244444323</v>
          </cell>
          <cell r="CO16">
            <v>4</v>
          </cell>
        </row>
        <row r="17">
          <cell r="D17" t="str">
            <v>245</v>
          </cell>
          <cell r="E17">
            <v>104316887.16000009</v>
          </cell>
          <cell r="F17">
            <v>2845111.1778048216</v>
          </cell>
          <cell r="G17">
            <v>2923861.2354135155</v>
          </cell>
          <cell r="H17">
            <v>7585084.6821553493</v>
          </cell>
          <cell r="I17">
            <v>6982943.0308481269</v>
          </cell>
          <cell r="J17">
            <v>18558240.373853609</v>
          </cell>
          <cell r="K17">
            <v>18565327.80989268</v>
          </cell>
          <cell r="L17">
            <v>10407716.587215779</v>
          </cell>
          <cell r="M17">
            <v>17665679.794666614</v>
          </cell>
          <cell r="N17">
            <v>4724650.8133626562</v>
          </cell>
          <cell r="O17">
            <v>14058271.654786937</v>
          </cell>
          <cell r="P17">
            <v>99776058.900000006</v>
          </cell>
          <cell r="Q17">
            <v>2721265.8293599146</v>
          </cell>
          <cell r="R17">
            <v>2796587.9617610849</v>
          </cell>
          <cell r="S17">
            <v>7254912.1873952523</v>
          </cell>
          <cell r="T17">
            <v>6678981.2666918412</v>
          </cell>
          <cell r="U17">
            <v>17750415.441192258</v>
          </cell>
          <cell r="V17">
            <v>17757194.366972506</v>
          </cell>
          <cell r="W17">
            <v>9954677.2482560705</v>
          </cell>
          <cell r="X17">
            <v>16896707.289565891</v>
          </cell>
          <cell r="Y17">
            <v>4518990.6511777565</v>
          </cell>
          <cell r="Z17">
            <v>13446326.657627432</v>
          </cell>
          <cell r="AA17">
            <v>80241016.07124579</v>
          </cell>
          <cell r="AB17">
            <v>2188472.2402861002</v>
          </cell>
          <cell r="AC17">
            <v>2249047.1367407721</v>
          </cell>
          <cell r="AD17">
            <v>5834481.0552971167</v>
          </cell>
          <cell r="AE17">
            <v>5371311.0045497045</v>
          </cell>
          <cell r="AF17">
            <v>14275081.481375258</v>
          </cell>
          <cell r="AG17">
            <v>14280533.168868989</v>
          </cell>
          <cell r="AH17">
            <v>8005662.1384689705</v>
          </cell>
          <cell r="AI17">
            <v>13588519.892653249</v>
          </cell>
          <cell r="AJ17">
            <v>3634222.5325855571</v>
          </cell>
          <cell r="AK17">
            <v>10813685.42042006</v>
          </cell>
          <cell r="AL17">
            <v>19989</v>
          </cell>
          <cell r="AM17">
            <v>126</v>
          </cell>
          <cell r="AN17">
            <v>119</v>
          </cell>
          <cell r="AO17">
            <v>631</v>
          </cell>
          <cell r="AP17">
            <v>626</v>
          </cell>
          <cell r="AQ17">
            <v>1961</v>
          </cell>
          <cell r="AR17">
            <v>1817</v>
          </cell>
          <cell r="AS17">
            <v>5708</v>
          </cell>
          <cell r="AT17">
            <v>4754</v>
          </cell>
          <cell r="AU17">
            <v>1371</v>
          </cell>
          <cell r="AV17">
            <v>2876</v>
          </cell>
          <cell r="AW17">
            <v>334.52</v>
          </cell>
          <cell r="AX17">
            <v>1447.4</v>
          </cell>
          <cell r="AY17">
            <v>1574.96</v>
          </cell>
          <cell r="AZ17">
            <v>770.53</v>
          </cell>
          <cell r="BA17">
            <v>715.03</v>
          </cell>
          <cell r="BB17">
            <v>606.62</v>
          </cell>
          <cell r="BC17">
            <v>654.95000000000005</v>
          </cell>
          <cell r="BD17">
            <v>116.88</v>
          </cell>
          <cell r="BE17">
            <v>238.19</v>
          </cell>
          <cell r="BF17">
            <v>220.9</v>
          </cell>
          <cell r="BG17">
            <v>313.33</v>
          </cell>
          <cell r="BH17">
            <v>8.0188000000000006</v>
          </cell>
          <cell r="BI17">
            <v>8.7255000000000003</v>
          </cell>
          <cell r="BJ17">
            <v>4.2689000000000004</v>
          </cell>
          <cell r="BK17">
            <v>3.9613999999999998</v>
          </cell>
          <cell r="BL17">
            <v>3.3607999999999998</v>
          </cell>
          <cell r="BM17">
            <v>3.6284999999999998</v>
          </cell>
          <cell r="BN17">
            <v>0.64749999999999996</v>
          </cell>
          <cell r="BO17">
            <v>1.3196000000000001</v>
          </cell>
          <cell r="BP17">
            <v>1.2238</v>
          </cell>
          <cell r="BQ17">
            <v>1.7359</v>
          </cell>
          <cell r="BR17">
            <v>1</v>
          </cell>
          <cell r="BS17">
            <v>1.3000444444444399</v>
          </cell>
          <cell r="BT17">
            <v>8.0188000000000006</v>
          </cell>
          <cell r="BU17">
            <v>8.7255000000000003</v>
          </cell>
          <cell r="BV17">
            <v>4.2689000000000004</v>
          </cell>
          <cell r="BW17">
            <v>3.9613999999999998</v>
          </cell>
          <cell r="BX17">
            <v>3.3607999999999998</v>
          </cell>
          <cell r="BY17">
            <v>3.6284999999999998</v>
          </cell>
          <cell r="BZ17">
            <v>0.64749999999999996</v>
          </cell>
          <cell r="CA17">
            <v>1.3196000000000001</v>
          </cell>
          <cell r="CB17">
            <v>1.2238</v>
          </cell>
          <cell r="CC17">
            <v>1.7359</v>
          </cell>
          <cell r="CD17">
            <v>10.424796391111075</v>
          </cell>
          <cell r="CE17">
            <v>11.343537799999961</v>
          </cell>
          <cell r="CF17">
            <v>5.54975972888887</v>
          </cell>
          <cell r="CG17">
            <v>5.1499960622222041</v>
          </cell>
          <cell r="CH17">
            <v>4.3691893688888737</v>
          </cell>
          <cell r="CI17">
            <v>4.7172112666666504</v>
          </cell>
          <cell r="CJ17">
            <v>0.84177877777777477</v>
          </cell>
          <cell r="CK17">
            <v>1.7155386488888831</v>
          </cell>
          <cell r="CL17">
            <v>1.5909943911111055</v>
          </cell>
          <cell r="CM17">
            <v>2.256747151111103</v>
          </cell>
          <cell r="CO17">
            <v>5</v>
          </cell>
        </row>
        <row r="18">
          <cell r="D18" t="str">
            <v>146</v>
          </cell>
          <cell r="E18">
            <v>100006082.40000002</v>
          </cell>
          <cell r="F18">
            <v>3130671.102785157</v>
          </cell>
          <cell r="G18">
            <v>2851598.4114938374</v>
          </cell>
          <cell r="H18">
            <v>7643448.3048873069</v>
          </cell>
          <cell r="I18">
            <v>7211268.0077269655</v>
          </cell>
          <cell r="J18">
            <v>10622179.300992144</v>
          </cell>
          <cell r="K18">
            <v>9923864.2595246918</v>
          </cell>
          <cell r="L18">
            <v>10204779.984126475</v>
          </cell>
          <cell r="M18">
            <v>23773756.608445749</v>
          </cell>
          <cell r="N18">
            <v>6437212.3742378866</v>
          </cell>
          <cell r="O18">
            <v>18207304.045779809</v>
          </cell>
          <cell r="P18">
            <v>94945333.650000006</v>
          </cell>
          <cell r="Q18">
            <v>2972245.3401729306</v>
          </cell>
          <cell r="R18">
            <v>2707294.9576424197</v>
          </cell>
          <cell r="S18">
            <v>7256656.116588885</v>
          </cell>
          <cell r="T18">
            <v>6846346.048180039</v>
          </cell>
          <cell r="U18">
            <v>10084650.189465102</v>
          </cell>
          <cell r="V18">
            <v>9421672.9683421906</v>
          </cell>
          <cell r="W18">
            <v>9688373.118570732</v>
          </cell>
          <cell r="X18">
            <v>22570699.692789618</v>
          </cell>
          <cell r="Y18">
            <v>6111461.0429727687</v>
          </cell>
          <cell r="Z18">
            <v>17285934.175275307</v>
          </cell>
          <cell r="AA18">
            <v>51054769.4506841</v>
          </cell>
          <cell r="AB18">
            <v>1598259.701238083</v>
          </cell>
          <cell r="AC18">
            <v>1455788.4477710011</v>
          </cell>
          <cell r="AD18">
            <v>3902107.5683516981</v>
          </cell>
          <cell r="AE18">
            <v>3681472.333942702</v>
          </cell>
          <cell r="AF18">
            <v>5422799.3164142044</v>
          </cell>
          <cell r="AG18">
            <v>5066297.8657977795</v>
          </cell>
          <cell r="AH18">
            <v>5209710.0184431663</v>
          </cell>
          <cell r="AI18">
            <v>12136898.411499768</v>
          </cell>
          <cell r="AJ18">
            <v>3286304.0505604893</v>
          </cell>
          <cell r="AK18">
            <v>9295131.7366652079</v>
          </cell>
          <cell r="AL18">
            <v>19466</v>
          </cell>
          <cell r="AM18">
            <v>104</v>
          </cell>
          <cell r="AN18">
            <v>109</v>
          </cell>
          <cell r="AO18">
            <v>506</v>
          </cell>
          <cell r="AP18">
            <v>453</v>
          </cell>
          <cell r="AQ18">
            <v>1731</v>
          </cell>
          <cell r="AR18">
            <v>1672</v>
          </cell>
          <cell r="AS18">
            <v>5375</v>
          </cell>
          <cell r="AT18">
            <v>4531</v>
          </cell>
          <cell r="AU18">
            <v>1663</v>
          </cell>
          <cell r="AV18">
            <v>3322</v>
          </cell>
          <cell r="AW18">
            <v>218.56</v>
          </cell>
          <cell r="AX18">
            <v>1280.6600000000001</v>
          </cell>
          <cell r="AY18">
            <v>1112.99</v>
          </cell>
          <cell r="AZ18">
            <v>642.64</v>
          </cell>
          <cell r="BA18">
            <v>677.24</v>
          </cell>
          <cell r="BB18">
            <v>261.06</v>
          </cell>
          <cell r="BC18">
            <v>252.51</v>
          </cell>
          <cell r="BD18">
            <v>80.77</v>
          </cell>
          <cell r="BE18">
            <v>223.22</v>
          </cell>
          <cell r="BF18">
            <v>164.68</v>
          </cell>
          <cell r="BG18">
            <v>233.17</v>
          </cell>
          <cell r="BH18">
            <v>7.0951000000000004</v>
          </cell>
          <cell r="BI18">
            <v>6.1661000000000001</v>
          </cell>
          <cell r="BJ18">
            <v>3.5602999999999998</v>
          </cell>
          <cell r="BK18">
            <v>3.7519999999999998</v>
          </cell>
          <cell r="BL18">
            <v>1.4462999999999999</v>
          </cell>
          <cell r="BM18">
            <v>1.3989</v>
          </cell>
          <cell r="BN18">
            <v>0.44750000000000001</v>
          </cell>
          <cell r="BO18">
            <v>1.2366999999999999</v>
          </cell>
          <cell r="BP18">
            <v>0.91239999999999999</v>
          </cell>
          <cell r="BQ18">
            <v>1.2918000000000001</v>
          </cell>
          <cell r="BR18">
            <v>1</v>
          </cell>
          <cell r="BS18">
            <v>1.9588000000000001</v>
          </cell>
          <cell r="BT18">
            <v>7.0951000000000004</v>
          </cell>
          <cell r="BU18">
            <v>6.1661000000000001</v>
          </cell>
          <cell r="BV18">
            <v>3.5602999999999998</v>
          </cell>
          <cell r="BW18">
            <v>3.7519999999999998</v>
          </cell>
          <cell r="BX18">
            <v>1.4462999999999999</v>
          </cell>
          <cell r="BY18">
            <v>1.3989</v>
          </cell>
          <cell r="BZ18">
            <v>0.44750000000000001</v>
          </cell>
          <cell r="CA18">
            <v>1.2366999999999999</v>
          </cell>
          <cell r="CB18">
            <v>0.91239999999999999</v>
          </cell>
          <cell r="CC18">
            <v>1.2918000000000001</v>
          </cell>
          <cell r="CD18">
            <v>13.897881880000002</v>
          </cell>
          <cell r="CE18">
            <v>12.078156680000001</v>
          </cell>
          <cell r="CF18">
            <v>6.9739156399999995</v>
          </cell>
          <cell r="CG18">
            <v>7.3494175999999998</v>
          </cell>
          <cell r="CH18">
            <v>2.8330124400000001</v>
          </cell>
          <cell r="CI18">
            <v>2.74016532</v>
          </cell>
          <cell r="CJ18">
            <v>0.87656300000000009</v>
          </cell>
          <cell r="CK18">
            <v>2.42244796</v>
          </cell>
          <cell r="CL18">
            <v>1.78720912</v>
          </cell>
          <cell r="CM18">
            <v>2.5303778400000003</v>
          </cell>
          <cell r="CO18">
            <v>5</v>
          </cell>
        </row>
        <row r="19">
          <cell r="D19" t="str">
            <v>122</v>
          </cell>
          <cell r="E19">
            <v>144972523.55999997</v>
          </cell>
          <cell r="F19">
            <v>13845261.350600827</v>
          </cell>
          <cell r="G19">
            <v>12655913.458781321</v>
          </cell>
          <cell r="H19">
            <v>31196272.652160462</v>
          </cell>
          <cell r="I19">
            <v>26940110.063946657</v>
          </cell>
          <cell r="J19">
            <v>31188449.800806463</v>
          </cell>
          <cell r="K19">
            <v>29145281.046648346</v>
          </cell>
          <cell r="L19">
            <v>335.80735562124278</v>
          </cell>
          <cell r="M19">
            <v>899.37970027254573</v>
          </cell>
          <cell r="N19">
            <v>0</v>
          </cell>
          <cell r="O19">
            <v>0</v>
          </cell>
          <cell r="P19">
            <v>145448429.02999997</v>
          </cell>
          <cell r="Q19">
            <v>13890711.587987389</v>
          </cell>
          <cell r="R19">
            <v>12697459.389658272</v>
          </cell>
          <cell r="S19">
            <v>31298681.553062506</v>
          </cell>
          <cell r="T19">
            <v>27028547.137586538</v>
          </cell>
          <cell r="U19">
            <v>31290833.021409519</v>
          </cell>
          <cell r="V19">
            <v>29240957.098455831</v>
          </cell>
          <cell r="W19">
            <v>336.9097200795689</v>
          </cell>
          <cell r="X19">
            <v>902.33211986528022</v>
          </cell>
          <cell r="Y19">
            <v>0</v>
          </cell>
          <cell r="Z19">
            <v>0</v>
          </cell>
          <cell r="AA19">
            <v>94487729.622629195</v>
          </cell>
          <cell r="AB19">
            <v>9023829.3362450805</v>
          </cell>
          <cell r="AC19">
            <v>8248656.3636715896</v>
          </cell>
          <cell r="AD19">
            <v>20332576.844268046</v>
          </cell>
          <cell r="AE19">
            <v>17558567.466562379</v>
          </cell>
          <cell r="AF19">
            <v>20327478.199052639</v>
          </cell>
          <cell r="AG19">
            <v>18995816.363584921</v>
          </cell>
          <cell r="AH19">
            <v>218.8668158907924</v>
          </cell>
          <cell r="AI19">
            <v>586.18242864664387</v>
          </cell>
          <cell r="AL19">
            <v>30635</v>
          </cell>
          <cell r="AM19">
            <v>761</v>
          </cell>
          <cell r="AN19">
            <v>740</v>
          </cell>
          <cell r="AO19">
            <v>3882</v>
          </cell>
          <cell r="AP19">
            <v>3553</v>
          </cell>
          <cell r="AQ19">
            <v>11081</v>
          </cell>
          <cell r="AR19">
            <v>10600</v>
          </cell>
          <cell r="AS19">
            <v>4</v>
          </cell>
          <cell r="AT19">
            <v>14</v>
          </cell>
          <cell r="AU19">
            <v>0</v>
          </cell>
          <cell r="AV19">
            <v>0</v>
          </cell>
          <cell r="AW19">
            <v>257.02999999999997</v>
          </cell>
          <cell r="AX19">
            <v>988.15</v>
          </cell>
          <cell r="AY19">
            <v>928.9</v>
          </cell>
          <cell r="AZ19">
            <v>436.47</v>
          </cell>
          <cell r="BA19">
            <v>411.82</v>
          </cell>
          <cell r="BB19">
            <v>152.87</v>
          </cell>
          <cell r="BC19">
            <v>149.34</v>
          </cell>
          <cell r="BD19">
            <v>4.5599999999999996</v>
          </cell>
          <cell r="BE19">
            <v>3.49</v>
          </cell>
          <cell r="BF19" t="e">
            <v>#DIV/0!</v>
          </cell>
          <cell r="BG19" t="e">
            <v>#DIV/0!</v>
          </cell>
          <cell r="BH19">
            <v>5.4744999999999999</v>
          </cell>
          <cell r="BI19">
            <v>5.1463000000000001</v>
          </cell>
          <cell r="BJ19">
            <v>2.4180999999999999</v>
          </cell>
          <cell r="BK19">
            <v>2.2816000000000001</v>
          </cell>
          <cell r="BL19">
            <v>0.84689999999999999</v>
          </cell>
          <cell r="BM19">
            <v>0.82740000000000002</v>
          </cell>
          <cell r="BN19">
            <v>2.53E-2</v>
          </cell>
          <cell r="BO19">
            <v>1.9300000000000001E-2</v>
          </cell>
          <cell r="BP19" t="e">
            <v>#DIV/0!</v>
          </cell>
          <cell r="BQ19" t="e">
            <v>#DIV/0!</v>
          </cell>
          <cell r="BR19">
            <v>1</v>
          </cell>
          <cell r="BS19">
            <v>1.5343</v>
          </cell>
          <cell r="BT19">
            <v>5.4744999999999999</v>
          </cell>
          <cell r="BU19">
            <v>5.1463000000000001</v>
          </cell>
          <cell r="BV19">
            <v>2.4180999999999999</v>
          </cell>
          <cell r="BW19">
            <v>2.2816000000000001</v>
          </cell>
          <cell r="BX19">
            <v>0.84689999999999999</v>
          </cell>
          <cell r="BY19">
            <v>0.82740000000000002</v>
          </cell>
          <cell r="BZ19">
            <v>2.53E-2</v>
          </cell>
          <cell r="CA19">
            <v>1.9300000000000001E-2</v>
          </cell>
          <cell r="CB19" t="e">
            <v>#DIV/0!</v>
          </cell>
          <cell r="CC19" t="e">
            <v>#DIV/0!</v>
          </cell>
          <cell r="CD19">
            <v>8.3995253499999993</v>
          </cell>
          <cell r="CE19">
            <v>7.8959680900000002</v>
          </cell>
          <cell r="CF19">
            <v>3.71009083</v>
          </cell>
          <cell r="CG19">
            <v>3.50065888</v>
          </cell>
          <cell r="CH19">
            <v>1.29939867</v>
          </cell>
          <cell r="CI19">
            <v>1.2694798199999999</v>
          </cell>
          <cell r="CJ19">
            <v>3.8817789999999998E-2</v>
          </cell>
          <cell r="CK19">
            <v>2.9611990000000001E-2</v>
          </cell>
          <cell r="CO19">
            <v>6</v>
          </cell>
        </row>
        <row r="20">
          <cell r="D20" t="str">
            <v>097</v>
          </cell>
          <cell r="E20">
            <v>39621972.600000046</v>
          </cell>
          <cell r="F20">
            <v>1505676.538264689</v>
          </cell>
          <cell r="G20">
            <v>1866961.8664782217</v>
          </cell>
          <cell r="H20">
            <v>3639456.4920859025</v>
          </cell>
          <cell r="I20">
            <v>3270849.4393344685</v>
          </cell>
          <cell r="J20">
            <v>4669192.6115009896</v>
          </cell>
          <cell r="K20">
            <v>5241335.1092402674</v>
          </cell>
          <cell r="L20">
            <v>3877398.377624677</v>
          </cell>
          <cell r="M20">
            <v>8048380.9148875736</v>
          </cell>
          <cell r="N20">
            <v>1866423.7126437146</v>
          </cell>
          <cell r="O20">
            <v>5636297.5379395429</v>
          </cell>
          <cell r="P20">
            <v>38231430.840000004</v>
          </cell>
          <cell r="Q20">
            <v>1452834.492144316</v>
          </cell>
          <cell r="R20">
            <v>1801440.4330585841</v>
          </cell>
          <cell r="S20">
            <v>3511728.9736445635</v>
          </cell>
          <cell r="T20">
            <v>3156058.265710081</v>
          </cell>
          <cell r="U20">
            <v>4505326.2796219001</v>
          </cell>
          <cell r="V20">
            <v>5057389.3117624056</v>
          </cell>
          <cell r="W20">
            <v>3741320.2368749771</v>
          </cell>
          <cell r="X20">
            <v>7765921.2333486853</v>
          </cell>
          <cell r="Y20">
            <v>1800921.1658501353</v>
          </cell>
          <cell r="Z20">
            <v>5438490.4479843499</v>
          </cell>
          <cell r="AA20">
            <v>30477398.499196753</v>
          </cell>
          <cell r="AB20">
            <v>1158173.1260796424</v>
          </cell>
          <cell r="AC20">
            <v>1436075.4160801386</v>
          </cell>
          <cell r="AD20">
            <v>2799486.2080589756</v>
          </cell>
          <cell r="AE20">
            <v>2515952.0148037947</v>
          </cell>
          <cell r="AF20">
            <v>3591563.8357243389</v>
          </cell>
          <cell r="AG20">
            <v>4031658.403401813</v>
          </cell>
          <cell r="AH20">
            <v>2982512.1704063294</v>
          </cell>
          <cell r="AI20">
            <v>6190850.5892096348</v>
          </cell>
          <cell r="AJ20">
            <v>1435661.4657442046</v>
          </cell>
          <cell r="AK20">
            <v>4335465.2696878789</v>
          </cell>
          <cell r="AL20">
            <v>9136</v>
          </cell>
          <cell r="AM20">
            <v>61</v>
          </cell>
          <cell r="AN20">
            <v>44</v>
          </cell>
          <cell r="AO20">
            <v>270</v>
          </cell>
          <cell r="AP20">
            <v>265</v>
          </cell>
          <cell r="AQ20">
            <v>888</v>
          </cell>
          <cell r="AR20">
            <v>961</v>
          </cell>
          <cell r="AS20">
            <v>2599</v>
          </cell>
          <cell r="AT20">
            <v>2052</v>
          </cell>
          <cell r="AU20">
            <v>662</v>
          </cell>
          <cell r="AV20">
            <v>1334</v>
          </cell>
          <cell r="AW20">
            <v>278</v>
          </cell>
          <cell r="AX20">
            <v>1582.2</v>
          </cell>
          <cell r="AY20">
            <v>2719.84</v>
          </cell>
          <cell r="AZ20">
            <v>864.04</v>
          </cell>
          <cell r="BA20">
            <v>791.18</v>
          </cell>
          <cell r="BB20">
            <v>337.05</v>
          </cell>
          <cell r="BC20">
            <v>349.61</v>
          </cell>
          <cell r="BD20">
            <v>95.63</v>
          </cell>
          <cell r="BE20">
            <v>251.42</v>
          </cell>
          <cell r="BF20">
            <v>180.72</v>
          </cell>
          <cell r="BG20">
            <v>270.83</v>
          </cell>
          <cell r="BH20">
            <v>8.7657000000000007</v>
          </cell>
          <cell r="BI20">
            <v>15.0684</v>
          </cell>
          <cell r="BJ20">
            <v>4.7869000000000002</v>
          </cell>
          <cell r="BK20">
            <v>4.3833000000000002</v>
          </cell>
          <cell r="BL20">
            <v>1.8673</v>
          </cell>
          <cell r="BM20">
            <v>1.9369000000000001</v>
          </cell>
          <cell r="BN20">
            <v>0.52980000000000005</v>
          </cell>
          <cell r="BO20">
            <v>1.3929</v>
          </cell>
          <cell r="BP20">
            <v>1.0012000000000001</v>
          </cell>
          <cell r="BQ20">
            <v>1.5004</v>
          </cell>
          <cell r="BR20">
            <v>1</v>
          </cell>
          <cell r="BS20">
            <v>1.3000444444444399</v>
          </cell>
          <cell r="BT20">
            <v>8.7657000000000007</v>
          </cell>
          <cell r="BU20">
            <v>15.0684</v>
          </cell>
          <cell r="BV20">
            <v>4.7869000000000002</v>
          </cell>
          <cell r="BW20">
            <v>4.3833000000000002</v>
          </cell>
          <cell r="BX20">
            <v>1.8673</v>
          </cell>
          <cell r="BY20">
            <v>1.9369000000000001</v>
          </cell>
          <cell r="BZ20">
            <v>0.52980000000000005</v>
          </cell>
          <cell r="CA20">
            <v>1.3929</v>
          </cell>
          <cell r="CB20">
            <v>1.0012000000000001</v>
          </cell>
          <cell r="CC20">
            <v>1.5004</v>
          </cell>
          <cell r="CD20">
            <v>11.395799586666628</v>
          </cell>
          <cell r="CE20">
            <v>19.589589706666597</v>
          </cell>
          <cell r="CF20">
            <v>6.2231827511110893</v>
          </cell>
          <cell r="CG20">
            <v>5.6984848133333132</v>
          </cell>
          <cell r="CH20">
            <v>2.4275729911111026</v>
          </cell>
          <cell r="CI20">
            <v>2.5180560844444355</v>
          </cell>
          <cell r="CJ20">
            <v>0.68876354666666428</v>
          </cell>
          <cell r="CK20">
            <v>1.8108319066666603</v>
          </cell>
          <cell r="CL20">
            <v>1.3016044977777734</v>
          </cell>
          <cell r="CM20">
            <v>1.9505866844444375</v>
          </cell>
          <cell r="CO20">
            <v>6</v>
          </cell>
        </row>
        <row r="21">
          <cell r="D21" t="str">
            <v>231</v>
          </cell>
          <cell r="E21">
            <v>15446126.280000061</v>
          </cell>
          <cell r="F21">
            <v>457711.10542442137</v>
          </cell>
          <cell r="G21">
            <v>505925.6956120588</v>
          </cell>
          <cell r="H21">
            <v>1731365.2185115018</v>
          </cell>
          <cell r="I21">
            <v>1539224.4318749115</v>
          </cell>
          <cell r="J21">
            <v>2585440.8334953589</v>
          </cell>
          <cell r="K21">
            <v>2449434.5784266312</v>
          </cell>
          <cell r="L21">
            <v>1320758.3937922656</v>
          </cell>
          <cell r="M21">
            <v>1539466.729627677</v>
          </cell>
          <cell r="N21">
            <v>798048.91922903783</v>
          </cell>
          <cell r="O21">
            <v>2518750.3740061964</v>
          </cell>
          <cell r="P21">
            <v>72232959.960000008</v>
          </cell>
          <cell r="Q21">
            <v>2140460.8088811664</v>
          </cell>
          <cell r="R21">
            <v>2365933.687930515</v>
          </cell>
          <cell r="S21">
            <v>8096634.213512172</v>
          </cell>
          <cell r="T21">
            <v>7198098.3931897394</v>
          </cell>
          <cell r="U21">
            <v>12090671.849979112</v>
          </cell>
          <cell r="V21">
            <v>11454646.078947483</v>
          </cell>
          <cell r="W21">
            <v>6176453.982456388</v>
          </cell>
          <cell r="X21">
            <v>7199231.4853033628</v>
          </cell>
          <cell r="Y21">
            <v>3732031.8754245057</v>
          </cell>
          <cell r="Z21">
            <v>11778797.584375564</v>
          </cell>
          <cell r="AA21">
            <v>9916619.3374422584</v>
          </cell>
          <cell r="AB21">
            <v>293856.64190063003</v>
          </cell>
          <cell r="AC21">
            <v>324811.05265283689</v>
          </cell>
          <cell r="AD21">
            <v>1111559.5907238713</v>
          </cell>
          <cell r="AE21">
            <v>988202.63987860258</v>
          </cell>
          <cell r="AF21">
            <v>1659887.5407648683</v>
          </cell>
          <cell r="AG21">
            <v>1572569.7087998402</v>
          </cell>
          <cell r="AH21">
            <v>847944.52606077655</v>
          </cell>
          <cell r="AI21">
            <v>988358.19827149261</v>
          </cell>
          <cell r="AJ21">
            <v>512358.06319275667</v>
          </cell>
          <cell r="AK21">
            <v>1617071.3751965822</v>
          </cell>
          <cell r="AL21">
            <v>3492</v>
          </cell>
          <cell r="AM21">
            <v>1</v>
          </cell>
          <cell r="AN21">
            <v>0</v>
          </cell>
          <cell r="AO21">
            <v>7</v>
          </cell>
          <cell r="AP21">
            <v>7</v>
          </cell>
          <cell r="AQ21">
            <v>60</v>
          </cell>
          <cell r="AR21">
            <v>57</v>
          </cell>
          <cell r="AS21">
            <v>1280</v>
          </cell>
          <cell r="AT21">
            <v>963</v>
          </cell>
          <cell r="AU21">
            <v>393</v>
          </cell>
          <cell r="AV21">
            <v>724</v>
          </cell>
          <cell r="AW21">
            <v>236.65</v>
          </cell>
          <cell r="AX21">
            <v>24488.05</v>
          </cell>
          <cell r="AY21" t="e">
            <v>#DIV/0!</v>
          </cell>
          <cell r="AZ21">
            <v>13232.85</v>
          </cell>
          <cell r="BA21">
            <v>11764.32</v>
          </cell>
          <cell r="BB21">
            <v>2305.4</v>
          </cell>
          <cell r="BC21">
            <v>2299.08</v>
          </cell>
          <cell r="BD21">
            <v>55.2</v>
          </cell>
          <cell r="BE21">
            <v>85.53</v>
          </cell>
          <cell r="BF21">
            <v>108.64</v>
          </cell>
          <cell r="BG21">
            <v>186.13</v>
          </cell>
          <cell r="BH21">
            <v>135.6679</v>
          </cell>
          <cell r="BI21" t="e">
            <v>#DIV/0!</v>
          </cell>
          <cell r="BJ21">
            <v>73.312200000000004</v>
          </cell>
          <cell r="BK21">
            <v>65.176299999999998</v>
          </cell>
          <cell r="BL21">
            <v>12.7723</v>
          </cell>
          <cell r="BM21">
            <v>12.737299999999999</v>
          </cell>
          <cell r="BN21">
            <v>0.30580000000000002</v>
          </cell>
          <cell r="BO21">
            <v>0.47389999999999999</v>
          </cell>
          <cell r="BP21">
            <v>0.60189999999999999</v>
          </cell>
          <cell r="BQ21">
            <v>1.0311999999999999</v>
          </cell>
          <cell r="BR21">
            <v>1</v>
          </cell>
          <cell r="BS21">
            <v>1.5576000000000001</v>
          </cell>
          <cell r="BT21">
            <v>135.6679</v>
          </cell>
          <cell r="BU21" t="e">
            <v>#DIV/0!</v>
          </cell>
          <cell r="BV21">
            <v>73.312200000000004</v>
          </cell>
          <cell r="BW21">
            <v>65.176299999999998</v>
          </cell>
          <cell r="BX21">
            <v>12.7723</v>
          </cell>
          <cell r="BY21">
            <v>12.737299999999999</v>
          </cell>
          <cell r="BZ21">
            <v>0.30580000000000002</v>
          </cell>
          <cell r="CA21">
            <v>0.47389999999999999</v>
          </cell>
          <cell r="CB21">
            <v>0.60189999999999999</v>
          </cell>
          <cell r="CC21">
            <v>1.0311999999999999</v>
          </cell>
          <cell r="CD21">
            <v>211.31632104000002</v>
          </cell>
          <cell r="CF21">
            <v>114.19108272000001</v>
          </cell>
          <cell r="CG21">
            <v>101.51860488</v>
          </cell>
          <cell r="CH21">
            <v>19.894134480000002</v>
          </cell>
          <cell r="CI21">
            <v>19.839618479999999</v>
          </cell>
          <cell r="CJ21">
            <v>0.47631408000000003</v>
          </cell>
          <cell r="CK21">
            <v>0.73814664000000008</v>
          </cell>
          <cell r="CL21">
            <v>0.93751944000000009</v>
          </cell>
          <cell r="CM21">
            <v>1.60619712</v>
          </cell>
          <cell r="CO21">
            <v>7</v>
          </cell>
        </row>
        <row r="22">
          <cell r="D22" t="str">
            <v>181</v>
          </cell>
          <cell r="E22">
            <v>195100672.44000006</v>
          </cell>
          <cell r="F22">
            <v>7966.7070556769249</v>
          </cell>
          <cell r="G22">
            <v>3983.3535278384625</v>
          </cell>
          <cell r="H22">
            <v>75683.717028930798</v>
          </cell>
          <cell r="I22">
            <v>51783.595861900008</v>
          </cell>
          <cell r="J22">
            <v>414268.76689520007</v>
          </cell>
          <cell r="K22">
            <v>370451.87808897701</v>
          </cell>
          <cell r="L22">
            <v>66868555.671824269</v>
          </cell>
          <cell r="M22">
            <v>58515463.323947012</v>
          </cell>
          <cell r="N22">
            <v>21980144.766612638</v>
          </cell>
          <cell r="O22">
            <v>46812370.659157611</v>
          </cell>
          <cell r="P22">
            <v>111354173.42000002</v>
          </cell>
          <cell r="Q22">
            <v>4547.0170244390456</v>
          </cell>
          <cell r="R22">
            <v>2273.5085122195228</v>
          </cell>
          <cell r="S22">
            <v>43196.661732170942</v>
          </cell>
          <cell r="T22">
            <v>29555.610658853799</v>
          </cell>
          <cell r="U22">
            <v>236444.88527083039</v>
          </cell>
          <cell r="V22">
            <v>211436.29163641564</v>
          </cell>
          <cell r="W22">
            <v>38165387.394629128</v>
          </cell>
          <cell r="X22">
            <v>33397840.044504791</v>
          </cell>
          <cell r="Y22">
            <v>12545219.970427329</v>
          </cell>
          <cell r="Z22">
            <v>26718272.035603836</v>
          </cell>
          <cell r="AA22">
            <v>125257237.05701081</v>
          </cell>
          <cell r="AB22">
            <v>5114.7323161767617</v>
          </cell>
          <cell r="AC22">
            <v>2557.3661580883809</v>
          </cell>
          <cell r="AD22">
            <v>48589.957003679243</v>
          </cell>
          <cell r="AE22">
            <v>33245.760055148952</v>
          </cell>
          <cell r="AF22">
            <v>265966.08044119162</v>
          </cell>
          <cell r="AG22">
            <v>237835.05270221943</v>
          </cell>
          <cell r="AH22">
            <v>42930505.695829652</v>
          </cell>
          <cell r="AI22">
            <v>37567708.862318315</v>
          </cell>
          <cell r="AJ22">
            <v>14111546.460331688</v>
          </cell>
          <cell r="AK22">
            <v>30054167.089854654</v>
          </cell>
          <cell r="AL22">
            <v>48427</v>
          </cell>
          <cell r="AM22">
            <v>4</v>
          </cell>
          <cell r="AN22">
            <v>7</v>
          </cell>
          <cell r="AO22">
            <v>27</v>
          </cell>
          <cell r="AP22">
            <v>19</v>
          </cell>
          <cell r="AQ22">
            <v>100</v>
          </cell>
          <cell r="AR22">
            <v>82</v>
          </cell>
          <cell r="AS22">
            <v>16799</v>
          </cell>
          <cell r="AT22">
            <v>14852</v>
          </cell>
          <cell r="AU22">
            <v>5093</v>
          </cell>
          <cell r="AV22">
            <v>11444</v>
          </cell>
          <cell r="AW22">
            <v>215.54</v>
          </cell>
          <cell r="AX22">
            <v>106.56</v>
          </cell>
          <cell r="AY22">
            <v>30.44</v>
          </cell>
          <cell r="AZ22">
            <v>149.97</v>
          </cell>
          <cell r="BA22">
            <v>145.81</v>
          </cell>
          <cell r="BB22">
            <v>221.64</v>
          </cell>
          <cell r="BC22">
            <v>241.7</v>
          </cell>
          <cell r="BD22">
            <v>212.96</v>
          </cell>
          <cell r="BE22">
            <v>210.79</v>
          </cell>
          <cell r="BF22">
            <v>230.9</v>
          </cell>
          <cell r="BG22">
            <v>218.85</v>
          </cell>
          <cell r="BH22">
            <v>0.59040000000000004</v>
          </cell>
          <cell r="BI22">
            <v>0.1686</v>
          </cell>
          <cell r="BJ22">
            <v>0.83089999999999997</v>
          </cell>
          <cell r="BK22">
            <v>0.80779999999999996</v>
          </cell>
          <cell r="BL22">
            <v>1.2279</v>
          </cell>
          <cell r="BM22">
            <v>1.3391</v>
          </cell>
          <cell r="BN22">
            <v>1.1798</v>
          </cell>
          <cell r="BO22">
            <v>1.1677999999999999</v>
          </cell>
          <cell r="BP22">
            <v>1.2791999999999999</v>
          </cell>
          <cell r="BQ22">
            <v>1.2124999999999999</v>
          </cell>
          <cell r="BR22">
            <v>1</v>
          </cell>
          <cell r="BS22">
            <v>1.5576000000000001</v>
          </cell>
          <cell r="BT22">
            <v>0.59040000000000004</v>
          </cell>
          <cell r="BU22">
            <v>0.1686</v>
          </cell>
          <cell r="BV22">
            <v>0.83089999999999997</v>
          </cell>
          <cell r="BW22">
            <v>0.80779999999999996</v>
          </cell>
          <cell r="BX22">
            <v>1.2279</v>
          </cell>
          <cell r="BY22">
            <v>1.3391</v>
          </cell>
          <cell r="BZ22">
            <v>1.1798</v>
          </cell>
          <cell r="CA22">
            <v>1.1677999999999999</v>
          </cell>
          <cell r="CB22">
            <v>1.2791999999999999</v>
          </cell>
          <cell r="CC22">
            <v>1.2124999999999999</v>
          </cell>
          <cell r="CD22">
            <v>0.91960704000000015</v>
          </cell>
          <cell r="CE22">
            <v>0.26261136000000002</v>
          </cell>
          <cell r="CF22">
            <v>1.2942098399999999</v>
          </cell>
          <cell r="CG22">
            <v>1.2582292800000001</v>
          </cell>
          <cell r="CH22">
            <v>1.9125770400000002</v>
          </cell>
          <cell r="CI22">
            <v>2.0857821599999999</v>
          </cell>
          <cell r="CJ22">
            <v>1.8376564800000001</v>
          </cell>
          <cell r="CK22">
            <v>1.81896528</v>
          </cell>
          <cell r="CL22">
            <v>1.9924819199999999</v>
          </cell>
          <cell r="CM22">
            <v>1.88859</v>
          </cell>
          <cell r="CO22">
            <v>7</v>
          </cell>
        </row>
        <row r="23">
          <cell r="D23" t="str">
            <v>117</v>
          </cell>
          <cell r="E23">
            <v>192483223.44000012</v>
          </cell>
          <cell r="F23">
            <v>5416718.3216224229</v>
          </cell>
          <cell r="G23">
            <v>4804368.0388564151</v>
          </cell>
          <cell r="H23">
            <v>12975125.832638409</v>
          </cell>
          <cell r="I23">
            <v>11195004.817419168</v>
          </cell>
          <cell r="J23">
            <v>26546695.346936613</v>
          </cell>
          <cell r="K23">
            <v>24668897.747091576</v>
          </cell>
          <cell r="L23">
            <v>20007908.148138579</v>
          </cell>
          <cell r="M23">
            <v>41979843.472999327</v>
          </cell>
          <cell r="N23">
            <v>11044010.598521102</v>
          </cell>
          <cell r="O23">
            <v>33844651.115776487</v>
          </cell>
          <cell r="P23">
            <v>185216485.88999996</v>
          </cell>
          <cell r="Q23">
            <v>5212223.2507167924</v>
          </cell>
          <cell r="R23">
            <v>4622990.7686297409</v>
          </cell>
          <cell r="S23">
            <v>12485281.406620676</v>
          </cell>
          <cell r="T23">
            <v>10772364.545579942</v>
          </cell>
          <cell r="U23">
            <v>25544489.209391698</v>
          </cell>
          <cell r="V23">
            <v>23737583.306424063</v>
          </cell>
          <cell r="W23">
            <v>19252558.072227404</v>
          </cell>
          <cell r="X23">
            <v>40394996.235632367</v>
          </cell>
          <cell r="Y23">
            <v>10627070.747428631</v>
          </cell>
          <cell r="Z23">
            <v>32566928.347348671</v>
          </cell>
          <cell r="AA23">
            <v>123212919.88221745</v>
          </cell>
          <cell r="AB23">
            <v>3467365.460006672</v>
          </cell>
          <cell r="AC23">
            <v>3075386.0189837506</v>
          </cell>
          <cell r="AD23">
            <v>8305675.2225313075</v>
          </cell>
          <cell r="AE23">
            <v>7166178.989514254</v>
          </cell>
          <cell r="AF23">
            <v>16993147.706399061</v>
          </cell>
          <cell r="AG23">
            <v>15791126.454417856</v>
          </cell>
          <cell r="AH23">
            <v>12807520.258698361</v>
          </cell>
          <cell r="AI23">
            <v>26872259.296504498</v>
          </cell>
          <cell r="AJ23">
            <v>7069524.131686789</v>
          </cell>
          <cell r="AK23">
            <v>21664736.343474898</v>
          </cell>
          <cell r="AL23">
            <v>48547</v>
          </cell>
          <cell r="AM23">
            <v>229</v>
          </cell>
          <cell r="AN23">
            <v>221</v>
          </cell>
          <cell r="AO23">
            <v>1273</v>
          </cell>
          <cell r="AP23">
            <v>1107</v>
          </cell>
          <cell r="AQ23">
            <v>4468</v>
          </cell>
          <cell r="AR23">
            <v>4082</v>
          </cell>
          <cell r="AS23">
            <v>13946</v>
          </cell>
          <cell r="AT23">
            <v>11628</v>
          </cell>
          <cell r="AU23">
            <v>3571</v>
          </cell>
          <cell r="AV23">
            <v>8022</v>
          </cell>
          <cell r="AW23">
            <v>211.5</v>
          </cell>
          <cell r="AX23">
            <v>1261.78</v>
          </cell>
          <cell r="AY23">
            <v>1159.6500000000001</v>
          </cell>
          <cell r="AZ23">
            <v>543.71</v>
          </cell>
          <cell r="BA23">
            <v>539.46</v>
          </cell>
          <cell r="BB23">
            <v>316.94</v>
          </cell>
          <cell r="BC23">
            <v>322.37</v>
          </cell>
          <cell r="BD23">
            <v>76.53</v>
          </cell>
          <cell r="BE23">
            <v>192.58</v>
          </cell>
          <cell r="BF23">
            <v>164.98</v>
          </cell>
          <cell r="BG23">
            <v>225.06</v>
          </cell>
          <cell r="BH23">
            <v>6.9904999999999999</v>
          </cell>
          <cell r="BI23">
            <v>6.4246999999999996</v>
          </cell>
          <cell r="BJ23">
            <v>3.0122</v>
          </cell>
          <cell r="BK23">
            <v>2.9887000000000001</v>
          </cell>
          <cell r="BL23">
            <v>1.7559</v>
          </cell>
          <cell r="BM23">
            <v>1.786</v>
          </cell>
          <cell r="BN23">
            <v>0.42399999999999999</v>
          </cell>
          <cell r="BO23">
            <v>1.0669</v>
          </cell>
          <cell r="BP23">
            <v>0.91400000000000003</v>
          </cell>
          <cell r="BQ23">
            <v>1.2468999999999999</v>
          </cell>
          <cell r="BR23">
            <v>1</v>
          </cell>
          <cell r="BS23">
            <v>1.5622</v>
          </cell>
          <cell r="BT23">
            <v>6.9904999999999999</v>
          </cell>
          <cell r="BU23">
            <v>6.4246999999999996</v>
          </cell>
          <cell r="BV23">
            <v>3.0122</v>
          </cell>
          <cell r="BW23">
            <v>2.9887000000000001</v>
          </cell>
          <cell r="BX23">
            <v>1.7559</v>
          </cell>
          <cell r="BY23">
            <v>1.786</v>
          </cell>
          <cell r="BZ23">
            <v>0.42399999999999999</v>
          </cell>
          <cell r="CA23">
            <v>1.0669</v>
          </cell>
          <cell r="CB23">
            <v>0.91400000000000003</v>
          </cell>
          <cell r="CC23">
            <v>1.2468999999999999</v>
          </cell>
          <cell r="CD23">
            <v>10.9205591</v>
          </cell>
          <cell r="CE23">
            <v>10.03666634</v>
          </cell>
          <cell r="CF23">
            <v>4.7056588399999999</v>
          </cell>
          <cell r="CG23">
            <v>4.6689471400000002</v>
          </cell>
          <cell r="CH23">
            <v>2.74306698</v>
          </cell>
          <cell r="CI23">
            <v>2.7900892000000002</v>
          </cell>
          <cell r="CJ23">
            <v>0.66237279999999998</v>
          </cell>
          <cell r="CK23">
            <v>1.6667111800000001</v>
          </cell>
          <cell r="CL23">
            <v>1.4278508000000001</v>
          </cell>
          <cell r="CM23">
            <v>1.9479071799999998</v>
          </cell>
          <cell r="CO23">
            <v>7</v>
          </cell>
        </row>
        <row r="24">
          <cell r="D24" t="str">
            <v>046</v>
          </cell>
          <cell r="E24">
            <v>75685982.400000051</v>
          </cell>
          <cell r="F24">
            <v>6779762.2741705012</v>
          </cell>
          <cell r="G24">
            <v>6063769.7782749012</v>
          </cell>
          <cell r="H24">
            <v>16456653.231489347</v>
          </cell>
          <cell r="I24">
            <v>15199613.485104686</v>
          </cell>
          <cell r="J24">
            <v>15930121.439156383</v>
          </cell>
          <cell r="K24">
            <v>15249486.630405838</v>
          </cell>
          <cell r="L24">
            <v>2725.9955512457491</v>
          </cell>
          <cell r="M24">
            <v>3849.5658471468428</v>
          </cell>
          <cell r="N24">
            <v>0</v>
          </cell>
          <cell r="O24">
            <v>0</v>
          </cell>
          <cell r="P24">
            <v>76280029.769999996</v>
          </cell>
          <cell r="Q24">
            <v>6832975.5617633164</v>
          </cell>
          <cell r="R24">
            <v>6111363.3533973331</v>
          </cell>
          <cell r="S24">
            <v>16585818.913973341</v>
          </cell>
          <cell r="T24">
            <v>15318912.860359177</v>
          </cell>
          <cell r="U24">
            <v>16055154.456428954</v>
          </cell>
          <cell r="V24">
            <v>15369177.452132454</v>
          </cell>
          <cell r="W24">
            <v>2747.3914615120752</v>
          </cell>
          <cell r="X24">
            <v>3879.78048392137</v>
          </cell>
          <cell r="Y24">
            <v>0</v>
          </cell>
          <cell r="Z24">
            <v>0</v>
          </cell>
          <cell r="AA24">
            <v>58217996.102697581</v>
          </cell>
          <cell r="AB24">
            <v>5215023.4579616701</v>
          </cell>
          <cell r="AC24">
            <v>4664278.8284566598</v>
          </cell>
          <cell r="AD24">
            <v>12658531.25392334</v>
          </cell>
          <cell r="AE24">
            <v>11691610.659972535</v>
          </cell>
          <cell r="AF24">
            <v>12253520.644799149</v>
          </cell>
          <cell r="AG24">
            <v>11729973.306353033</v>
          </cell>
          <cell r="AH24">
            <v>2096.847967694423</v>
          </cell>
          <cell r="AI24">
            <v>2961.1032635056672</v>
          </cell>
          <cell r="AJ24">
            <v>0</v>
          </cell>
          <cell r="AK24">
            <v>0</v>
          </cell>
          <cell r="AL24">
            <v>19800</v>
          </cell>
          <cell r="AM24">
            <v>662</v>
          </cell>
          <cell r="AN24">
            <v>555</v>
          </cell>
          <cell r="AO24">
            <v>2898</v>
          </cell>
          <cell r="AP24">
            <v>2664</v>
          </cell>
          <cell r="AQ24">
            <v>6614</v>
          </cell>
          <cell r="AR24">
            <v>6380</v>
          </cell>
          <cell r="AS24">
            <v>10</v>
          </cell>
          <cell r="AT24">
            <v>17</v>
          </cell>
          <cell r="AU24">
            <v>0</v>
          </cell>
          <cell r="AV24">
            <v>0</v>
          </cell>
          <cell r="AW24">
            <v>245.03</v>
          </cell>
          <cell r="AX24">
            <v>656.47</v>
          </cell>
          <cell r="AY24">
            <v>700.34</v>
          </cell>
          <cell r="AZ24">
            <v>364</v>
          </cell>
          <cell r="BA24">
            <v>365.73</v>
          </cell>
          <cell r="BB24">
            <v>154.38999999999999</v>
          </cell>
          <cell r="BC24">
            <v>153.21</v>
          </cell>
          <cell r="BD24">
            <v>17.47</v>
          </cell>
          <cell r="BE24">
            <v>14.52</v>
          </cell>
          <cell r="BF24" t="e">
            <v>#DIV/0!</v>
          </cell>
          <cell r="BG24" t="e">
            <v>#DIV/0!</v>
          </cell>
          <cell r="BH24">
            <v>3.637</v>
          </cell>
          <cell r="BI24">
            <v>3.88</v>
          </cell>
          <cell r="BJ24">
            <v>2.0165999999999999</v>
          </cell>
          <cell r="BK24">
            <v>2.0261999999999998</v>
          </cell>
          <cell r="BL24">
            <v>0.85529999999999995</v>
          </cell>
          <cell r="BM24">
            <v>0.8488</v>
          </cell>
          <cell r="BN24">
            <v>9.6799999999999997E-2</v>
          </cell>
          <cell r="BO24">
            <v>8.0399999999999999E-2</v>
          </cell>
          <cell r="BP24" t="e">
            <v>#DIV/0!</v>
          </cell>
          <cell r="BQ24" t="e">
            <v>#DIV/0!</v>
          </cell>
          <cell r="BR24">
            <v>1</v>
          </cell>
          <cell r="BS24">
            <v>1.3000444444444399</v>
          </cell>
          <cell r="BT24">
            <v>3.637</v>
          </cell>
          <cell r="BU24">
            <v>3.88</v>
          </cell>
          <cell r="BV24">
            <v>2.0165999999999999</v>
          </cell>
          <cell r="BW24">
            <v>2.0261999999999998</v>
          </cell>
          <cell r="BX24">
            <v>0.85529999999999995</v>
          </cell>
          <cell r="BY24">
            <v>0.8488</v>
          </cell>
          <cell r="BZ24">
            <v>9.6799999999999997E-2</v>
          </cell>
          <cell r="CA24">
            <v>8.0399999999999999E-2</v>
          </cell>
          <cell r="CB24" t="e">
            <v>#DIV/0!</v>
          </cell>
          <cell r="CC24" t="e">
            <v>#DIV/0!</v>
          </cell>
          <cell r="CD24">
            <v>4.7282616444444283</v>
          </cell>
          <cell r="CE24">
            <v>5.0441724444444267</v>
          </cell>
          <cell r="CF24">
            <v>2.6216696266666575</v>
          </cell>
          <cell r="CG24">
            <v>2.634150053333324</v>
          </cell>
          <cell r="CH24">
            <v>1.1119280133333294</v>
          </cell>
          <cell r="CI24">
            <v>1.1034777244444405</v>
          </cell>
          <cell r="CJ24">
            <v>0.12584430222222179</v>
          </cell>
          <cell r="CK24">
            <v>0.10452357333333297</v>
          </cell>
          <cell r="CO24">
            <v>8</v>
          </cell>
        </row>
        <row r="25">
          <cell r="D25" t="str">
            <v>096</v>
          </cell>
          <cell r="E25">
            <v>60861443.279999971</v>
          </cell>
          <cell r="F25">
            <v>1978925.8585605863</v>
          </cell>
          <cell r="G25">
            <v>1996038.9915537806</v>
          </cell>
          <cell r="H25">
            <v>5767262.4860880608</v>
          </cell>
          <cell r="I25">
            <v>5681993.9241254432</v>
          </cell>
          <cell r="J25">
            <v>8206228.5771021554</v>
          </cell>
          <cell r="K25">
            <v>7939156.745327116</v>
          </cell>
          <cell r="L25">
            <v>5442231.8004187085</v>
          </cell>
          <cell r="M25">
            <v>11959732.848516399</v>
          </cell>
          <cell r="N25">
            <v>3021507.8338105534</v>
          </cell>
          <cell r="O25">
            <v>8868364.2144971695</v>
          </cell>
          <cell r="P25">
            <v>56739765.690000005</v>
          </cell>
          <cell r="Q25">
            <v>1844908.4261120041</v>
          </cell>
          <cell r="R25">
            <v>1860862.6181903696</v>
          </cell>
          <cell r="S25">
            <v>5376690.1423597597</v>
          </cell>
          <cell r="T25">
            <v>5297196.1644692933</v>
          </cell>
          <cell r="U25">
            <v>7650483.8132284041</v>
          </cell>
          <cell r="V25">
            <v>7401498.7031054152</v>
          </cell>
          <cell r="W25">
            <v>5073671.2858713614</v>
          </cell>
          <cell r="X25">
            <v>11149792.101016654</v>
          </cell>
          <cell r="Y25">
            <v>2816884.3405862516</v>
          </cell>
          <cell r="Z25">
            <v>8267778.0950604919</v>
          </cell>
          <cell r="AA25">
            <v>46526598.333460718</v>
          </cell>
          <cell r="AB25">
            <v>1512824.5994653208</v>
          </cell>
          <cell r="AC25">
            <v>1525907.0342892597</v>
          </cell>
          <cell r="AD25">
            <v>4408885.0134455012</v>
          </cell>
          <cell r="AE25">
            <v>4343699.96493039</v>
          </cell>
          <cell r="AF25">
            <v>6273395.4415581031</v>
          </cell>
          <cell r="AG25">
            <v>6069227.6930870088</v>
          </cell>
          <cell r="AH25">
            <v>4160409.6020324961</v>
          </cell>
          <cell r="AI25">
            <v>9142827.6496570595</v>
          </cell>
          <cell r="AJ25">
            <v>2309844.6860412457</v>
          </cell>
          <cell r="AK25">
            <v>6779576.6489543375</v>
          </cell>
          <cell r="AL25">
            <v>15975</v>
          </cell>
          <cell r="AM25">
            <v>109</v>
          </cell>
          <cell r="AN25">
            <v>84</v>
          </cell>
          <cell r="AO25">
            <v>507</v>
          </cell>
          <cell r="AP25">
            <v>468</v>
          </cell>
          <cell r="AQ25">
            <v>1611</v>
          </cell>
          <cell r="AR25">
            <v>1499</v>
          </cell>
          <cell r="AS25">
            <v>4295</v>
          </cell>
          <cell r="AT25">
            <v>3343</v>
          </cell>
          <cell r="AU25">
            <v>1346</v>
          </cell>
          <cell r="AV25">
            <v>2713</v>
          </cell>
          <cell r="AW25">
            <v>242.71</v>
          </cell>
          <cell r="AX25">
            <v>1156.5899999999999</v>
          </cell>
          <cell r="AY25">
            <v>1513.8</v>
          </cell>
          <cell r="AZ25">
            <v>724.67</v>
          </cell>
          <cell r="BA25">
            <v>773.45</v>
          </cell>
          <cell r="BB25">
            <v>324.51</v>
          </cell>
          <cell r="BC25">
            <v>337.4</v>
          </cell>
          <cell r="BD25">
            <v>80.72</v>
          </cell>
          <cell r="BE25">
            <v>227.91</v>
          </cell>
          <cell r="BF25">
            <v>143.01</v>
          </cell>
          <cell r="BG25">
            <v>208.24</v>
          </cell>
          <cell r="BH25">
            <v>6.4077000000000002</v>
          </cell>
          <cell r="BI25">
            <v>8.3866999999999994</v>
          </cell>
          <cell r="BJ25">
            <v>4.0148000000000001</v>
          </cell>
          <cell r="BK25">
            <v>4.2850000000000001</v>
          </cell>
          <cell r="BL25">
            <v>1.7978000000000001</v>
          </cell>
          <cell r="BM25">
            <v>1.8693</v>
          </cell>
          <cell r="BN25">
            <v>0.44719999999999999</v>
          </cell>
          <cell r="BO25">
            <v>1.2626999999999999</v>
          </cell>
          <cell r="BP25">
            <v>0.7923</v>
          </cell>
          <cell r="BQ25">
            <v>1.1536999999999999</v>
          </cell>
          <cell r="BR25">
            <v>1</v>
          </cell>
          <cell r="BS25">
            <v>1.3081</v>
          </cell>
          <cell r="BT25">
            <v>6.4077000000000002</v>
          </cell>
          <cell r="BU25">
            <v>8.3866999999999994</v>
          </cell>
          <cell r="BV25">
            <v>4.0148000000000001</v>
          </cell>
          <cell r="BW25">
            <v>4.2850000000000001</v>
          </cell>
          <cell r="BX25">
            <v>1.7978000000000001</v>
          </cell>
          <cell r="BY25">
            <v>1.8693</v>
          </cell>
          <cell r="BZ25">
            <v>0.44719999999999999</v>
          </cell>
          <cell r="CA25">
            <v>1.2626999999999999</v>
          </cell>
          <cell r="CB25">
            <v>0.7923</v>
          </cell>
          <cell r="CC25">
            <v>1.1536999999999999</v>
          </cell>
          <cell r="CD25">
            <v>8.3819123700000002</v>
          </cell>
          <cell r="CE25">
            <v>10.970642269999999</v>
          </cell>
          <cell r="CF25">
            <v>5.2517598800000007</v>
          </cell>
          <cell r="CG25">
            <v>5.6052085000000007</v>
          </cell>
          <cell r="CH25">
            <v>2.3517021800000002</v>
          </cell>
          <cell r="CI25">
            <v>2.4452313299999999</v>
          </cell>
          <cell r="CJ25">
            <v>0.58498232000000006</v>
          </cell>
          <cell r="CK25">
            <v>1.6517378700000001</v>
          </cell>
          <cell r="CL25">
            <v>1.03640763</v>
          </cell>
          <cell r="CM25">
            <v>1.50915497</v>
          </cell>
          <cell r="CO25">
            <v>8</v>
          </cell>
        </row>
        <row r="26">
          <cell r="D26" t="str">
            <v>185</v>
          </cell>
          <cell r="E26">
            <v>128416239.23999995</v>
          </cell>
          <cell r="F26">
            <v>4494932.1394799696</v>
          </cell>
          <cell r="G26">
            <v>5027502.7130831778</v>
          </cell>
          <cell r="H26">
            <v>9430818.114595836</v>
          </cell>
          <cell r="I26">
            <v>7936055.8442449309</v>
          </cell>
          <cell r="J26">
            <v>13525309.496911608</v>
          </cell>
          <cell r="K26">
            <v>12794182.257483358</v>
          </cell>
          <cell r="L26">
            <v>14947896.44052577</v>
          </cell>
          <cell r="M26">
            <v>25450005.660636567</v>
          </cell>
          <cell r="N26">
            <v>8729418.7151812818</v>
          </cell>
          <cell r="O26">
            <v>26080117.857857447</v>
          </cell>
          <cell r="P26">
            <v>112743137.58999999</v>
          </cell>
          <cell r="Q26">
            <v>3946329.1843641708</v>
          </cell>
          <cell r="R26">
            <v>4413899.9356296295</v>
          </cell>
          <cell r="S26">
            <v>8279794.1333026625</v>
          </cell>
          <cell r="T26">
            <v>6967466.4299850594</v>
          </cell>
          <cell r="U26">
            <v>11874556.041995171</v>
          </cell>
          <cell r="V26">
            <v>11232662.310809029</v>
          </cell>
          <cell r="W26">
            <v>13123517.360803757</v>
          </cell>
          <cell r="X26">
            <v>22343852.357340127</v>
          </cell>
          <cell r="Y26">
            <v>7663999.9824869866</v>
          </cell>
          <cell r="Z26">
            <v>22897059.85328339</v>
          </cell>
          <cell r="AA26">
            <v>98781384.778175026</v>
          </cell>
          <cell r="AB26">
            <v>3457628.2863409962</v>
          </cell>
          <cell r="AC26">
            <v>3867296.5577681907</v>
          </cell>
          <cell r="AD26">
            <v>7254450.6712255189</v>
          </cell>
          <cell r="AE26">
            <v>6104637.4711716212</v>
          </cell>
          <cell r="AF26">
            <v>10404048.658996774</v>
          </cell>
          <cell r="AG26">
            <v>9841645.0129533019</v>
          </cell>
          <cell r="AH26">
            <v>11498342.56675503</v>
          </cell>
          <cell r="AI26">
            <v>19576860.501821954</v>
          </cell>
          <cell r="AJ26">
            <v>6714914.5162438946</v>
          </cell>
          <cell r="AK26">
            <v>20061560.534897745</v>
          </cell>
          <cell r="AL26">
            <v>34623</v>
          </cell>
          <cell r="AM26">
            <v>172</v>
          </cell>
          <cell r="AN26">
            <v>165</v>
          </cell>
          <cell r="AO26">
            <v>882</v>
          </cell>
          <cell r="AP26">
            <v>818</v>
          </cell>
          <cell r="AQ26">
            <v>3357</v>
          </cell>
          <cell r="AR26">
            <v>3014</v>
          </cell>
          <cell r="AS26">
            <v>9477</v>
          </cell>
          <cell r="AT26">
            <v>8153</v>
          </cell>
          <cell r="AU26">
            <v>2557</v>
          </cell>
          <cell r="AV26">
            <v>6028</v>
          </cell>
          <cell r="AW26">
            <v>237.75</v>
          </cell>
          <cell r="AX26">
            <v>1675.21</v>
          </cell>
          <cell r="AY26">
            <v>1953.18</v>
          </cell>
          <cell r="AZ26">
            <v>685.42</v>
          </cell>
          <cell r="BA26">
            <v>621.91</v>
          </cell>
          <cell r="BB26">
            <v>258.27</v>
          </cell>
          <cell r="BC26">
            <v>272.11</v>
          </cell>
          <cell r="BD26">
            <v>101.11</v>
          </cell>
          <cell r="BE26">
            <v>200.1</v>
          </cell>
          <cell r="BF26">
            <v>218.84</v>
          </cell>
          <cell r="BG26">
            <v>277.33999999999997</v>
          </cell>
          <cell r="BH26">
            <v>9.2809000000000008</v>
          </cell>
          <cell r="BI26">
            <v>10.8209</v>
          </cell>
          <cell r="BJ26">
            <v>3.7972999999999999</v>
          </cell>
          <cell r="BK26">
            <v>3.4455</v>
          </cell>
          <cell r="BL26">
            <v>1.4309000000000001</v>
          </cell>
          <cell r="BM26">
            <v>1.5075000000000001</v>
          </cell>
          <cell r="BN26">
            <v>0.56020000000000003</v>
          </cell>
          <cell r="BO26">
            <v>1.1086</v>
          </cell>
          <cell r="BP26">
            <v>1.2123999999999999</v>
          </cell>
          <cell r="BQ26">
            <v>1.5365</v>
          </cell>
          <cell r="BR26">
            <v>1</v>
          </cell>
          <cell r="BS26">
            <v>1.3000044444444001</v>
          </cell>
          <cell r="BT26">
            <v>9.2809000000000008</v>
          </cell>
          <cell r="BU26">
            <v>10.8209</v>
          </cell>
          <cell r="BV26">
            <v>3.7972999999999999</v>
          </cell>
          <cell r="BW26">
            <v>3.4455</v>
          </cell>
          <cell r="BX26">
            <v>1.4309000000000001</v>
          </cell>
          <cell r="BY26">
            <v>1.5075000000000001</v>
          </cell>
          <cell r="BZ26">
            <v>0.56020000000000003</v>
          </cell>
          <cell r="CA26">
            <v>1.1086</v>
          </cell>
          <cell r="CB26">
            <v>1.2123999999999999</v>
          </cell>
          <cell r="CC26">
            <v>1.5365</v>
          </cell>
          <cell r="CD26">
            <v>12.065211248444035</v>
          </cell>
          <cell r="CE26">
            <v>14.067218092888409</v>
          </cell>
          <cell r="CF26">
            <v>4.9365068768887204</v>
          </cell>
          <cell r="CG26">
            <v>4.4791653133331808</v>
          </cell>
          <cell r="CH26">
            <v>1.8601763595554921</v>
          </cell>
          <cell r="CI26">
            <v>1.9597566999999332</v>
          </cell>
          <cell r="CJ26">
            <v>0.72826248977775299</v>
          </cell>
          <cell r="CK26">
            <v>1.4411849271110619</v>
          </cell>
          <cell r="CL26">
            <v>1.5761253884443907</v>
          </cell>
          <cell r="CM26">
            <v>1.9974568288888208</v>
          </cell>
          <cell r="CO26">
            <v>9</v>
          </cell>
        </row>
        <row r="27">
          <cell r="D27" t="str">
            <v>115</v>
          </cell>
          <cell r="E27">
            <v>78248327.160000086</v>
          </cell>
          <cell r="F27">
            <v>2393037.5369205731</v>
          </cell>
          <cell r="G27">
            <v>2019117.5315641789</v>
          </cell>
          <cell r="H27">
            <v>7745434.0330751352</v>
          </cell>
          <cell r="I27">
            <v>7203687.9927990986</v>
          </cell>
          <cell r="J27">
            <v>11208555.953972595</v>
          </cell>
          <cell r="K27">
            <v>10748398.757776132</v>
          </cell>
          <cell r="L27">
            <v>8616694.7717016712</v>
          </cell>
          <cell r="M27">
            <v>15579354.979134172</v>
          </cell>
          <cell r="N27">
            <v>2815651.8879024005</v>
          </cell>
          <cell r="O27">
            <v>9918393.7151541263</v>
          </cell>
          <cell r="P27">
            <v>76832188.679999992</v>
          </cell>
          <cell r="Q27">
            <v>2349728.3357770345</v>
          </cell>
          <cell r="R27">
            <v>1982575.5358964105</v>
          </cell>
          <cell r="S27">
            <v>7605257.1426975084</v>
          </cell>
          <cell r="T27">
            <v>7073315.6240242636</v>
          </cell>
          <cell r="U27">
            <v>11005703.471782167</v>
          </cell>
          <cell r="V27">
            <v>10553874.202022396</v>
          </cell>
          <cell r="W27">
            <v>8460749.8016364183</v>
          </cell>
          <cell r="X27">
            <v>15297399.761939304</v>
          </cell>
          <cell r="Y27">
            <v>2764694.2108572377</v>
          </cell>
          <cell r="Z27">
            <v>9738890.5933672506</v>
          </cell>
          <cell r="AA27">
            <v>39723995.918367386</v>
          </cell>
          <cell r="AB27">
            <v>1214863.2028229125</v>
          </cell>
          <cell r="AC27">
            <v>1025036.8217911356</v>
          </cell>
          <cell r="AD27">
            <v>3932091.5996929309</v>
          </cell>
          <cell r="AE27">
            <v>3657065.6882927702</v>
          </cell>
          <cell r="AF27">
            <v>5690199.9969400931</v>
          </cell>
          <cell r="AG27">
            <v>5456593.9474952444</v>
          </cell>
          <cell r="AH27">
            <v>4374400.8385123722</v>
          </cell>
          <cell r="AI27">
            <v>7909104.974684827</v>
          </cell>
          <cell r="AJ27">
            <v>1429410.0354870548</v>
          </cell>
          <cell r="AK27">
            <v>5035228.8126480486</v>
          </cell>
          <cell r="AL27">
            <v>21177</v>
          </cell>
          <cell r="AM27">
            <v>106</v>
          </cell>
          <cell r="AN27">
            <v>98</v>
          </cell>
          <cell r="AO27">
            <v>515</v>
          </cell>
          <cell r="AP27">
            <v>442</v>
          </cell>
          <cell r="AQ27">
            <v>1755</v>
          </cell>
          <cell r="AR27">
            <v>1656</v>
          </cell>
          <cell r="AS27">
            <v>6737</v>
          </cell>
          <cell r="AT27">
            <v>5224</v>
          </cell>
          <cell r="AU27">
            <v>1497</v>
          </cell>
          <cell r="AV27">
            <v>3147</v>
          </cell>
          <cell r="AW27">
            <v>156.32</v>
          </cell>
          <cell r="AX27">
            <v>955.08</v>
          </cell>
          <cell r="AY27">
            <v>871.63</v>
          </cell>
          <cell r="AZ27">
            <v>636.26</v>
          </cell>
          <cell r="BA27">
            <v>689.49</v>
          </cell>
          <cell r="BB27">
            <v>270.19</v>
          </cell>
          <cell r="BC27">
            <v>274.58999999999997</v>
          </cell>
          <cell r="BD27">
            <v>54.11</v>
          </cell>
          <cell r="BE27">
            <v>126.17</v>
          </cell>
          <cell r="BF27">
            <v>79.569999999999993</v>
          </cell>
          <cell r="BG27">
            <v>133.33000000000001</v>
          </cell>
          <cell r="BH27">
            <v>5.2912999999999997</v>
          </cell>
          <cell r="BI27">
            <v>4.8289999999999997</v>
          </cell>
          <cell r="BJ27">
            <v>3.5249999999999999</v>
          </cell>
          <cell r="BK27">
            <v>3.8199000000000001</v>
          </cell>
          <cell r="BL27">
            <v>1.4968999999999999</v>
          </cell>
          <cell r="BM27">
            <v>1.5213000000000001</v>
          </cell>
          <cell r="BN27">
            <v>0.29980000000000001</v>
          </cell>
          <cell r="BO27">
            <v>0.69899999999999995</v>
          </cell>
          <cell r="BP27">
            <v>0.44080000000000003</v>
          </cell>
          <cell r="BQ27">
            <v>0.73870000000000002</v>
          </cell>
          <cell r="BR27">
            <v>1</v>
          </cell>
          <cell r="BS27">
            <v>1.9698</v>
          </cell>
          <cell r="BT27">
            <v>5.2912999999999997</v>
          </cell>
          <cell r="BU27">
            <v>4.8289999999999997</v>
          </cell>
          <cell r="BV27">
            <v>3.5249999999999999</v>
          </cell>
          <cell r="BW27">
            <v>3.8199000000000001</v>
          </cell>
          <cell r="BX27">
            <v>1.4968999999999999</v>
          </cell>
          <cell r="BY27">
            <v>1.5213000000000001</v>
          </cell>
          <cell r="BZ27">
            <v>0.29980000000000001</v>
          </cell>
          <cell r="CA27">
            <v>0.69899999999999995</v>
          </cell>
          <cell r="CB27">
            <v>0.44080000000000003</v>
          </cell>
          <cell r="CC27">
            <v>0.73870000000000002</v>
          </cell>
          <cell r="CD27">
            <v>10.42280274</v>
          </cell>
          <cell r="CE27">
            <v>9.5121641999999991</v>
          </cell>
          <cell r="CF27">
            <v>6.9435449999999994</v>
          </cell>
          <cell r="CG27">
            <v>7.52443902</v>
          </cell>
          <cell r="CH27">
            <v>2.9485936199999996</v>
          </cell>
          <cell r="CI27">
            <v>2.9966567400000002</v>
          </cell>
          <cell r="CJ27">
            <v>0.59054603999999999</v>
          </cell>
          <cell r="CK27">
            <v>1.3768901999999998</v>
          </cell>
          <cell r="CL27">
            <v>0.86828784000000003</v>
          </cell>
          <cell r="CM27">
            <v>1.4550912600000001</v>
          </cell>
          <cell r="CO27">
            <v>9</v>
          </cell>
        </row>
        <row r="28">
          <cell r="D28" t="str">
            <v>249</v>
          </cell>
          <cell r="E28">
            <v>74412239.639999971</v>
          </cell>
          <cell r="F28">
            <v>2148947.2277781446</v>
          </cell>
          <cell r="G28">
            <v>1977609.1968363037</v>
          </cell>
          <cell r="H28">
            <v>5192372.447713539</v>
          </cell>
          <cell r="I28">
            <v>4485756.340775121</v>
          </cell>
          <cell r="J28">
            <v>12814758.261851775</v>
          </cell>
          <cell r="K28">
            <v>12306005.320352472</v>
          </cell>
          <cell r="L28">
            <v>8302171.2245514989</v>
          </cell>
          <cell r="M28">
            <v>15422675.325355876</v>
          </cell>
          <cell r="N28">
            <v>2952908.3453682722</v>
          </cell>
          <cell r="O28">
            <v>8809035.9494169708</v>
          </cell>
          <cell r="P28">
            <v>77437737.400000021</v>
          </cell>
          <cell r="Q28">
            <v>2236320.4214282138</v>
          </cell>
          <cell r="R28">
            <v>2058016.0253920651</v>
          </cell>
          <cell r="S28">
            <v>5403487.0611917041</v>
          </cell>
          <cell r="T28">
            <v>4668140.9300117781</v>
          </cell>
          <cell r="U28">
            <v>13335788.439195521</v>
          </cell>
          <cell r="V28">
            <v>12806350.313479934</v>
          </cell>
          <cell r="W28">
            <v>8639725.9140022807</v>
          </cell>
          <cell r="X28">
            <v>16049739.768998684</v>
          </cell>
          <cell r="Y28">
            <v>3072969.4754675562</v>
          </cell>
          <cell r="Z28">
            <v>9167199.0508322697</v>
          </cell>
          <cell r="AA28">
            <v>57238227.475983903</v>
          </cell>
          <cell r="AB28">
            <v>1652979.8169296237</v>
          </cell>
          <cell r="AC28">
            <v>1521185.8373668247</v>
          </cell>
          <cell r="AD28">
            <v>3993996.1052119597</v>
          </cell>
          <cell r="AE28">
            <v>3450463.8360206685</v>
          </cell>
          <cell r="AF28">
            <v>9857169.3580276202</v>
          </cell>
          <cell r="AG28">
            <v>9465834.3204653375</v>
          </cell>
          <cell r="AH28">
            <v>6386067.2302625338</v>
          </cell>
          <cell r="AI28">
            <v>11863190.824946444</v>
          </cell>
          <cell r="AJ28">
            <v>2271390.303606248</v>
          </cell>
          <cell r="AK28">
            <v>6775949.8431466455</v>
          </cell>
          <cell r="AL28">
            <v>20430</v>
          </cell>
          <cell r="AM28">
            <v>165</v>
          </cell>
          <cell r="AN28">
            <v>178</v>
          </cell>
          <cell r="AO28">
            <v>834</v>
          </cell>
          <cell r="AP28">
            <v>743</v>
          </cell>
          <cell r="AQ28">
            <v>2451</v>
          </cell>
          <cell r="AR28">
            <v>2225</v>
          </cell>
          <cell r="AS28">
            <v>5581</v>
          </cell>
          <cell r="AT28">
            <v>4770</v>
          </cell>
          <cell r="AU28">
            <v>1091</v>
          </cell>
          <cell r="AV28">
            <v>2392</v>
          </cell>
          <cell r="AW28">
            <v>233.47</v>
          </cell>
          <cell r="AX28">
            <v>834.84</v>
          </cell>
          <cell r="AY28">
            <v>712.17</v>
          </cell>
          <cell r="AZ28">
            <v>399.08</v>
          </cell>
          <cell r="BA28">
            <v>387</v>
          </cell>
          <cell r="BB28">
            <v>335.14</v>
          </cell>
          <cell r="BC28">
            <v>354.53</v>
          </cell>
          <cell r="BD28">
            <v>95.35</v>
          </cell>
          <cell r="BE28">
            <v>207.25</v>
          </cell>
          <cell r="BF28">
            <v>173.49</v>
          </cell>
          <cell r="BG28">
            <v>236.06</v>
          </cell>
          <cell r="BH28">
            <v>4.6252000000000004</v>
          </cell>
          <cell r="BI28">
            <v>3.9455</v>
          </cell>
          <cell r="BJ28">
            <v>2.2109999999999999</v>
          </cell>
          <cell r="BK28">
            <v>2.1440000000000001</v>
          </cell>
          <cell r="BL28">
            <v>1.8567</v>
          </cell>
          <cell r="BM28">
            <v>1.9641999999999999</v>
          </cell>
          <cell r="BN28">
            <v>0.52829999999999999</v>
          </cell>
          <cell r="BO28">
            <v>1.1482000000000001</v>
          </cell>
          <cell r="BP28">
            <v>0.96120000000000005</v>
          </cell>
          <cell r="BQ28">
            <v>1.3078000000000001</v>
          </cell>
          <cell r="BR28">
            <v>1</v>
          </cell>
          <cell r="BS28">
            <v>1.3000444444444399</v>
          </cell>
          <cell r="BT28">
            <v>4.6252000000000004</v>
          </cell>
          <cell r="BU28">
            <v>3.9455</v>
          </cell>
          <cell r="BV28">
            <v>2.2109999999999999</v>
          </cell>
          <cell r="BW28">
            <v>2.1440000000000001</v>
          </cell>
          <cell r="BX28">
            <v>1.8567</v>
          </cell>
          <cell r="BY28">
            <v>1.9641999999999999</v>
          </cell>
          <cell r="BZ28">
            <v>0.52829999999999999</v>
          </cell>
          <cell r="CA28">
            <v>1.1482000000000001</v>
          </cell>
          <cell r="CB28">
            <v>0.96120000000000005</v>
          </cell>
          <cell r="CC28">
            <v>1.3078000000000001</v>
          </cell>
          <cell r="CD28">
            <v>6.012965564444424</v>
          </cell>
          <cell r="CE28">
            <v>5.1293253555555376</v>
          </cell>
          <cell r="CF28">
            <v>2.8743982666666565</v>
          </cell>
          <cell r="CG28">
            <v>2.7872952888888793</v>
          </cell>
          <cell r="CH28">
            <v>2.4137925199999914</v>
          </cell>
          <cell r="CI28">
            <v>2.5535472977777687</v>
          </cell>
          <cell r="CJ28">
            <v>0.68681347999999753</v>
          </cell>
          <cell r="CK28">
            <v>1.492711031111106</v>
          </cell>
          <cell r="CL28">
            <v>1.2496027199999957</v>
          </cell>
          <cell r="CM28">
            <v>1.7001981244444386</v>
          </cell>
          <cell r="CO28">
            <v>10</v>
          </cell>
        </row>
        <row r="29">
          <cell r="D29" t="str">
            <v>180</v>
          </cell>
          <cell r="E29">
            <v>104216714.39999995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26599981.370982766</v>
          </cell>
          <cell r="M29">
            <v>28828128.995159555</v>
          </cell>
          <cell r="N29">
            <v>11990667.592717895</v>
          </cell>
          <cell r="O29">
            <v>36797936.441139728</v>
          </cell>
          <cell r="P29">
            <v>61885725.590000004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15795538.72237362</v>
          </cell>
          <cell r="X29">
            <v>17118652.13309361</v>
          </cell>
          <cell r="Y29">
            <v>7120270.184643683</v>
          </cell>
          <cell r="Z29">
            <v>21851264.549889088</v>
          </cell>
          <cell r="AA29">
            <v>66908522.342064671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17077543.2530706</v>
          </cell>
          <cell r="AI29">
            <v>18508043.782203104</v>
          </cell>
          <cell r="AJ29">
            <v>7698168.71643419</v>
          </cell>
          <cell r="AK29">
            <v>23624766.590356782</v>
          </cell>
          <cell r="AL29">
            <v>28739</v>
          </cell>
          <cell r="AM29">
            <v>16</v>
          </cell>
          <cell r="AN29">
            <v>12</v>
          </cell>
          <cell r="AO29">
            <v>98</v>
          </cell>
          <cell r="AP29">
            <v>95</v>
          </cell>
          <cell r="AQ29">
            <v>392</v>
          </cell>
          <cell r="AR29">
            <v>391</v>
          </cell>
          <cell r="AS29">
            <v>10455</v>
          </cell>
          <cell r="AT29">
            <v>8400</v>
          </cell>
          <cell r="AU29">
            <v>2692</v>
          </cell>
          <cell r="AV29">
            <v>6188</v>
          </cell>
          <cell r="AW29">
            <v>194.01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136.12</v>
          </cell>
          <cell r="BE29">
            <v>183.61</v>
          </cell>
          <cell r="BF29">
            <v>238.3</v>
          </cell>
          <cell r="BG29">
            <v>318.14999999999998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0.75409999999999999</v>
          </cell>
          <cell r="BO29">
            <v>1.0172000000000001</v>
          </cell>
          <cell r="BP29">
            <v>1.3202</v>
          </cell>
          <cell r="BQ29">
            <v>1.7625999999999999</v>
          </cell>
          <cell r="BR29">
            <v>1</v>
          </cell>
          <cell r="BS29">
            <v>1.5576000000000001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0.75409999999999999</v>
          </cell>
          <cell r="CA29">
            <v>1.0172000000000001</v>
          </cell>
          <cell r="CB29">
            <v>1.3202</v>
          </cell>
          <cell r="CC29">
            <v>1.7625999999999999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1.17458616</v>
          </cell>
          <cell r="CK29">
            <v>1.5843907200000003</v>
          </cell>
          <cell r="CL29">
            <v>2.05634352</v>
          </cell>
          <cell r="CM29">
            <v>2.7454257600000003</v>
          </cell>
          <cell r="CO29">
            <v>10</v>
          </cell>
        </row>
        <row r="30">
          <cell r="D30" t="str">
            <v>144</v>
          </cell>
          <cell r="E30">
            <v>62932810.319999993</v>
          </cell>
          <cell r="F30">
            <v>2481523.3620788227</v>
          </cell>
          <cell r="G30">
            <v>2775330.4785678415</v>
          </cell>
          <cell r="H30">
            <v>4668770.1457284214</v>
          </cell>
          <cell r="I30">
            <v>4962640.2068351209</v>
          </cell>
          <cell r="J30">
            <v>6827295.8248685701</v>
          </cell>
          <cell r="K30">
            <v>7105314.3330892203</v>
          </cell>
          <cell r="L30">
            <v>5864557.8974346155</v>
          </cell>
          <cell r="M30">
            <v>14504538.067671191</v>
          </cell>
          <cell r="N30">
            <v>3365695.9158770256</v>
          </cell>
          <cell r="O30">
            <v>10377144.087849155</v>
          </cell>
          <cell r="P30">
            <v>56459038.730000004</v>
          </cell>
          <cell r="Q30">
            <v>2226254.0461264448</v>
          </cell>
          <cell r="R30">
            <v>2489837.81562055</v>
          </cell>
          <cell r="S30">
            <v>4188503.1534239096</v>
          </cell>
          <cell r="T30">
            <v>4452143.3925495055</v>
          </cell>
          <cell r="U30">
            <v>6124985.6384519702</v>
          </cell>
          <cell r="V30">
            <v>6374404.9420469059</v>
          </cell>
          <cell r="W30">
            <v>5261282.6247863071</v>
          </cell>
          <cell r="X30">
            <v>13012485.416739089</v>
          </cell>
          <cell r="Y30">
            <v>3019473.548085209</v>
          </cell>
          <cell r="Z30">
            <v>9309668.1521701049</v>
          </cell>
          <cell r="AA30">
            <v>39271644.50546021</v>
          </cell>
          <cell r="AB30">
            <v>1548532.5192379549</v>
          </cell>
          <cell r="AC30">
            <v>1731875.493646079</v>
          </cell>
          <cell r="AD30">
            <v>2913429.108098859</v>
          </cell>
          <cell r="AE30">
            <v>3096811.3615195761</v>
          </cell>
          <cell r="AF30">
            <v>4260403.0108384211</v>
          </cell>
          <cell r="AG30">
            <v>4433893.4995876569</v>
          </cell>
          <cell r="AH30">
            <v>3659630.5132197286</v>
          </cell>
          <cell r="AI30">
            <v>9051193.8019789029</v>
          </cell>
          <cell r="AJ30">
            <v>2100278.2626377693</v>
          </cell>
          <cell r="AK30">
            <v>6475596.9346952606</v>
          </cell>
          <cell r="AL30">
            <v>17307</v>
          </cell>
          <cell r="AM30">
            <v>104</v>
          </cell>
          <cell r="AN30">
            <v>80</v>
          </cell>
          <cell r="AO30">
            <v>453</v>
          </cell>
          <cell r="AP30">
            <v>485</v>
          </cell>
          <cell r="AQ30">
            <v>1687</v>
          </cell>
          <cell r="AR30">
            <v>1581</v>
          </cell>
          <cell r="AS30">
            <v>4871</v>
          </cell>
          <cell r="AT30">
            <v>3973</v>
          </cell>
          <cell r="AU30">
            <v>1427</v>
          </cell>
          <cell r="AV30">
            <v>2646</v>
          </cell>
          <cell r="AW30">
            <v>189.09</v>
          </cell>
          <cell r="AX30">
            <v>1240.81</v>
          </cell>
          <cell r="AY30">
            <v>1804.04</v>
          </cell>
          <cell r="AZ30">
            <v>535.95000000000005</v>
          </cell>
          <cell r="BA30">
            <v>532.1</v>
          </cell>
          <cell r="BB30">
            <v>210.45</v>
          </cell>
          <cell r="BC30">
            <v>233.71</v>
          </cell>
          <cell r="BD30">
            <v>62.61</v>
          </cell>
          <cell r="BE30">
            <v>189.85</v>
          </cell>
          <cell r="BF30">
            <v>122.65</v>
          </cell>
          <cell r="BG30">
            <v>203.94</v>
          </cell>
          <cell r="BH30">
            <v>6.8742999999999999</v>
          </cell>
          <cell r="BI30">
            <v>9.9946999999999999</v>
          </cell>
          <cell r="BJ30">
            <v>2.9693000000000001</v>
          </cell>
          <cell r="BK30">
            <v>2.9479000000000002</v>
          </cell>
          <cell r="BL30">
            <v>1.1658999999999999</v>
          </cell>
          <cell r="BM30">
            <v>1.2948</v>
          </cell>
          <cell r="BN30">
            <v>0.34689999999999999</v>
          </cell>
          <cell r="BO30">
            <v>1.0518000000000001</v>
          </cell>
          <cell r="BP30">
            <v>0.67949999999999999</v>
          </cell>
          <cell r="BQ30">
            <v>1.1298999999999999</v>
          </cell>
          <cell r="BR30">
            <v>1</v>
          </cell>
          <cell r="BS30">
            <v>1.6025</v>
          </cell>
          <cell r="BT30">
            <v>6.8742999999999999</v>
          </cell>
          <cell r="BU30">
            <v>9.9946999999999999</v>
          </cell>
          <cell r="BV30">
            <v>2.9693000000000001</v>
          </cell>
          <cell r="BW30">
            <v>2.9479000000000002</v>
          </cell>
          <cell r="BX30">
            <v>1.1658999999999999</v>
          </cell>
          <cell r="BY30">
            <v>1.2948</v>
          </cell>
          <cell r="BZ30">
            <v>0.34689999999999999</v>
          </cell>
          <cell r="CA30">
            <v>1.0518000000000001</v>
          </cell>
          <cell r="CB30">
            <v>0.67949999999999999</v>
          </cell>
          <cell r="CC30">
            <v>1.1298999999999999</v>
          </cell>
          <cell r="CD30">
            <v>11.016065749999999</v>
          </cell>
          <cell r="CE30">
            <v>16.016506750000001</v>
          </cell>
          <cell r="CF30">
            <v>4.75830325</v>
          </cell>
          <cell r="CG30">
            <v>4.7240097500000005</v>
          </cell>
          <cell r="CH30">
            <v>1.86835475</v>
          </cell>
          <cell r="CI30">
            <v>2.0749170000000001</v>
          </cell>
          <cell r="CJ30">
            <v>0.55590724999999996</v>
          </cell>
          <cell r="CK30">
            <v>1.6855095000000002</v>
          </cell>
          <cell r="CL30">
            <v>1.08889875</v>
          </cell>
          <cell r="CM30">
            <v>1.8106647499999999</v>
          </cell>
          <cell r="CO30">
            <v>10</v>
          </cell>
        </row>
        <row r="31">
          <cell r="D31" t="str">
            <v>182</v>
          </cell>
          <cell r="E31">
            <v>172570277.63999996</v>
          </cell>
          <cell r="F31">
            <v>5248313.0754110357</v>
          </cell>
          <cell r="G31">
            <v>4556285.1185021633</v>
          </cell>
          <cell r="H31">
            <v>15060311.9458113</v>
          </cell>
          <cell r="I31">
            <v>13211028.478771916</v>
          </cell>
          <cell r="J31">
            <v>24687945.001802355</v>
          </cell>
          <cell r="K31">
            <v>21996990.281651419</v>
          </cell>
          <cell r="L31">
            <v>16809374.885690812</v>
          </cell>
          <cell r="M31">
            <v>36595799.650017038</v>
          </cell>
          <cell r="N31">
            <v>7391484.6537165474</v>
          </cell>
          <cell r="O31">
            <v>27012744.548625369</v>
          </cell>
          <cell r="P31">
            <v>159262325.17999995</v>
          </cell>
          <cell r="Q31">
            <v>4843583.4669412076</v>
          </cell>
          <cell r="R31">
            <v>4204922.0299074799</v>
          </cell>
          <cell r="S31">
            <v>13898918.928725652</v>
          </cell>
          <cell r="T31">
            <v>12192245.051245855</v>
          </cell>
          <cell r="U31">
            <v>22784106.15474166</v>
          </cell>
          <cell r="V31">
            <v>20300667.456338614</v>
          </cell>
          <cell r="W31">
            <v>15513100.8985344</v>
          </cell>
          <cell r="X31">
            <v>33773673.101700999</v>
          </cell>
          <cell r="Y31">
            <v>6821481.9410496503</v>
          </cell>
          <cell r="Z31">
            <v>24929626.150814399</v>
          </cell>
          <cell r="AA31">
            <v>108994048.91050336</v>
          </cell>
          <cell r="AB31">
            <v>3314793.832761344</v>
          </cell>
          <cell r="AC31">
            <v>2877714.3425138406</v>
          </cell>
          <cell r="AD31">
            <v>9511976.217906462</v>
          </cell>
          <cell r="AE31">
            <v>8343983.1230795905</v>
          </cell>
          <cell r="AF31">
            <v>15592714.584603269</v>
          </cell>
          <cell r="AG31">
            <v>13893128.454273619</v>
          </cell>
          <cell r="AH31">
            <v>10616670.80508483</v>
          </cell>
          <cell r="AI31">
            <v>23113623.223657575</v>
          </cell>
          <cell r="AJ31">
            <v>4668404.3792815944</v>
          </cell>
          <cell r="AK31">
            <v>17061039.94734123</v>
          </cell>
          <cell r="AL31">
            <v>48472</v>
          </cell>
          <cell r="AM31">
            <v>298</v>
          </cell>
          <cell r="AN31">
            <v>256</v>
          </cell>
          <cell r="AO31">
            <v>1384</v>
          </cell>
          <cell r="AP31">
            <v>1210</v>
          </cell>
          <cell r="AQ31">
            <v>4812</v>
          </cell>
          <cell r="AR31">
            <v>4506</v>
          </cell>
          <cell r="AS31">
            <v>13339</v>
          </cell>
          <cell r="AT31">
            <v>11605</v>
          </cell>
          <cell r="AU31">
            <v>3362</v>
          </cell>
          <cell r="AV31">
            <v>7700</v>
          </cell>
          <cell r="AW31">
            <v>187.38</v>
          </cell>
          <cell r="AX31">
            <v>926.96</v>
          </cell>
          <cell r="AY31">
            <v>936.76</v>
          </cell>
          <cell r="AZ31">
            <v>572.73</v>
          </cell>
          <cell r="BA31">
            <v>574.65</v>
          </cell>
          <cell r="BB31">
            <v>270.02999999999997</v>
          </cell>
          <cell r="BC31">
            <v>256.94</v>
          </cell>
          <cell r="BD31">
            <v>66.33</v>
          </cell>
          <cell r="BE31">
            <v>165.97</v>
          </cell>
          <cell r="BF31">
            <v>115.71</v>
          </cell>
          <cell r="BG31">
            <v>184.64</v>
          </cell>
          <cell r="BH31">
            <v>5.1355000000000004</v>
          </cell>
          <cell r="BI31">
            <v>5.1898</v>
          </cell>
          <cell r="BJ31">
            <v>3.173</v>
          </cell>
          <cell r="BK31">
            <v>3.1837</v>
          </cell>
          <cell r="BL31">
            <v>1.496</v>
          </cell>
          <cell r="BM31">
            <v>1.4235</v>
          </cell>
          <cell r="BN31">
            <v>0.36749999999999999</v>
          </cell>
          <cell r="BO31">
            <v>0.91949999999999998</v>
          </cell>
          <cell r="BP31">
            <v>0.6411</v>
          </cell>
          <cell r="BQ31">
            <v>1.0228999999999999</v>
          </cell>
          <cell r="BR31">
            <v>1</v>
          </cell>
          <cell r="BS31">
            <v>1.5832999999999999</v>
          </cell>
          <cell r="BT31">
            <v>5.1355000000000004</v>
          </cell>
          <cell r="BU31">
            <v>5.1898</v>
          </cell>
          <cell r="BV31">
            <v>3.173</v>
          </cell>
          <cell r="BW31">
            <v>3.1837</v>
          </cell>
          <cell r="BX31">
            <v>1.496</v>
          </cell>
          <cell r="BY31">
            <v>1.4235</v>
          </cell>
          <cell r="BZ31">
            <v>0.36749999999999999</v>
          </cell>
          <cell r="CA31">
            <v>0.91949999999999998</v>
          </cell>
          <cell r="CB31">
            <v>0.6411</v>
          </cell>
          <cell r="CC31">
            <v>1.0228999999999999</v>
          </cell>
          <cell r="CD31">
            <v>8.1310371500000009</v>
          </cell>
          <cell r="CE31">
            <v>8.2170103399999999</v>
          </cell>
          <cell r="CF31">
            <v>5.0238109</v>
          </cell>
          <cell r="CG31">
            <v>5.04075221</v>
          </cell>
          <cell r="CH31">
            <v>2.3686167999999999</v>
          </cell>
          <cell r="CI31">
            <v>2.25382755</v>
          </cell>
          <cell r="CJ31">
            <v>0.58186274999999998</v>
          </cell>
          <cell r="CK31">
            <v>1.45584435</v>
          </cell>
          <cell r="CL31">
            <v>1.0150536299999999</v>
          </cell>
          <cell r="CM31">
            <v>1.6195575699999998</v>
          </cell>
          <cell r="CO31">
            <v>10</v>
          </cell>
        </row>
        <row r="32">
          <cell r="D32" t="str">
            <v>248</v>
          </cell>
          <cell r="E32">
            <v>53600155.319999993</v>
          </cell>
          <cell r="F32">
            <v>1204495.4611434916</v>
          </cell>
          <cell r="G32">
            <v>1294911.6150774341</v>
          </cell>
          <cell r="H32">
            <v>3356967.5000879932</v>
          </cell>
          <cell r="I32">
            <v>3354307.2220391934</v>
          </cell>
          <cell r="J32">
            <v>8926365.0443788879</v>
          </cell>
          <cell r="K32">
            <v>8579415.2072245851</v>
          </cell>
          <cell r="L32">
            <v>6644623.4720978849</v>
          </cell>
          <cell r="M32">
            <v>10607142.775494171</v>
          </cell>
          <cell r="N32">
            <v>2411259.003571982</v>
          </cell>
          <cell r="O32">
            <v>7220668.0188843785</v>
          </cell>
          <cell r="P32">
            <v>52859886.659999996</v>
          </cell>
          <cell r="Q32">
            <v>1187860.243658141</v>
          </cell>
          <cell r="R32">
            <v>1277027.6652942863</v>
          </cell>
          <cell r="S32">
            <v>3310604.615165038</v>
          </cell>
          <cell r="T32">
            <v>3307981.0780632501</v>
          </cell>
          <cell r="U32">
            <v>8803083.530535819</v>
          </cell>
          <cell r="V32">
            <v>8460925.3976126723</v>
          </cell>
          <cell r="W32">
            <v>6552854.9597768197</v>
          </cell>
          <cell r="X32">
            <v>10460648.137149088</v>
          </cell>
          <cell r="Y32">
            <v>2377957.2442612001</v>
          </cell>
          <cell r="Z32">
            <v>7120943.7884836895</v>
          </cell>
          <cell r="AA32">
            <v>41230747.74787236</v>
          </cell>
          <cell r="AB32">
            <v>926531.80248031579</v>
          </cell>
          <cell r="AC32">
            <v>996082.4523418129</v>
          </cell>
          <cell r="AD32">
            <v>2582273.8640887528</v>
          </cell>
          <cell r="AE32">
            <v>2580227.5033550118</v>
          </cell>
          <cell r="AF32">
            <v>6866411.1746124569</v>
          </cell>
          <cell r="AG32">
            <v>6599527.5969162416</v>
          </cell>
          <cell r="AH32">
            <v>5111231.3503956404</v>
          </cell>
          <cell r="AI32">
            <v>8159312.7014480978</v>
          </cell>
          <cell r="AJ32">
            <v>1854808.2769074789</v>
          </cell>
          <cell r="AK32">
            <v>5554341.0253265481</v>
          </cell>
          <cell r="AL32">
            <v>15693</v>
          </cell>
          <cell r="AM32">
            <v>131</v>
          </cell>
          <cell r="AN32">
            <v>110</v>
          </cell>
          <cell r="AO32">
            <v>574</v>
          </cell>
          <cell r="AP32">
            <v>596</v>
          </cell>
          <cell r="AQ32">
            <v>1760</v>
          </cell>
          <cell r="AR32">
            <v>1698</v>
          </cell>
          <cell r="AS32">
            <v>4403</v>
          </cell>
          <cell r="AT32">
            <v>3608</v>
          </cell>
          <cell r="AU32">
            <v>851</v>
          </cell>
          <cell r="AV32">
            <v>1962</v>
          </cell>
          <cell r="AW32">
            <v>218.94</v>
          </cell>
          <cell r="AX32">
            <v>589.4</v>
          </cell>
          <cell r="AY32">
            <v>754.61</v>
          </cell>
          <cell r="AZ32">
            <v>374.89</v>
          </cell>
          <cell r="BA32">
            <v>360.77</v>
          </cell>
          <cell r="BB32">
            <v>325.11</v>
          </cell>
          <cell r="BC32">
            <v>323.89</v>
          </cell>
          <cell r="BD32">
            <v>96.74</v>
          </cell>
          <cell r="BE32">
            <v>188.45</v>
          </cell>
          <cell r="BF32">
            <v>181.63</v>
          </cell>
          <cell r="BG32">
            <v>235.91</v>
          </cell>
          <cell r="BH32">
            <v>3.2654000000000001</v>
          </cell>
          <cell r="BI32">
            <v>4.1806999999999999</v>
          </cell>
          <cell r="BJ32">
            <v>2.077</v>
          </cell>
          <cell r="BK32">
            <v>1.9986999999999999</v>
          </cell>
          <cell r="BL32">
            <v>1.8011999999999999</v>
          </cell>
          <cell r="BM32">
            <v>1.7944</v>
          </cell>
          <cell r="BN32">
            <v>0.53600000000000003</v>
          </cell>
          <cell r="BO32">
            <v>1.044</v>
          </cell>
          <cell r="BP32">
            <v>1.0063</v>
          </cell>
          <cell r="BQ32">
            <v>1.3069999999999999</v>
          </cell>
          <cell r="BR32">
            <v>1</v>
          </cell>
          <cell r="BS32">
            <v>1.3000044444444001</v>
          </cell>
          <cell r="BT32">
            <v>3.2654000000000001</v>
          </cell>
          <cell r="BU32">
            <v>4.1806999999999999</v>
          </cell>
          <cell r="BV32">
            <v>2.077</v>
          </cell>
          <cell r="BW32">
            <v>1.9986999999999999</v>
          </cell>
          <cell r="BX32">
            <v>1.8011999999999999</v>
          </cell>
          <cell r="BY32">
            <v>1.7944</v>
          </cell>
          <cell r="BZ32">
            <v>0.53600000000000003</v>
          </cell>
          <cell r="CA32">
            <v>1.044</v>
          </cell>
          <cell r="CB32">
            <v>1.0063</v>
          </cell>
          <cell r="CC32">
            <v>1.3069999999999999</v>
          </cell>
          <cell r="CD32">
            <v>4.2450345128887443</v>
          </cell>
          <cell r="CE32">
            <v>5.4349285808887036</v>
          </cell>
          <cell r="CF32">
            <v>2.7001092311110191</v>
          </cell>
          <cell r="CG32">
            <v>2.5983188831110224</v>
          </cell>
          <cell r="CH32">
            <v>2.3415680053332535</v>
          </cell>
          <cell r="CI32">
            <v>2.3327279751110317</v>
          </cell>
          <cell r="CJ32">
            <v>0.69680238222219848</v>
          </cell>
          <cell r="CK32">
            <v>1.3572046399999538</v>
          </cell>
          <cell r="CL32">
            <v>1.3081944724443999</v>
          </cell>
          <cell r="CM32">
            <v>1.6991058088888309</v>
          </cell>
          <cell r="CO32">
            <v>11</v>
          </cell>
        </row>
        <row r="33">
          <cell r="D33" t="str">
            <v>137</v>
          </cell>
          <cell r="E33">
            <v>155620395.96000013</v>
          </cell>
          <cell r="F33">
            <v>10999857.169286806</v>
          </cell>
          <cell r="G33">
            <v>10138147.092123145</v>
          </cell>
          <cell r="H33">
            <v>32507716.74875905</v>
          </cell>
          <cell r="I33">
            <v>30462205.225398421</v>
          </cell>
          <cell r="J33">
            <v>36239841.930964269</v>
          </cell>
          <cell r="K33">
            <v>35267602.936333038</v>
          </cell>
          <cell r="L33">
            <v>2848.7944059355518</v>
          </cell>
          <cell r="M33">
            <v>2176.0627294709216</v>
          </cell>
          <cell r="N33">
            <v>0</v>
          </cell>
          <cell r="O33">
            <v>0</v>
          </cell>
          <cell r="P33">
            <v>148297766.53000003</v>
          </cell>
          <cell r="Q33">
            <v>10482265.131708898</v>
          </cell>
          <cell r="R33">
            <v>9661102.3332758993</v>
          </cell>
          <cell r="S33">
            <v>30978084.58262733</v>
          </cell>
          <cell r="T33">
            <v>29028823.443337277</v>
          </cell>
          <cell r="U33">
            <v>34534596.732060894</v>
          </cell>
          <cell r="V33">
            <v>33608105.891655609</v>
          </cell>
          <cell r="W33">
            <v>2714.7460016230134</v>
          </cell>
          <cell r="X33">
            <v>2073.6693324740017</v>
          </cell>
          <cell r="Y33">
            <v>0</v>
          </cell>
          <cell r="Z33">
            <v>0</v>
          </cell>
          <cell r="AA33">
            <v>119707587.63560203</v>
          </cell>
          <cell r="AB33">
            <v>8461399.6638972722</v>
          </cell>
          <cell r="AC33">
            <v>7798548.0245461911</v>
          </cell>
          <cell r="AD33">
            <v>25005850.47049766</v>
          </cell>
          <cell r="AE33">
            <v>23432385.447280105</v>
          </cell>
          <cell r="AF33">
            <v>27876706.180379685</v>
          </cell>
          <cell r="AG33">
            <v>27128832.587496124</v>
          </cell>
          <cell r="AH33">
            <v>2191.3728203853011</v>
          </cell>
          <cell r="AI33">
            <v>1673.8886845890238</v>
          </cell>
          <cell r="AL33">
            <v>45797</v>
          </cell>
          <cell r="AM33">
            <v>1207</v>
          </cell>
          <cell r="AN33">
            <v>1105</v>
          </cell>
          <cell r="AO33">
            <v>5987</v>
          </cell>
          <cell r="AP33">
            <v>5733</v>
          </cell>
          <cell r="AQ33">
            <v>15995</v>
          </cell>
          <cell r="AR33">
            <v>15575</v>
          </cell>
          <cell r="AS33">
            <v>150</v>
          </cell>
          <cell r="AT33">
            <v>45</v>
          </cell>
          <cell r="AU33">
            <v>0</v>
          </cell>
          <cell r="AV33">
            <v>0</v>
          </cell>
          <cell r="AW33">
            <v>217.82</v>
          </cell>
          <cell r="AX33">
            <v>584.19000000000005</v>
          </cell>
          <cell r="AY33">
            <v>588.13</v>
          </cell>
          <cell r="AZ33">
            <v>348.06</v>
          </cell>
          <cell r="BA33">
            <v>340.61</v>
          </cell>
          <cell r="BB33">
            <v>145.24</v>
          </cell>
          <cell r="BC33">
            <v>145.15</v>
          </cell>
          <cell r="BD33">
            <v>1.22</v>
          </cell>
          <cell r="BE33">
            <v>3.1</v>
          </cell>
          <cell r="BF33" t="e">
            <v>#DIV/0!</v>
          </cell>
          <cell r="BG33" t="e">
            <v>#DIV/0!</v>
          </cell>
          <cell r="BH33">
            <v>3.2364999999999999</v>
          </cell>
          <cell r="BI33">
            <v>3.2583000000000002</v>
          </cell>
          <cell r="BJ33">
            <v>1.9282999999999999</v>
          </cell>
          <cell r="BK33">
            <v>1.887</v>
          </cell>
          <cell r="BL33">
            <v>0.80469999999999997</v>
          </cell>
          <cell r="BM33">
            <v>0.80420000000000003</v>
          </cell>
          <cell r="BN33">
            <v>6.7999999999999996E-3</v>
          </cell>
          <cell r="BO33">
            <v>1.72E-2</v>
          </cell>
          <cell r="BR33">
            <v>1</v>
          </cell>
          <cell r="BS33">
            <v>1.3000044444444001</v>
          </cell>
          <cell r="BT33">
            <v>3.2364999999999999</v>
          </cell>
          <cell r="BU33">
            <v>3.2583000000000002</v>
          </cell>
          <cell r="BV33">
            <v>1.9282999999999999</v>
          </cell>
          <cell r="BW33">
            <v>1.887</v>
          </cell>
          <cell r="BX33">
            <v>0.80469999999999997</v>
          </cell>
          <cell r="BY33">
            <v>0.80420000000000003</v>
          </cell>
          <cell r="BZ33">
            <v>6.7999999999999996E-3</v>
          </cell>
          <cell r="CA33">
            <v>1.72E-2</v>
          </cell>
          <cell r="CB33">
            <v>0</v>
          </cell>
          <cell r="CC33">
            <v>0</v>
          </cell>
          <cell r="CD33">
            <v>4.2074643844443012</v>
          </cell>
          <cell r="CE33">
            <v>4.2358044813331892</v>
          </cell>
          <cell r="CF33">
            <v>2.5067985702221365</v>
          </cell>
          <cell r="CG33">
            <v>2.453108386666583</v>
          </cell>
          <cell r="CH33">
            <v>1.0461135764444087</v>
          </cell>
          <cell r="CI33">
            <v>1.0454635742221865</v>
          </cell>
          <cell r="CJ33">
            <v>8.8400302222219201E-3</v>
          </cell>
          <cell r="CK33">
            <v>2.2360076444443683E-2</v>
          </cell>
          <cell r="CL33">
            <v>0</v>
          </cell>
          <cell r="CM33">
            <v>0</v>
          </cell>
          <cell r="CO33">
            <v>11</v>
          </cell>
        </row>
        <row r="34">
          <cell r="D34" t="str">
            <v>051</v>
          </cell>
          <cell r="E34">
            <v>30617118.23999995</v>
          </cell>
          <cell r="F34">
            <v>1776714.5810278808</v>
          </cell>
          <cell r="G34">
            <v>1745661.4360729824</v>
          </cell>
          <cell r="H34">
            <v>5747061.3224281557</v>
          </cell>
          <cell r="I34">
            <v>5398095.688370971</v>
          </cell>
          <cell r="J34">
            <v>8383827.7469462948</v>
          </cell>
          <cell r="K34">
            <v>7563449.5908144647</v>
          </cell>
          <cell r="L34">
            <v>2056.7750521219473</v>
          </cell>
          <cell r="M34">
            <v>251.09928707865149</v>
          </cell>
          <cell r="N34">
            <v>0</v>
          </cell>
          <cell r="O34">
            <v>0</v>
          </cell>
          <cell r="P34">
            <v>39103027.219999999</v>
          </cell>
          <cell r="Q34">
            <v>2269152.7687063022</v>
          </cell>
          <cell r="R34">
            <v>2229492.8646317376</v>
          </cell>
          <cell r="S34">
            <v>7339929.6943734093</v>
          </cell>
          <cell r="T34">
            <v>6894243.9645663742</v>
          </cell>
          <cell r="U34">
            <v>10707508.199394561</v>
          </cell>
          <cell r="V34">
            <v>9659752.1983739883</v>
          </cell>
          <cell r="W34">
            <v>2626.8354264467694</v>
          </cell>
          <cell r="X34">
            <v>320.69452717896024</v>
          </cell>
          <cell r="Y34">
            <v>0</v>
          </cell>
          <cell r="Z34">
            <v>0</v>
          </cell>
          <cell r="AA34">
            <v>23551548.897269491</v>
          </cell>
          <cell r="AB34">
            <v>1366698.8513929415</v>
          </cell>
          <cell r="AC34">
            <v>1342811.8984770461</v>
          </cell>
          <cell r="AD34">
            <v>4420801.2880174052</v>
          </cell>
          <cell r="AE34">
            <v>4152367.1026201956</v>
          </cell>
          <cell r="AF34">
            <v>6449076.2187581602</v>
          </cell>
          <cell r="AG34">
            <v>5818018.256119851</v>
          </cell>
          <cell r="AH34">
            <v>1582.129246489598</v>
          </cell>
          <cell r="AI34">
            <v>193.15263740191833</v>
          </cell>
          <cell r="AJ34">
            <v>0</v>
          </cell>
          <cell r="AK34">
            <v>0</v>
          </cell>
          <cell r="AL34">
            <v>9357</v>
          </cell>
          <cell r="AM34">
            <v>278</v>
          </cell>
          <cell r="AN34">
            <v>237</v>
          </cell>
          <cell r="AO34">
            <v>1201</v>
          </cell>
          <cell r="AP34">
            <v>1099</v>
          </cell>
          <cell r="AQ34">
            <v>3319</v>
          </cell>
          <cell r="AR34">
            <v>3202</v>
          </cell>
          <cell r="AS34">
            <v>10</v>
          </cell>
          <cell r="AT34">
            <v>11</v>
          </cell>
          <cell r="AU34">
            <v>0</v>
          </cell>
          <cell r="AV34">
            <v>0</v>
          </cell>
          <cell r="AW34">
            <v>209.75</v>
          </cell>
          <cell r="AX34">
            <v>409.68</v>
          </cell>
          <cell r="AY34">
            <v>472.16</v>
          </cell>
          <cell r="AZ34">
            <v>306.74</v>
          </cell>
          <cell r="BA34">
            <v>314.86</v>
          </cell>
          <cell r="BB34">
            <v>161.91999999999999</v>
          </cell>
          <cell r="BC34">
            <v>151.41999999999999</v>
          </cell>
          <cell r="BD34">
            <v>13.18</v>
          </cell>
          <cell r="BE34">
            <v>1.46</v>
          </cell>
          <cell r="BF34" t="e">
            <v>#DIV/0!</v>
          </cell>
          <cell r="BG34" t="e">
            <v>#DIV/0!</v>
          </cell>
          <cell r="BH34">
            <v>2.2696999999999998</v>
          </cell>
          <cell r="BI34">
            <v>2.6158000000000001</v>
          </cell>
          <cell r="BJ34">
            <v>1.6994</v>
          </cell>
          <cell r="BK34">
            <v>1.7444</v>
          </cell>
          <cell r="BL34">
            <v>0.89710000000000001</v>
          </cell>
          <cell r="BM34">
            <v>0.83889999999999998</v>
          </cell>
          <cell r="BN34">
            <v>7.2999999999999995E-2</v>
          </cell>
          <cell r="BO34">
            <v>8.0999999999999996E-3</v>
          </cell>
          <cell r="BP34" t="e">
            <v>#DIV/0!</v>
          </cell>
          <cell r="BQ34" t="e">
            <v>#DIV/0!</v>
          </cell>
          <cell r="BR34">
            <v>1</v>
          </cell>
          <cell r="BS34">
            <v>1.3000044444444001</v>
          </cell>
          <cell r="BT34">
            <v>2.2696999999999998</v>
          </cell>
          <cell r="BU34">
            <v>2.6158000000000001</v>
          </cell>
          <cell r="BV34">
            <v>1.6994</v>
          </cell>
          <cell r="BW34">
            <v>1.7444</v>
          </cell>
          <cell r="BX34">
            <v>0.89710000000000001</v>
          </cell>
          <cell r="BY34">
            <v>0.83889999999999998</v>
          </cell>
          <cell r="BZ34">
            <v>7.2999999999999995E-2</v>
          </cell>
          <cell r="CA34">
            <v>8.0999999999999996E-3</v>
          </cell>
          <cell r="CB34" t="e">
            <v>#DIV/0!</v>
          </cell>
          <cell r="CC34" t="e">
            <v>#DIV/0!</v>
          </cell>
          <cell r="CD34">
            <v>2.9506200875554547</v>
          </cell>
          <cell r="CE34">
            <v>3.4005516257776618</v>
          </cell>
          <cell r="CF34">
            <v>2.2092275528888137</v>
          </cell>
          <cell r="CG34">
            <v>2.2677277528888116</v>
          </cell>
          <cell r="CH34">
            <v>1.1662339871110714</v>
          </cell>
          <cell r="CI34">
            <v>1.0905737284444073</v>
          </cell>
          <cell r="CJ34">
            <v>9.49003244444412E-2</v>
          </cell>
          <cell r="CK34">
            <v>1.053003599999964E-2</v>
          </cell>
          <cell r="CO34">
            <v>12</v>
          </cell>
        </row>
        <row r="35">
          <cell r="D35" t="str">
            <v>251</v>
          </cell>
          <cell r="E35">
            <v>99548587.439999878</v>
          </cell>
          <cell r="F35">
            <v>3506520.4299429893</v>
          </cell>
          <cell r="G35">
            <v>3046595.7131034103</v>
          </cell>
          <cell r="H35">
            <v>8392618.5192268305</v>
          </cell>
          <cell r="I35">
            <v>8422170.7923806999</v>
          </cell>
          <cell r="J35">
            <v>13263896.807227541</v>
          </cell>
          <cell r="K35">
            <v>13009536.794220392</v>
          </cell>
          <cell r="L35">
            <v>8921638.267151935</v>
          </cell>
          <cell r="M35">
            <v>23172606.323248327</v>
          </cell>
          <cell r="N35">
            <v>3818692.5139544578</v>
          </cell>
          <cell r="O35">
            <v>13994311.279543299</v>
          </cell>
          <cell r="P35">
            <v>98524635.489999995</v>
          </cell>
          <cell r="Q35">
            <v>3470452.5305956616</v>
          </cell>
          <cell r="R35">
            <v>3015258.5771227139</v>
          </cell>
          <cell r="S35">
            <v>8306292.4515310237</v>
          </cell>
          <cell r="T35">
            <v>8335540.7514342321</v>
          </cell>
          <cell r="U35">
            <v>13127465.006941637</v>
          </cell>
          <cell r="V35">
            <v>12875721.328711489</v>
          </cell>
          <cell r="W35">
            <v>8829870.7279455159</v>
          </cell>
          <cell r="X35">
            <v>22934254.01668676</v>
          </cell>
          <cell r="Y35">
            <v>3779413.6276671928</v>
          </cell>
          <cell r="Z35">
            <v>13850366.471363772</v>
          </cell>
          <cell r="AA35">
            <v>76575574.695473656</v>
          </cell>
          <cell r="AB35">
            <v>2697314.1860615844</v>
          </cell>
          <cell r="AC35">
            <v>2343527.1518671415</v>
          </cell>
          <cell r="AD35">
            <v>6455838.3281633267</v>
          </cell>
          <cell r="AE35">
            <v>6478570.7682562526</v>
          </cell>
          <cell r="AF35">
            <v>10202962.662097903</v>
          </cell>
          <cell r="AG35">
            <v>10007301.782556942</v>
          </cell>
          <cell r="AH35">
            <v>6862775.2045608526</v>
          </cell>
          <cell r="AI35">
            <v>17825020.846872494</v>
          </cell>
          <cell r="AJ35">
            <v>2937445.7374155382</v>
          </cell>
          <cell r="AK35">
            <v>10764818.027621614</v>
          </cell>
          <cell r="AL35">
            <v>30657</v>
          </cell>
          <cell r="AM35">
            <v>256</v>
          </cell>
          <cell r="AN35">
            <v>180</v>
          </cell>
          <cell r="AO35">
            <v>1102</v>
          </cell>
          <cell r="AP35">
            <v>1036</v>
          </cell>
          <cell r="AQ35">
            <v>3244</v>
          </cell>
          <cell r="AR35">
            <v>3015</v>
          </cell>
          <cell r="AS35">
            <v>7796</v>
          </cell>
          <cell r="AT35">
            <v>8146</v>
          </cell>
          <cell r="AU35">
            <v>1810</v>
          </cell>
          <cell r="AV35">
            <v>4072</v>
          </cell>
          <cell r="AW35">
            <v>208.15</v>
          </cell>
          <cell r="AX35">
            <v>878.03</v>
          </cell>
          <cell r="AY35">
            <v>1084.97</v>
          </cell>
          <cell r="AZ35">
            <v>488.19</v>
          </cell>
          <cell r="BA35">
            <v>521.12</v>
          </cell>
          <cell r="BB35">
            <v>262.10000000000002</v>
          </cell>
          <cell r="BC35">
            <v>276.60000000000002</v>
          </cell>
          <cell r="BD35">
            <v>73.36</v>
          </cell>
          <cell r="BE35">
            <v>182.35</v>
          </cell>
          <cell r="BF35">
            <v>135.24</v>
          </cell>
          <cell r="BG35">
            <v>220.3</v>
          </cell>
          <cell r="BH35">
            <v>4.8643999999999998</v>
          </cell>
          <cell r="BI35">
            <v>6.0109000000000004</v>
          </cell>
          <cell r="BJ35">
            <v>2.7046999999999999</v>
          </cell>
          <cell r="BK35">
            <v>2.8871000000000002</v>
          </cell>
          <cell r="BL35">
            <v>1.4520999999999999</v>
          </cell>
          <cell r="BM35">
            <v>1.5324</v>
          </cell>
          <cell r="BN35">
            <v>0.40639999999999998</v>
          </cell>
          <cell r="BO35">
            <v>1.0102</v>
          </cell>
          <cell r="BP35">
            <v>0.74929999999999997</v>
          </cell>
          <cell r="BQ35">
            <v>1.2204999999999999</v>
          </cell>
          <cell r="BR35">
            <v>1</v>
          </cell>
          <cell r="BS35">
            <v>1.3000044444444001</v>
          </cell>
          <cell r="BT35">
            <v>4.8643999999999998</v>
          </cell>
          <cell r="BU35">
            <v>6.0109000000000004</v>
          </cell>
          <cell r="BV35">
            <v>2.7046999999999999</v>
          </cell>
          <cell r="BW35">
            <v>2.8871000000000002</v>
          </cell>
          <cell r="BX35">
            <v>1.4520999999999999</v>
          </cell>
          <cell r="BY35">
            <v>1.5324</v>
          </cell>
          <cell r="BZ35">
            <v>0.40639999999999998</v>
          </cell>
          <cell r="CA35">
            <v>1.0102</v>
          </cell>
          <cell r="CB35">
            <v>0.74929999999999997</v>
          </cell>
          <cell r="CC35">
            <v>1.2204999999999999</v>
          </cell>
          <cell r="CD35">
            <v>6.3237416195553395</v>
          </cell>
          <cell r="CE35">
            <v>7.8141967151108451</v>
          </cell>
          <cell r="CF35">
            <v>3.5161220208887687</v>
          </cell>
          <cell r="CG35">
            <v>3.7532428315554278</v>
          </cell>
          <cell r="CH35">
            <v>1.8877364537777133</v>
          </cell>
          <cell r="CI35">
            <v>1.9921268106665988</v>
          </cell>
          <cell r="CJ35">
            <v>0.52832180622220415</v>
          </cell>
          <cell r="CK35">
            <v>1.313264489777733</v>
          </cell>
          <cell r="CL35">
            <v>0.97409333022218891</v>
          </cell>
          <cell r="CM35">
            <v>1.5866554244443902</v>
          </cell>
          <cell r="CO35">
            <v>12</v>
          </cell>
        </row>
        <row r="36">
          <cell r="D36" t="str">
            <v>054</v>
          </cell>
          <cell r="E36">
            <v>56742720.120000079</v>
          </cell>
          <cell r="F36">
            <v>4330467.8088261792</v>
          </cell>
          <cell r="G36">
            <v>4020751.2511634892</v>
          </cell>
          <cell r="H36">
            <v>12180993.126997804</v>
          </cell>
          <cell r="I36">
            <v>11579307.904464353</v>
          </cell>
          <cell r="J36">
            <v>12419599.901066197</v>
          </cell>
          <cell r="K36">
            <v>12210968.993340097</v>
          </cell>
          <cell r="L36">
            <v>388.69848742762201</v>
          </cell>
          <cell r="M36">
            <v>242.43565452959928</v>
          </cell>
          <cell r="N36">
            <v>0</v>
          </cell>
          <cell r="O36">
            <v>0</v>
          </cell>
          <cell r="P36">
            <v>69967916.549999997</v>
          </cell>
          <cell r="Q36">
            <v>5339782.9647510229</v>
          </cell>
          <cell r="R36">
            <v>4957879.8375328006</v>
          </cell>
          <cell r="S36">
            <v>15020053.828993367</v>
          </cell>
          <cell r="T36">
            <v>14278132.022097996</v>
          </cell>
          <cell r="U36">
            <v>15314273.401494924</v>
          </cell>
          <cell r="V36">
            <v>15057016.260655366</v>
          </cell>
          <cell r="W36">
            <v>479.29361288869859</v>
          </cell>
          <cell r="X36">
            <v>298.94086164707488</v>
          </cell>
          <cell r="Y36">
            <v>0</v>
          </cell>
          <cell r="Z36">
            <v>0</v>
          </cell>
          <cell r="AA36">
            <v>43648097.021892078</v>
          </cell>
          <cell r="AB36">
            <v>3331117.695275994</v>
          </cell>
          <cell r="AC36">
            <v>3092875.0038865367</v>
          </cell>
          <cell r="AD36">
            <v>9369962.679015113</v>
          </cell>
          <cell r="AE36">
            <v>8907129.4747866448</v>
          </cell>
          <cell r="AF36">
            <v>9553505.7238778323</v>
          </cell>
          <cell r="AG36">
            <v>9393020.9589082282</v>
          </cell>
          <cell r="AH36">
            <v>298.99781426804674</v>
          </cell>
          <cell r="AI36">
            <v>186.48832745584357</v>
          </cell>
          <cell r="AJ36">
            <v>0</v>
          </cell>
          <cell r="AK36">
            <v>0</v>
          </cell>
          <cell r="AL36">
            <v>17843</v>
          </cell>
          <cell r="AM36">
            <v>583</v>
          </cell>
          <cell r="AN36">
            <v>564</v>
          </cell>
          <cell r="AO36">
            <v>2681</v>
          </cell>
          <cell r="AP36">
            <v>2474</v>
          </cell>
          <cell r="AQ36">
            <v>5860</v>
          </cell>
          <cell r="AR36">
            <v>5669</v>
          </cell>
          <cell r="AS36">
            <v>5</v>
          </cell>
          <cell r="AT36">
            <v>7</v>
          </cell>
          <cell r="AU36">
            <v>0</v>
          </cell>
          <cell r="AV36">
            <v>0</v>
          </cell>
          <cell r="AW36">
            <v>203.85</v>
          </cell>
          <cell r="AX36">
            <v>476.15</v>
          </cell>
          <cell r="AY36">
            <v>456.99</v>
          </cell>
          <cell r="AZ36">
            <v>291.25</v>
          </cell>
          <cell r="BA36">
            <v>300.02</v>
          </cell>
          <cell r="BB36">
            <v>135.86000000000001</v>
          </cell>
          <cell r="BC36">
            <v>138.08000000000001</v>
          </cell>
          <cell r="BD36">
            <v>4.9800000000000004</v>
          </cell>
          <cell r="BE36">
            <v>2.2200000000000002</v>
          </cell>
          <cell r="BF36" t="e">
            <v>#DIV/0!</v>
          </cell>
          <cell r="BG36" t="e">
            <v>#DIV/0!</v>
          </cell>
          <cell r="BH36">
            <v>2.6379999999999999</v>
          </cell>
          <cell r="BI36">
            <v>2.5318000000000001</v>
          </cell>
          <cell r="BJ36">
            <v>1.6135999999999999</v>
          </cell>
          <cell r="BK36">
            <v>1.6621999999999999</v>
          </cell>
          <cell r="BL36">
            <v>0.75270000000000004</v>
          </cell>
          <cell r="BM36">
            <v>0.76500000000000001</v>
          </cell>
          <cell r="BN36">
            <v>2.76E-2</v>
          </cell>
          <cell r="BO36">
            <v>1.23E-2</v>
          </cell>
          <cell r="BP36" t="e">
            <v>#DIV/0!</v>
          </cell>
          <cell r="BQ36" t="e">
            <v>#DIV/0!</v>
          </cell>
          <cell r="BR36">
            <v>1</v>
          </cell>
          <cell r="BS36">
            <v>1.3000044444444001</v>
          </cell>
          <cell r="BT36">
            <v>2.6379999999999999</v>
          </cell>
          <cell r="BU36">
            <v>2.5318000000000001</v>
          </cell>
          <cell r="BV36">
            <v>1.6135999999999999</v>
          </cell>
          <cell r="BW36">
            <v>1.6621999999999999</v>
          </cell>
          <cell r="BX36">
            <v>0.75270000000000004</v>
          </cell>
          <cell r="BY36">
            <v>0.76500000000000001</v>
          </cell>
          <cell r="BZ36">
            <v>2.76E-2</v>
          </cell>
          <cell r="CA36">
            <v>1.23E-2</v>
          </cell>
          <cell r="CB36" t="e">
            <v>#DIV/0!</v>
          </cell>
          <cell r="CC36" t="e">
            <v>#DIV/0!</v>
          </cell>
          <cell r="CD36">
            <v>3.4294117244443272</v>
          </cell>
          <cell r="CE36">
            <v>3.2913512524443322</v>
          </cell>
          <cell r="CF36">
            <v>2.0976871715554841</v>
          </cell>
          <cell r="CG36">
            <v>2.1608673875554816</v>
          </cell>
          <cell r="CH36">
            <v>0.97851334533330003</v>
          </cell>
          <cell r="CI36">
            <v>0.99450339999996606</v>
          </cell>
          <cell r="CJ36">
            <v>3.5880122666665445E-2</v>
          </cell>
          <cell r="CK36">
            <v>1.5990054666666122E-2</v>
          </cell>
          <cell r="CO36">
            <v>12</v>
          </cell>
        </row>
        <row r="37">
          <cell r="D37" t="str">
            <v>007</v>
          </cell>
          <cell r="E37">
            <v>59667662.639999978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8551005.2241851464</v>
          </cell>
          <cell r="M37">
            <v>17029257.425460845</v>
          </cell>
          <cell r="N37">
            <v>9392197.0265403185</v>
          </cell>
          <cell r="O37">
            <v>24695202.96381367</v>
          </cell>
          <cell r="P37">
            <v>59367143.219999984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8507937.6224610191</v>
          </cell>
          <cell r="X37">
            <v>16943488.646559499</v>
          </cell>
          <cell r="Y37">
            <v>9344892.7166669592</v>
          </cell>
          <cell r="Z37">
            <v>24570824.234312501</v>
          </cell>
          <cell r="AA37">
            <v>45896632.915114157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6577471.4554772992</v>
          </cell>
          <cell r="AI37">
            <v>13098980.960407177</v>
          </cell>
          <cell r="AJ37">
            <v>7224519.9513574885</v>
          </cell>
          <cell r="AK37">
            <v>18995660.547872193</v>
          </cell>
          <cell r="AL37">
            <v>19504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6018</v>
          </cell>
          <cell r="AT37">
            <v>7516</v>
          </cell>
          <cell r="AU37">
            <v>1608</v>
          </cell>
          <cell r="AV37">
            <v>4362</v>
          </cell>
          <cell r="AW37">
            <v>196.1</v>
          </cell>
          <cell r="AX37" t="e">
            <v>#DIV/0!</v>
          </cell>
          <cell r="AY37" t="e">
            <v>#DIV/0!</v>
          </cell>
          <cell r="AZ37" t="e">
            <v>#DIV/0!</v>
          </cell>
          <cell r="BA37" t="e">
            <v>#DIV/0!</v>
          </cell>
          <cell r="BB37" t="e">
            <v>#DIV/0!</v>
          </cell>
          <cell r="BC37" t="e">
            <v>#DIV/0!</v>
          </cell>
          <cell r="BD37">
            <v>91.08</v>
          </cell>
          <cell r="BE37">
            <v>145.22999999999999</v>
          </cell>
          <cell r="BF37">
            <v>374.41</v>
          </cell>
          <cell r="BG37">
            <v>362.9</v>
          </cell>
          <cell r="BH37" t="e">
            <v>#DIV/0!</v>
          </cell>
          <cell r="BI37" t="e">
            <v>#DIV/0!</v>
          </cell>
          <cell r="BJ37" t="e">
            <v>#DIV/0!</v>
          </cell>
          <cell r="BK37" t="e">
            <v>#DIV/0!</v>
          </cell>
          <cell r="BL37" t="e">
            <v>#DIV/0!</v>
          </cell>
          <cell r="BM37" t="e">
            <v>#DIV/0!</v>
          </cell>
          <cell r="BN37">
            <v>0.50460000000000005</v>
          </cell>
          <cell r="BO37">
            <v>0.80459999999999998</v>
          </cell>
          <cell r="BP37">
            <v>2.0743</v>
          </cell>
          <cell r="BQ37">
            <v>2.0105</v>
          </cell>
          <cell r="BR37">
            <v>1</v>
          </cell>
          <cell r="BS37">
            <v>1.3000444444444399</v>
          </cell>
          <cell r="BT37" t="e">
            <v>#DIV/0!</v>
          </cell>
          <cell r="BU37" t="e">
            <v>#DIV/0!</v>
          </cell>
          <cell r="BV37" t="e">
            <v>#DIV/0!</v>
          </cell>
          <cell r="BW37" t="e">
            <v>#DIV/0!</v>
          </cell>
          <cell r="BX37" t="e">
            <v>#DIV/0!</v>
          </cell>
          <cell r="BY37" t="e">
            <v>#DIV/0!</v>
          </cell>
          <cell r="BZ37">
            <v>0.50460000000000005</v>
          </cell>
          <cell r="CA37">
            <v>0.80459999999999998</v>
          </cell>
          <cell r="CB37">
            <v>2.0743</v>
          </cell>
          <cell r="CC37">
            <v>2.0105</v>
          </cell>
          <cell r="CJ37">
            <v>0.65600242666666442</v>
          </cell>
          <cell r="CK37">
            <v>1.0460157599999964</v>
          </cell>
          <cell r="CL37">
            <v>2.6966821911111016</v>
          </cell>
          <cell r="CM37">
            <v>2.6137393555555462</v>
          </cell>
          <cell r="CO37">
            <v>13</v>
          </cell>
        </row>
        <row r="38">
          <cell r="D38" t="str">
            <v>049</v>
          </cell>
          <cell r="E38">
            <v>92139519</v>
          </cell>
          <cell r="F38">
            <v>3885515.9452428687</v>
          </cell>
          <cell r="G38">
            <v>3551153.6514120921</v>
          </cell>
          <cell r="H38">
            <v>11549964.075984234</v>
          </cell>
          <cell r="I38">
            <v>10140934.33373316</v>
          </cell>
          <cell r="J38">
            <v>12093981.196544686</v>
          </cell>
          <cell r="K38">
            <v>11785586.019929931</v>
          </cell>
          <cell r="L38">
            <v>7078374.9352298584</v>
          </cell>
          <cell r="M38">
            <v>16750540.076557467</v>
          </cell>
          <cell r="N38">
            <v>3374357.2814110909</v>
          </cell>
          <cell r="O38">
            <v>11929111.483954616</v>
          </cell>
          <cell r="P38">
            <v>77571028.859999999</v>
          </cell>
          <cell r="Q38">
            <v>3271163.9131133812</v>
          </cell>
          <cell r="R38">
            <v>2989668.7693798551</v>
          </cell>
          <cell r="S38">
            <v>9723760.2973609641</v>
          </cell>
          <cell r="T38">
            <v>8537517.0003804751</v>
          </cell>
          <cell r="U38">
            <v>10181761.035994394</v>
          </cell>
          <cell r="V38">
            <v>9922127.2609855607</v>
          </cell>
          <cell r="W38">
            <v>5959189.1985307187</v>
          </cell>
          <cell r="X38">
            <v>14102055.684697311</v>
          </cell>
          <cell r="Y38">
            <v>2840826.2697821427</v>
          </cell>
          <cell r="Z38">
            <v>10042959.429775197</v>
          </cell>
          <cell r="AA38">
            <v>70876310.764751941</v>
          </cell>
          <cell r="AB38">
            <v>2988848.2011332451</v>
          </cell>
          <cell r="AC38">
            <v>2731647.3159672888</v>
          </cell>
          <cell r="AD38">
            <v>8884557.3762022741</v>
          </cell>
          <cell r="AE38">
            <v>7800692.0492238961</v>
          </cell>
          <cell r="AF38">
            <v>9303030.6536478419</v>
          </cell>
          <cell r="AG38">
            <v>9065804.405743314</v>
          </cell>
          <cell r="AH38">
            <v>5444885.1813387731</v>
          </cell>
          <cell r="AI38">
            <v>12884986.776884723</v>
          </cell>
          <cell r="AJ38">
            <v>2595650.5732203354</v>
          </cell>
          <cell r="AK38">
            <v>9176208.2313902527</v>
          </cell>
          <cell r="AL38">
            <v>30438</v>
          </cell>
          <cell r="AM38">
            <v>317</v>
          </cell>
          <cell r="AN38">
            <v>300</v>
          </cell>
          <cell r="AO38">
            <v>1430</v>
          </cell>
          <cell r="AP38">
            <v>1296</v>
          </cell>
          <cell r="AQ38">
            <v>3650</v>
          </cell>
          <cell r="AR38">
            <v>3360</v>
          </cell>
          <cell r="AS38">
            <v>8446</v>
          </cell>
          <cell r="AT38">
            <v>7292</v>
          </cell>
          <cell r="AU38">
            <v>1154</v>
          </cell>
          <cell r="AV38">
            <v>3193</v>
          </cell>
          <cell r="AW38">
            <v>194.05</v>
          </cell>
          <cell r="AX38">
            <v>785.71</v>
          </cell>
          <cell r="AY38">
            <v>758.79</v>
          </cell>
          <cell r="AZ38">
            <v>517.75</v>
          </cell>
          <cell r="BA38">
            <v>501.59</v>
          </cell>
          <cell r="BB38">
            <v>212.4</v>
          </cell>
          <cell r="BC38">
            <v>224.85</v>
          </cell>
          <cell r="BD38">
            <v>53.72</v>
          </cell>
          <cell r="BE38">
            <v>147.25</v>
          </cell>
          <cell r="BF38">
            <v>187.44</v>
          </cell>
          <cell r="BG38">
            <v>239.49</v>
          </cell>
          <cell r="BH38">
            <v>4.3529999999999998</v>
          </cell>
          <cell r="BI38">
            <v>4.2038000000000002</v>
          </cell>
          <cell r="BJ38">
            <v>2.8683999999999998</v>
          </cell>
          <cell r="BK38">
            <v>2.7789000000000001</v>
          </cell>
          <cell r="BL38">
            <v>1.1767000000000001</v>
          </cell>
          <cell r="BM38">
            <v>1.2457</v>
          </cell>
          <cell r="BN38">
            <v>0.29759999999999998</v>
          </cell>
          <cell r="BO38">
            <v>0.81579999999999997</v>
          </cell>
          <cell r="BP38">
            <v>1.0384</v>
          </cell>
          <cell r="BQ38">
            <v>1.3268</v>
          </cell>
          <cell r="BR38">
            <v>1</v>
          </cell>
          <cell r="BS38">
            <v>1.3000044444444001</v>
          </cell>
          <cell r="BT38">
            <v>4.3529999999999998</v>
          </cell>
          <cell r="BU38">
            <v>4.2038000000000002</v>
          </cell>
          <cell r="BV38">
            <v>2.8683999999999998</v>
          </cell>
          <cell r="BW38">
            <v>2.7789000000000001</v>
          </cell>
          <cell r="BX38">
            <v>1.1767000000000001</v>
          </cell>
          <cell r="BY38">
            <v>1.2457</v>
          </cell>
          <cell r="BZ38">
            <v>0.29759999999999998</v>
          </cell>
          <cell r="CA38">
            <v>0.81579999999999997</v>
          </cell>
          <cell r="CB38">
            <v>1.0384</v>
          </cell>
          <cell r="CC38">
            <v>1.3268</v>
          </cell>
          <cell r="CD38">
            <v>5.6589193466664733</v>
          </cell>
          <cell r="CE38">
            <v>5.4649586835553698</v>
          </cell>
          <cell r="CF38">
            <v>3.7289327484443171</v>
          </cell>
          <cell r="CG38">
            <v>3.6125823506665435</v>
          </cell>
          <cell r="CH38">
            <v>1.5297152297777257</v>
          </cell>
          <cell r="CI38">
            <v>1.6194155364443892</v>
          </cell>
          <cell r="CJ38">
            <v>0.38688132266665343</v>
          </cell>
          <cell r="CK38">
            <v>1.0605436257777416</v>
          </cell>
          <cell r="CL38">
            <v>1.3499246151110651</v>
          </cell>
          <cell r="CM38">
            <v>1.7248458968888301</v>
          </cell>
          <cell r="CO38">
            <v>13</v>
          </cell>
        </row>
        <row r="39">
          <cell r="D39" t="str">
            <v>053</v>
          </cell>
          <cell r="E39">
            <v>29762456.759999961</v>
          </cell>
          <cell r="F39">
            <v>2175615.7609165497</v>
          </cell>
          <cell r="G39">
            <v>2234244.4160446269</v>
          </cell>
          <cell r="H39">
            <v>5813183.918670007</v>
          </cell>
          <cell r="I39">
            <v>5750408.142090396</v>
          </cell>
          <cell r="J39">
            <v>6903048.0938844848</v>
          </cell>
          <cell r="K39">
            <v>6882988.3260069005</v>
          </cell>
          <cell r="L39">
            <v>644.59619706641899</v>
          </cell>
          <cell r="M39">
            <v>2323.506189935842</v>
          </cell>
          <cell r="N39">
            <v>0</v>
          </cell>
          <cell r="O39">
            <v>0</v>
          </cell>
          <cell r="P39">
            <v>40387317.089999989</v>
          </cell>
          <cell r="Q39">
            <v>2952285.9725824064</v>
          </cell>
          <cell r="R39">
            <v>3031844.394264861</v>
          </cell>
          <cell r="S39">
            <v>7888424.8070996469</v>
          </cell>
          <cell r="T39">
            <v>7803238.7885281155</v>
          </cell>
          <cell r="U39">
            <v>9367358.1621100381</v>
          </cell>
          <cell r="V39">
            <v>9340137.2840569653</v>
          </cell>
          <cell r="W39">
            <v>874.70974643860745</v>
          </cell>
          <cell r="X39">
            <v>3152.9716115248784</v>
          </cell>
          <cell r="Y39">
            <v>0</v>
          </cell>
          <cell r="Z39">
            <v>0</v>
          </cell>
          <cell r="AA39">
            <v>22894119.237199944</v>
          </cell>
          <cell r="AB39">
            <v>1673544.863799578</v>
          </cell>
          <cell r="AC39">
            <v>1718643.6750987456</v>
          </cell>
          <cell r="AD39">
            <v>4471664.6496962272</v>
          </cell>
          <cell r="AE39">
            <v>4423375.7558790678</v>
          </cell>
          <cell r="AF39">
            <v>5310018.8413853701</v>
          </cell>
          <cell r="AG39">
            <v>5294588.3034642804</v>
          </cell>
          <cell r="AH39">
            <v>495.8415333279176</v>
          </cell>
          <cell r="AI39">
            <v>1787.3063433478255</v>
          </cell>
          <cell r="AJ39">
            <v>0</v>
          </cell>
          <cell r="AK39">
            <v>0</v>
          </cell>
          <cell r="AL39">
            <v>9924</v>
          </cell>
          <cell r="AM39">
            <v>286</v>
          </cell>
          <cell r="AN39">
            <v>276</v>
          </cell>
          <cell r="AO39">
            <v>1334</v>
          </cell>
          <cell r="AP39">
            <v>1286</v>
          </cell>
          <cell r="AQ39">
            <v>3427</v>
          </cell>
          <cell r="AR39">
            <v>3287</v>
          </cell>
          <cell r="AS39">
            <v>11</v>
          </cell>
          <cell r="AT39">
            <v>17</v>
          </cell>
          <cell r="AU39">
            <v>0</v>
          </cell>
          <cell r="AV39">
            <v>0</v>
          </cell>
          <cell r="AW39">
            <v>192.25</v>
          </cell>
          <cell r="AX39">
            <v>487.63</v>
          </cell>
          <cell r="AY39">
            <v>518.91</v>
          </cell>
          <cell r="AZ39">
            <v>279.33999999999997</v>
          </cell>
          <cell r="BA39">
            <v>286.64</v>
          </cell>
          <cell r="BB39">
            <v>129.12</v>
          </cell>
          <cell r="BC39">
            <v>134.22999999999999</v>
          </cell>
          <cell r="BD39">
            <v>3.76</v>
          </cell>
          <cell r="BE39">
            <v>8.76</v>
          </cell>
          <cell r="BF39" t="e">
            <v>#DIV/0!</v>
          </cell>
          <cell r="BG39" t="e">
            <v>#DIV/0!</v>
          </cell>
          <cell r="BH39">
            <v>2.7016</v>
          </cell>
          <cell r="BI39">
            <v>2.8748</v>
          </cell>
          <cell r="BJ39">
            <v>1.5476000000000001</v>
          </cell>
          <cell r="BK39">
            <v>1.5880000000000001</v>
          </cell>
          <cell r="BL39">
            <v>0.71530000000000005</v>
          </cell>
          <cell r="BM39">
            <v>0.74370000000000003</v>
          </cell>
          <cell r="BN39">
            <v>2.0799999999999999E-2</v>
          </cell>
          <cell r="BO39">
            <v>4.8500000000000001E-2</v>
          </cell>
          <cell r="BP39" t="e">
            <v>#DIV/0!</v>
          </cell>
          <cell r="BQ39" t="e">
            <v>#DIV/0!</v>
          </cell>
          <cell r="BR39">
            <v>1</v>
          </cell>
          <cell r="BS39">
            <v>1.3000044444444001</v>
          </cell>
          <cell r="BT39">
            <v>2.7016</v>
          </cell>
          <cell r="BU39">
            <v>2.8748</v>
          </cell>
          <cell r="BV39">
            <v>1.5476000000000001</v>
          </cell>
          <cell r="BW39">
            <v>1.5880000000000001</v>
          </cell>
          <cell r="BX39">
            <v>0.71530000000000005</v>
          </cell>
          <cell r="BY39">
            <v>0.74370000000000003</v>
          </cell>
          <cell r="BZ39">
            <v>2.0799999999999999E-2</v>
          </cell>
          <cell r="CA39">
            <v>4.8500000000000001E-2</v>
          </cell>
          <cell r="CB39" t="e">
            <v>#DIV/0!</v>
          </cell>
          <cell r="CC39" t="e">
            <v>#DIV/0!</v>
          </cell>
          <cell r="CD39">
            <v>3.5120920071109913</v>
          </cell>
          <cell r="CE39">
            <v>3.7372527768887616</v>
          </cell>
          <cell r="CF39">
            <v>2.0118868782221537</v>
          </cell>
          <cell r="CG39">
            <v>2.0644070577777076</v>
          </cell>
          <cell r="CH39">
            <v>0.92989317911107949</v>
          </cell>
          <cell r="CI39">
            <v>0.96681330533330034</v>
          </cell>
          <cell r="CJ39">
            <v>2.7040092444443522E-2</v>
          </cell>
          <cell r="CK39">
            <v>6.3050215555553402E-2</v>
          </cell>
          <cell r="CO39">
            <v>13</v>
          </cell>
        </row>
        <row r="40">
          <cell r="D40" t="str">
            <v>013</v>
          </cell>
          <cell r="E40">
            <v>131546564.52000009</v>
          </cell>
          <cell r="F40">
            <v>4537837.1960230926</v>
          </cell>
          <cell r="G40">
            <v>4696109.1599667231</v>
          </cell>
          <cell r="H40">
            <v>13147098.692158112</v>
          </cell>
          <cell r="I40">
            <v>12192837.581762483</v>
          </cell>
          <cell r="J40">
            <v>14953690.707548434</v>
          </cell>
          <cell r="K40">
            <v>15378738.594498364</v>
          </cell>
          <cell r="L40">
            <v>11465802.915209202</v>
          </cell>
          <cell r="M40">
            <v>28882956.385768395</v>
          </cell>
          <cell r="N40">
            <v>6223855.5444386341</v>
          </cell>
          <cell r="O40">
            <v>20067637.742626656</v>
          </cell>
          <cell r="P40">
            <v>95259185.959999979</v>
          </cell>
          <cell r="Q40">
            <v>3286065.8800895326</v>
          </cell>
          <cell r="R40">
            <v>3400678.2114763279</v>
          </cell>
          <cell r="S40">
            <v>9520445.6590757426</v>
          </cell>
          <cell r="T40">
            <v>8829419.3529060166</v>
          </cell>
          <cell r="U40">
            <v>10828685.713659251</v>
          </cell>
          <cell r="V40">
            <v>11136483.304973105</v>
          </cell>
          <cell r="W40">
            <v>8302938.6291161077</v>
          </cell>
          <cell r="X40">
            <v>20915536.057258017</v>
          </cell>
          <cell r="Y40">
            <v>4506992.7508879676</v>
          </cell>
          <cell r="Z40">
            <v>14531940.400557907</v>
          </cell>
          <cell r="AA40">
            <v>101189319.06899816</v>
          </cell>
          <cell r="AB40">
            <v>3490632.0631561284</v>
          </cell>
          <cell r="AC40">
            <v>3612379.3114982471</v>
          </cell>
          <cell r="AD40">
            <v>10113118.26535867</v>
          </cell>
          <cell r="AE40">
            <v>9379073.7669158466</v>
          </cell>
          <cell r="AF40">
            <v>11502799.679996008</v>
          </cell>
          <cell r="AG40">
            <v>11829758.475226581</v>
          </cell>
          <cell r="AH40">
            <v>8819818.2430903092</v>
          </cell>
          <cell r="AI40">
            <v>22217582.800736103</v>
          </cell>
          <cell r="AJ40">
            <v>4787564.8202869063</v>
          </cell>
          <cell r="AK40">
            <v>15436591.642733363</v>
          </cell>
          <cell r="AL40">
            <v>44644</v>
          </cell>
          <cell r="AM40">
            <v>361</v>
          </cell>
          <cell r="AN40">
            <v>376</v>
          </cell>
          <cell r="AO40">
            <v>1656</v>
          </cell>
          <cell r="AP40">
            <v>1642</v>
          </cell>
          <cell r="AQ40">
            <v>4033</v>
          </cell>
          <cell r="AR40">
            <v>3901</v>
          </cell>
          <cell r="AS40">
            <v>11895</v>
          </cell>
          <cell r="AT40">
            <v>12753</v>
          </cell>
          <cell r="AU40">
            <v>2270</v>
          </cell>
          <cell r="AV40">
            <v>5757</v>
          </cell>
          <cell r="AW40">
            <v>188.88</v>
          </cell>
          <cell r="AX40">
            <v>805.78</v>
          </cell>
          <cell r="AY40">
            <v>800.62</v>
          </cell>
          <cell r="AZ40">
            <v>508.91</v>
          </cell>
          <cell r="BA40">
            <v>476</v>
          </cell>
          <cell r="BB40">
            <v>237.68</v>
          </cell>
          <cell r="BC40">
            <v>252.71</v>
          </cell>
          <cell r="BD40">
            <v>61.79</v>
          </cell>
          <cell r="BE40">
            <v>145.18</v>
          </cell>
          <cell r="BF40">
            <v>175.75</v>
          </cell>
          <cell r="BG40">
            <v>223.45</v>
          </cell>
          <cell r="BH40">
            <v>4.4641999999999999</v>
          </cell>
          <cell r="BI40">
            <v>4.4356</v>
          </cell>
          <cell r="BJ40">
            <v>2.8193999999999999</v>
          </cell>
          <cell r="BK40">
            <v>2.6371000000000002</v>
          </cell>
          <cell r="BL40">
            <v>1.3168</v>
          </cell>
          <cell r="BM40">
            <v>1.4000999999999999</v>
          </cell>
          <cell r="BN40">
            <v>0.34229999999999999</v>
          </cell>
          <cell r="BO40">
            <v>0.80430000000000001</v>
          </cell>
          <cell r="BP40">
            <v>0.97370000000000001</v>
          </cell>
          <cell r="BQ40">
            <v>1.238</v>
          </cell>
          <cell r="BR40">
            <v>1</v>
          </cell>
          <cell r="BS40">
            <v>1.3000044444444001</v>
          </cell>
          <cell r="BT40">
            <v>4.4641999999999999</v>
          </cell>
          <cell r="BU40">
            <v>4.4356</v>
          </cell>
          <cell r="BV40">
            <v>2.8193999999999999</v>
          </cell>
          <cell r="BW40">
            <v>2.6371000000000002</v>
          </cell>
          <cell r="BX40">
            <v>1.3168</v>
          </cell>
          <cell r="BY40">
            <v>1.4000999999999999</v>
          </cell>
          <cell r="BZ40">
            <v>0.34229999999999999</v>
          </cell>
          <cell r="CA40">
            <v>0.80430000000000001</v>
          </cell>
          <cell r="CB40">
            <v>0.97370000000000001</v>
          </cell>
          <cell r="CC40">
            <v>1.238</v>
          </cell>
          <cell r="CD40">
            <v>5.8034798408886905</v>
          </cell>
          <cell r="CE40">
            <v>5.7662997137775811</v>
          </cell>
          <cell r="CF40">
            <v>3.6652325306665414</v>
          </cell>
          <cell r="CG40">
            <v>3.4282417204443276</v>
          </cell>
          <cell r="CH40">
            <v>1.711845852444386</v>
          </cell>
          <cell r="CI40">
            <v>1.8201362226666045</v>
          </cell>
          <cell r="CJ40">
            <v>0.44499152133331815</v>
          </cell>
          <cell r="CK40">
            <v>1.0455935746666309</v>
          </cell>
          <cell r="CL40">
            <v>1.2658143275555125</v>
          </cell>
          <cell r="CM40">
            <v>1.6094055022221674</v>
          </cell>
          <cell r="CO40">
            <v>13</v>
          </cell>
        </row>
        <row r="41">
          <cell r="D41" t="str">
            <v>022</v>
          </cell>
          <cell r="E41">
            <v>105214780.08000004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9474553.1535091382</v>
          </cell>
          <cell r="K41">
            <v>11834287.671810325</v>
          </cell>
          <cell r="L41">
            <v>28862882.177506156</v>
          </cell>
          <cell r="M41">
            <v>46211497.259951904</v>
          </cell>
          <cell r="N41">
            <v>2395029.9439145722</v>
          </cell>
          <cell r="O41">
            <v>6436529.8733079443</v>
          </cell>
          <cell r="P41">
            <v>79654632</v>
          </cell>
          <cell r="U41">
            <v>7172871</v>
          </cell>
          <cell r="V41">
            <v>8959348</v>
          </cell>
          <cell r="W41">
            <v>21851134</v>
          </cell>
          <cell r="X41">
            <v>34985197</v>
          </cell>
          <cell r="Y41">
            <v>1813198</v>
          </cell>
          <cell r="Z41">
            <v>4872884</v>
          </cell>
          <cell r="AA41">
            <v>80934169.517371967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7288092.8938349914</v>
          </cell>
          <cell r="AG41">
            <v>9103267.0868045371</v>
          </cell>
          <cell r="AH41">
            <v>22202141.154864792</v>
          </cell>
          <cell r="AI41">
            <v>35547184.055745222</v>
          </cell>
          <cell r="AJ41">
            <v>1842324.427543144</v>
          </cell>
          <cell r="AK41">
            <v>4951159.8985792762</v>
          </cell>
          <cell r="AL41">
            <v>36117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860</v>
          </cell>
          <cell r="AR41">
            <v>850</v>
          </cell>
          <cell r="AS41">
            <v>15334</v>
          </cell>
          <cell r="AT41">
            <v>17090</v>
          </cell>
          <cell r="AU41">
            <v>572</v>
          </cell>
          <cell r="AV41">
            <v>1411</v>
          </cell>
          <cell r="AW41">
            <v>186.74</v>
          </cell>
          <cell r="AX41" t="e">
            <v>#DIV/0!</v>
          </cell>
          <cell r="AY41" t="e">
            <v>#DIV/0!</v>
          </cell>
          <cell r="BA41" t="e">
            <v>#DIV/0!</v>
          </cell>
          <cell r="BB41">
            <v>706.21</v>
          </cell>
          <cell r="BC41">
            <v>892.48</v>
          </cell>
          <cell r="BD41">
            <v>120.66</v>
          </cell>
          <cell r="BE41">
            <v>173.33</v>
          </cell>
          <cell r="BF41">
            <v>268.39999999999998</v>
          </cell>
          <cell r="BG41">
            <v>292.41000000000003</v>
          </cell>
          <cell r="BH41" t="e">
            <v>#DIV/0!</v>
          </cell>
          <cell r="BI41" t="e">
            <v>#DIV/0!</v>
          </cell>
          <cell r="BJ41">
            <v>0</v>
          </cell>
          <cell r="BK41" t="e">
            <v>#DIV/0!</v>
          </cell>
          <cell r="BL41">
            <v>3.9125000000000001</v>
          </cell>
          <cell r="BM41">
            <v>4.9444999999999997</v>
          </cell>
          <cell r="BN41">
            <v>0.66849999999999998</v>
          </cell>
          <cell r="BO41">
            <v>0.96030000000000004</v>
          </cell>
          <cell r="BP41">
            <v>1.4870000000000001</v>
          </cell>
          <cell r="BQ41">
            <v>1.62</v>
          </cell>
          <cell r="BR41">
            <v>1</v>
          </cell>
          <cell r="BS41">
            <v>1.3000044444444001</v>
          </cell>
          <cell r="BT41" t="e">
            <v>#DIV/0!</v>
          </cell>
          <cell r="BU41" t="e">
            <v>#DIV/0!</v>
          </cell>
          <cell r="BV41">
            <v>0</v>
          </cell>
          <cell r="BX41">
            <v>3.9125000000000001</v>
          </cell>
          <cell r="BY41">
            <v>4.9444999999999997</v>
          </cell>
          <cell r="BZ41">
            <v>0.66849999999999998</v>
          </cell>
          <cell r="CA41">
            <v>0.96030000000000004</v>
          </cell>
          <cell r="CB41">
            <v>1.4870000000000001</v>
          </cell>
          <cell r="CC41">
            <v>1.62</v>
          </cell>
          <cell r="CF41">
            <v>0</v>
          </cell>
          <cell r="CH41">
            <v>5.0862673888887153</v>
          </cell>
          <cell r="CI41">
            <v>6.4278719755553357</v>
          </cell>
          <cell r="CJ41">
            <v>0.86905297111108148</v>
          </cell>
          <cell r="CK41">
            <v>1.2483942679999576</v>
          </cell>
          <cell r="CL41">
            <v>1.9331066088888231</v>
          </cell>
          <cell r="CM41">
            <v>2.1060071999999281</v>
          </cell>
          <cell r="CO41">
            <v>14</v>
          </cell>
        </row>
        <row r="42">
          <cell r="D42" t="str">
            <v>183</v>
          </cell>
          <cell r="E42">
            <v>38004944.400000036</v>
          </cell>
          <cell r="F42">
            <v>1709552.3873942371</v>
          </cell>
          <cell r="G42">
            <v>1447395.1389797525</v>
          </cell>
          <cell r="H42">
            <v>3463622.7040584255</v>
          </cell>
          <cell r="I42">
            <v>2991555.8251328492</v>
          </cell>
          <cell r="J42">
            <v>5133082.2557322076</v>
          </cell>
          <cell r="K42">
            <v>5282257.3678527931</v>
          </cell>
          <cell r="L42">
            <v>3583572.9401849629</v>
          </cell>
          <cell r="M42">
            <v>7686317.4643199071</v>
          </cell>
          <cell r="N42">
            <v>1600505.1265711556</v>
          </cell>
          <cell r="O42">
            <v>5107083.1897737458</v>
          </cell>
          <cell r="P42">
            <v>36251462.629999995</v>
          </cell>
          <cell r="Q42">
            <v>1630676.6254774313</v>
          </cell>
          <cell r="R42">
            <v>1380614.8547231685</v>
          </cell>
          <cell r="S42">
            <v>3303817.2007059543</v>
          </cell>
          <cell r="T42">
            <v>2853530.6632460742</v>
          </cell>
          <cell r="U42">
            <v>4896250.8038925594</v>
          </cell>
          <cell r="V42">
            <v>5038543.2368309814</v>
          </cell>
          <cell r="W42">
            <v>3418233.1423959211</v>
          </cell>
          <cell r="X42">
            <v>7331684.1984410109</v>
          </cell>
          <cell r="Y42">
            <v>1526660.6148493038</v>
          </cell>
          <cell r="Z42">
            <v>4871451.2894375902</v>
          </cell>
          <cell r="AA42">
            <v>29234472.668470532</v>
          </cell>
          <cell r="AB42">
            <v>1315035.8021467156</v>
          </cell>
          <cell r="AC42">
            <v>1113377.0697209768</v>
          </cell>
          <cell r="AD42">
            <v>2664316.048195296</v>
          </cell>
          <cell r="AE42">
            <v>2301188.9212512574</v>
          </cell>
          <cell r="AF42">
            <v>3948511.312917857</v>
          </cell>
          <cell r="AG42">
            <v>4063261.0068578194</v>
          </cell>
          <cell r="AH42">
            <v>2756585.145150424</v>
          </cell>
          <cell r="AI42">
            <v>5912531.6818473721</v>
          </cell>
          <cell r="AJ42">
            <v>1231153.5805980912</v>
          </cell>
          <cell r="AK42">
            <v>3928512.0997847253</v>
          </cell>
          <cell r="AL42">
            <v>13170</v>
          </cell>
          <cell r="AM42">
            <v>82</v>
          </cell>
          <cell r="AN42">
            <v>97</v>
          </cell>
          <cell r="AO42">
            <v>433</v>
          </cell>
          <cell r="AP42">
            <v>393</v>
          </cell>
          <cell r="AQ42">
            <v>1427</v>
          </cell>
          <cell r="AR42">
            <v>1396</v>
          </cell>
          <cell r="AS42">
            <v>3650</v>
          </cell>
          <cell r="AT42">
            <v>2931</v>
          </cell>
          <cell r="AU42">
            <v>891</v>
          </cell>
          <cell r="AV42">
            <v>1870</v>
          </cell>
          <cell r="AW42">
            <v>184.98</v>
          </cell>
          <cell r="AX42">
            <v>1336.42</v>
          </cell>
          <cell r="AY42">
            <v>956.51</v>
          </cell>
          <cell r="AZ42">
            <v>512.76</v>
          </cell>
          <cell r="BA42">
            <v>487.95</v>
          </cell>
          <cell r="BB42">
            <v>230.58</v>
          </cell>
          <cell r="BC42">
            <v>242.55</v>
          </cell>
          <cell r="BD42">
            <v>62.94</v>
          </cell>
          <cell r="BE42">
            <v>168.1</v>
          </cell>
          <cell r="BF42">
            <v>115.15</v>
          </cell>
          <cell r="BG42">
            <v>175.07</v>
          </cell>
          <cell r="BH42">
            <v>7.4039999999999999</v>
          </cell>
          <cell r="BI42">
            <v>5.2991999999999999</v>
          </cell>
          <cell r="BJ42">
            <v>2.8408000000000002</v>
          </cell>
          <cell r="BK42">
            <v>2.7033</v>
          </cell>
          <cell r="BL42">
            <v>1.2775000000000001</v>
          </cell>
          <cell r="BM42">
            <v>1.3438000000000001</v>
          </cell>
          <cell r="BN42">
            <v>0.34870000000000001</v>
          </cell>
          <cell r="BO42">
            <v>0.93130000000000002</v>
          </cell>
          <cell r="BP42">
            <v>0.63800000000000001</v>
          </cell>
          <cell r="BQ42">
            <v>0.96989999999999998</v>
          </cell>
          <cell r="BR42">
            <v>1</v>
          </cell>
          <cell r="BS42">
            <v>1.3000044444444001</v>
          </cell>
          <cell r="BT42">
            <v>7.4039999999999999</v>
          </cell>
          <cell r="BU42">
            <v>5.2991999999999999</v>
          </cell>
          <cell r="BV42">
            <v>2.8408000000000002</v>
          </cell>
          <cell r="BW42">
            <v>2.7033</v>
          </cell>
          <cell r="BX42">
            <v>1.2775000000000001</v>
          </cell>
          <cell r="BY42">
            <v>1.3438000000000001</v>
          </cell>
          <cell r="BZ42">
            <v>0.34870000000000001</v>
          </cell>
          <cell r="CA42">
            <v>0.93130000000000002</v>
          </cell>
          <cell r="CB42">
            <v>0.63800000000000001</v>
          </cell>
          <cell r="CC42">
            <v>0.96989999999999998</v>
          </cell>
          <cell r="CD42">
            <v>9.6252329066663389</v>
          </cell>
          <cell r="CE42">
            <v>6.8889835519997646</v>
          </cell>
          <cell r="CF42">
            <v>3.6930526257776521</v>
          </cell>
          <cell r="CG42">
            <v>3.5143020146665469</v>
          </cell>
          <cell r="CH42">
            <v>1.6607556777777213</v>
          </cell>
          <cell r="CI42">
            <v>1.746945972444385</v>
          </cell>
          <cell r="CJ42">
            <v>0.45331154977776233</v>
          </cell>
          <cell r="CK42">
            <v>1.2106941391110699</v>
          </cell>
          <cell r="CL42">
            <v>0.8294028355555273</v>
          </cell>
          <cell r="CM42">
            <v>1.2608743106666236</v>
          </cell>
          <cell r="CO42">
            <v>14</v>
          </cell>
        </row>
        <row r="43">
          <cell r="D43" t="str">
            <v>247</v>
          </cell>
          <cell r="E43">
            <v>62213042.040000021</v>
          </cell>
          <cell r="F43">
            <v>2180141.719361871</v>
          </cell>
          <cell r="G43">
            <v>2101580.2197353342</v>
          </cell>
          <cell r="H43">
            <v>4921310.1931188991</v>
          </cell>
          <cell r="I43">
            <v>4697133.4374461174</v>
          </cell>
          <cell r="J43">
            <v>8754840.44128526</v>
          </cell>
          <cell r="K43">
            <v>9264939.9994477015</v>
          </cell>
          <cell r="L43">
            <v>6096967.8701454466</v>
          </cell>
          <cell r="M43">
            <v>13309363.858958513</v>
          </cell>
          <cell r="N43">
            <v>2501216.5393692194</v>
          </cell>
          <cell r="O43">
            <v>8385547.7611316582</v>
          </cell>
          <cell r="P43">
            <v>60113396.569999993</v>
          </cell>
          <cell r="Q43">
            <v>2106563.5027224547</v>
          </cell>
          <cell r="R43">
            <v>2030653.3972634175</v>
          </cell>
          <cell r="S43">
            <v>4755219.509965945</v>
          </cell>
          <cell r="T43">
            <v>4538608.5587305194</v>
          </cell>
          <cell r="U43">
            <v>8459370.8665729538</v>
          </cell>
          <cell r="V43">
            <v>8952254.9311439376</v>
          </cell>
          <cell r="W43">
            <v>5891199.585079819</v>
          </cell>
          <cell r="X43">
            <v>12860182.391235441</v>
          </cell>
          <cell r="Y43">
            <v>2416802.2782405135</v>
          </cell>
          <cell r="Z43">
            <v>8102541.5490449918</v>
          </cell>
          <cell r="AA43">
            <v>47856022.574283451</v>
          </cell>
          <cell r="AB43">
            <v>1677026.3583934335</v>
          </cell>
          <cell r="AC43">
            <v>1616594.6422079457</v>
          </cell>
          <cell r="AD43">
            <v>3785610.2832188266</v>
          </cell>
          <cell r="AE43">
            <v>3613167.2145579415</v>
          </cell>
          <cell r="AF43">
            <v>6734469.6233149655</v>
          </cell>
          <cell r="AG43">
            <v>7126852.5573444329</v>
          </cell>
          <cell r="AH43">
            <v>4689959.250678706</v>
          </cell>
          <cell r="AI43">
            <v>10237937.197704513</v>
          </cell>
          <cell r="AJ43">
            <v>1924006.1447929873</v>
          </cell>
          <cell r="AK43">
            <v>6450399.3020696938</v>
          </cell>
          <cell r="AL43">
            <v>22096</v>
          </cell>
          <cell r="AM43">
            <v>171</v>
          </cell>
          <cell r="AN43">
            <v>165</v>
          </cell>
          <cell r="AO43">
            <v>838</v>
          </cell>
          <cell r="AP43">
            <v>721</v>
          </cell>
          <cell r="AQ43">
            <v>2328</v>
          </cell>
          <cell r="AR43">
            <v>2299</v>
          </cell>
          <cell r="AS43">
            <v>5991</v>
          </cell>
          <cell r="AT43">
            <v>5146</v>
          </cell>
          <cell r="AU43">
            <v>1392</v>
          </cell>
          <cell r="AV43">
            <v>3045</v>
          </cell>
          <cell r="AW43">
            <v>180.49</v>
          </cell>
          <cell r="AX43">
            <v>817.26</v>
          </cell>
          <cell r="AY43">
            <v>816.46</v>
          </cell>
          <cell r="AZ43">
            <v>376.45</v>
          </cell>
          <cell r="BA43">
            <v>417.61</v>
          </cell>
          <cell r="BB43">
            <v>241.07</v>
          </cell>
          <cell r="BC43">
            <v>258.33</v>
          </cell>
          <cell r="BD43">
            <v>65.239999999999995</v>
          </cell>
          <cell r="BE43">
            <v>165.79</v>
          </cell>
          <cell r="BF43">
            <v>115.18</v>
          </cell>
          <cell r="BG43">
            <v>176.53</v>
          </cell>
          <cell r="BH43">
            <v>4.5278</v>
          </cell>
          <cell r="BI43">
            <v>4.5232999999999999</v>
          </cell>
          <cell r="BJ43">
            <v>2.0855999999999999</v>
          </cell>
          <cell r="BK43">
            <v>2.3136000000000001</v>
          </cell>
          <cell r="BL43">
            <v>1.3355999999999999</v>
          </cell>
          <cell r="BM43">
            <v>1.4312</v>
          </cell>
          <cell r="BN43">
            <v>0.3614</v>
          </cell>
          <cell r="BO43">
            <v>0.91849999999999998</v>
          </cell>
          <cell r="BP43">
            <v>0.6381</v>
          </cell>
          <cell r="BQ43">
            <v>0.97799999999999998</v>
          </cell>
          <cell r="BR43">
            <v>1</v>
          </cell>
          <cell r="BS43">
            <v>1.3000044444444001</v>
          </cell>
          <cell r="BT43">
            <v>4.5278</v>
          </cell>
          <cell r="BU43">
            <v>4.5232999999999999</v>
          </cell>
          <cell r="BV43">
            <v>2.0855999999999999</v>
          </cell>
          <cell r="BW43">
            <v>2.3136000000000001</v>
          </cell>
          <cell r="BX43">
            <v>1.3355999999999999</v>
          </cell>
          <cell r="BY43">
            <v>1.4312</v>
          </cell>
          <cell r="BZ43">
            <v>0.3614</v>
          </cell>
          <cell r="CA43">
            <v>0.91849999999999998</v>
          </cell>
          <cell r="CB43">
            <v>0.6381</v>
          </cell>
          <cell r="CC43">
            <v>0.97799999999999998</v>
          </cell>
          <cell r="CD43">
            <v>5.8861601235553547</v>
          </cell>
          <cell r="CE43">
            <v>5.8803101035553551</v>
          </cell>
          <cell r="CF43">
            <v>2.7112892693332409</v>
          </cell>
          <cell r="CG43">
            <v>3.0076902826665641</v>
          </cell>
          <cell r="CH43">
            <v>1.7362859359999407</v>
          </cell>
          <cell r="CI43">
            <v>1.8605663608888254</v>
          </cell>
          <cell r="CJ43">
            <v>0.4698216062222062</v>
          </cell>
          <cell r="CK43">
            <v>1.1940540822221815</v>
          </cell>
          <cell r="CL43">
            <v>0.82953283599997174</v>
          </cell>
          <cell r="CM43">
            <v>1.2714043466666234</v>
          </cell>
          <cell r="CO43">
            <v>15</v>
          </cell>
        </row>
        <row r="44">
          <cell r="D44" t="str">
            <v>036</v>
          </cell>
          <cell r="E44">
            <v>13805837.399999991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1124224.9450145226</v>
          </cell>
          <cell r="M44">
            <v>2324880.2421849412</v>
          </cell>
          <cell r="N44">
            <v>2899527.7148749824</v>
          </cell>
          <cell r="O44">
            <v>7457204.4979255451</v>
          </cell>
          <cell r="P44">
            <v>13408648.77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1091881.425908457</v>
          </cell>
          <cell r="X44">
            <v>2257994.3321489817</v>
          </cell>
          <cell r="Y44">
            <v>2816109.4181537563</v>
          </cell>
          <cell r="Z44">
            <v>7242663.5937888045</v>
          </cell>
          <cell r="AA44">
            <v>10619838.615936711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864785.46271047357</v>
          </cell>
          <cell r="AI44">
            <v>1788363.3030028259</v>
          </cell>
          <cell r="AJ44">
            <v>2230398.3092259285</v>
          </cell>
          <cell r="AK44">
            <v>5736291.5409974838</v>
          </cell>
          <cell r="AL44">
            <v>4946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913</v>
          </cell>
          <cell r="AT44">
            <v>1159</v>
          </cell>
          <cell r="AU44">
            <v>852</v>
          </cell>
          <cell r="AV44">
            <v>2022</v>
          </cell>
          <cell r="AW44">
            <v>178.93</v>
          </cell>
          <cell r="AX44" t="e">
            <v>#DIV/0!</v>
          </cell>
          <cell r="AY44" t="e">
            <v>#DIV/0!</v>
          </cell>
          <cell r="AZ44" t="e">
            <v>#DIV/0!</v>
          </cell>
          <cell r="BA44" t="e">
            <v>#DIV/0!</v>
          </cell>
          <cell r="BB44" t="e">
            <v>#DIV/0!</v>
          </cell>
          <cell r="BC44" t="e">
            <v>#DIV/0!</v>
          </cell>
          <cell r="BD44">
            <v>78.930000000000007</v>
          </cell>
          <cell r="BE44">
            <v>128.59</v>
          </cell>
          <cell r="BF44">
            <v>218.15</v>
          </cell>
          <cell r="BG44">
            <v>236.41</v>
          </cell>
          <cell r="BH44" t="e">
            <v>#DIV/0!</v>
          </cell>
          <cell r="BI44" t="e">
            <v>#DIV/0!</v>
          </cell>
          <cell r="BJ44" t="e">
            <v>#DIV/0!</v>
          </cell>
          <cell r="BK44" t="e">
            <v>#DIV/0!</v>
          </cell>
          <cell r="BL44" t="e">
            <v>#DIV/0!</v>
          </cell>
          <cell r="BM44" t="e">
            <v>#DIV/0!</v>
          </cell>
          <cell r="BN44">
            <v>0.43730000000000002</v>
          </cell>
          <cell r="BO44">
            <v>0.71240000000000003</v>
          </cell>
          <cell r="BP44">
            <v>1.2085999999999999</v>
          </cell>
          <cell r="BQ44">
            <v>1.3098000000000001</v>
          </cell>
          <cell r="BR44">
            <v>1</v>
          </cell>
          <cell r="BS44">
            <v>1.3000044444444001</v>
          </cell>
          <cell r="BT44" t="e">
            <v>#DIV/0!</v>
          </cell>
          <cell r="BU44" t="e">
            <v>#DIV/0!</v>
          </cell>
          <cell r="BV44" t="e">
            <v>#DIV/0!</v>
          </cell>
          <cell r="BW44" t="e">
            <v>#DIV/0!</v>
          </cell>
          <cell r="BX44" t="e">
            <v>#DIV/0!</v>
          </cell>
          <cell r="BY44" t="e">
            <v>#DIV/0!</v>
          </cell>
          <cell r="BZ44">
            <v>0.43730000000000002</v>
          </cell>
          <cell r="CA44">
            <v>0.71240000000000003</v>
          </cell>
          <cell r="CB44">
            <v>1.2085999999999999</v>
          </cell>
          <cell r="CC44">
            <v>1.3098000000000001</v>
          </cell>
          <cell r="CJ44">
            <v>0.56849194355553623</v>
          </cell>
          <cell r="CK44">
            <v>0.92612316622219071</v>
          </cell>
          <cell r="CL44">
            <v>1.5711853715555018</v>
          </cell>
          <cell r="CM44">
            <v>1.7027458213332753</v>
          </cell>
          <cell r="CO44">
            <v>15</v>
          </cell>
        </row>
        <row r="45">
          <cell r="D45" t="str">
            <v>006</v>
          </cell>
          <cell r="E45">
            <v>113243717.16000009</v>
          </cell>
          <cell r="F45">
            <v>3248269.9420179469</v>
          </cell>
          <cell r="G45">
            <v>3227255.0281007593</v>
          </cell>
          <cell r="H45">
            <v>8468750.298774505</v>
          </cell>
          <cell r="I45">
            <v>7978387.012676293</v>
          </cell>
          <cell r="J45">
            <v>7624294.3801667532</v>
          </cell>
          <cell r="K45">
            <v>8050707.9882639349</v>
          </cell>
          <cell r="L45">
            <v>10581304.854782481</v>
          </cell>
          <cell r="M45">
            <v>27352840.14417934</v>
          </cell>
          <cell r="N45">
            <v>9008010.7317382507</v>
          </cell>
          <cell r="O45">
            <v>27703896.779299818</v>
          </cell>
          <cell r="P45">
            <v>108114944.67999999</v>
          </cell>
          <cell r="Q45">
            <v>3101156.8137664692</v>
          </cell>
          <cell r="R45">
            <v>3081093.6587183038</v>
          </cell>
          <cell r="S45">
            <v>8085203.2503234213</v>
          </cell>
          <cell r="T45">
            <v>7617048.3638610998</v>
          </cell>
          <cell r="U45">
            <v>7278992.4757690877</v>
          </cell>
          <cell r="V45">
            <v>7686093.9451167397</v>
          </cell>
          <cell r="W45">
            <v>10102080.872183748</v>
          </cell>
          <cell r="X45">
            <v>26114038.581501029</v>
          </cell>
          <cell r="Y45">
            <v>8600040.7471852936</v>
          </cell>
          <cell r="Z45">
            <v>26449195.971574798</v>
          </cell>
          <cell r="AA45">
            <v>87110253.848707825</v>
          </cell>
          <cell r="AB45">
            <v>2498660.6437381855</v>
          </cell>
          <cell r="AC45">
            <v>2482495.3806062052</v>
          </cell>
          <cell r="AD45">
            <v>6514401.0352933109</v>
          </cell>
          <cell r="AE45">
            <v>6137199.7971023247</v>
          </cell>
          <cell r="AF45">
            <v>5864821.7802249491</v>
          </cell>
          <cell r="AG45">
            <v>6192831.1265925486</v>
          </cell>
          <cell r="AH45">
            <v>8139437.445773311</v>
          </cell>
          <cell r="AI45">
            <v>21040574.331166599</v>
          </cell>
          <cell r="AJ45">
            <v>6929215.3347891988</v>
          </cell>
          <cell r="AK45">
            <v>21310616.97342119</v>
          </cell>
          <cell r="AL45">
            <v>40944</v>
          </cell>
          <cell r="AM45">
            <v>226</v>
          </cell>
          <cell r="AN45">
            <v>249</v>
          </cell>
          <cell r="AO45">
            <v>1115</v>
          </cell>
          <cell r="AP45">
            <v>1010</v>
          </cell>
          <cell r="AQ45">
            <v>3032</v>
          </cell>
          <cell r="AR45">
            <v>2969</v>
          </cell>
          <cell r="AS45">
            <v>11996</v>
          </cell>
          <cell r="AT45">
            <v>11708</v>
          </cell>
          <cell r="AU45">
            <v>2347</v>
          </cell>
          <cell r="AV45">
            <v>6292</v>
          </cell>
          <cell r="AW45">
            <v>177.3</v>
          </cell>
          <cell r="AX45">
            <v>921.34</v>
          </cell>
          <cell r="AY45">
            <v>830.82</v>
          </cell>
          <cell r="AZ45">
            <v>486.88</v>
          </cell>
          <cell r="BA45">
            <v>506.37</v>
          </cell>
          <cell r="BB45">
            <v>161.19</v>
          </cell>
          <cell r="BC45">
            <v>173.82</v>
          </cell>
          <cell r="BD45">
            <v>56.54</v>
          </cell>
          <cell r="BE45">
            <v>149.76</v>
          </cell>
          <cell r="BF45">
            <v>246.03</v>
          </cell>
          <cell r="BG45">
            <v>282.24</v>
          </cell>
          <cell r="BH45">
            <v>5.1044</v>
          </cell>
          <cell r="BI45">
            <v>4.6029</v>
          </cell>
          <cell r="BJ45">
            <v>2.6974</v>
          </cell>
          <cell r="BK45">
            <v>2.8054000000000001</v>
          </cell>
          <cell r="BL45">
            <v>0.89300000000000002</v>
          </cell>
          <cell r="BM45">
            <v>0.96299999999999997</v>
          </cell>
          <cell r="BN45">
            <v>0.31319999999999998</v>
          </cell>
          <cell r="BO45">
            <v>0.82969999999999999</v>
          </cell>
          <cell r="BP45">
            <v>1.363</v>
          </cell>
          <cell r="BQ45">
            <v>1.5637000000000001</v>
          </cell>
          <cell r="BR45">
            <v>1</v>
          </cell>
          <cell r="BS45">
            <v>1.3000044444444001</v>
          </cell>
          <cell r="BT45">
            <v>5.1044</v>
          </cell>
          <cell r="BU45">
            <v>4.6029</v>
          </cell>
          <cell r="BV45">
            <v>2.6974</v>
          </cell>
          <cell r="BW45">
            <v>2.8054000000000001</v>
          </cell>
          <cell r="BX45">
            <v>0.89300000000000002</v>
          </cell>
          <cell r="BY45">
            <v>0.96299999999999997</v>
          </cell>
          <cell r="BZ45">
            <v>0.31319999999999998</v>
          </cell>
          <cell r="CA45">
            <v>0.82969999999999999</v>
          </cell>
          <cell r="CB45">
            <v>1.363</v>
          </cell>
          <cell r="CC45">
            <v>1.5637000000000001</v>
          </cell>
          <cell r="CD45">
            <v>6.6357426862219961</v>
          </cell>
          <cell r="CE45">
            <v>5.9837904573331295</v>
          </cell>
          <cell r="CF45">
            <v>3.5066319884443247</v>
          </cell>
          <cell r="CG45">
            <v>3.6470324684443201</v>
          </cell>
          <cell r="CH45">
            <v>1.1609039688888494</v>
          </cell>
          <cell r="CI45">
            <v>1.2519042799999573</v>
          </cell>
          <cell r="CJ45">
            <v>0.40716139199998608</v>
          </cell>
          <cell r="CK45">
            <v>1.0786136875555188</v>
          </cell>
          <cell r="CL45">
            <v>1.7719060577777173</v>
          </cell>
          <cell r="CM45">
            <v>2.0328169497777084</v>
          </cell>
          <cell r="CO45">
            <v>15</v>
          </cell>
        </row>
        <row r="46">
          <cell r="D46" t="str">
            <v>132</v>
          </cell>
          <cell r="E46">
            <v>73218601.440000057</v>
          </cell>
          <cell r="F46">
            <v>2418827.0492246267</v>
          </cell>
          <cell r="G46">
            <v>2494003.1042575715</v>
          </cell>
          <cell r="H46">
            <v>6362251.6138202092</v>
          </cell>
          <cell r="I46">
            <v>6280645.2520409441</v>
          </cell>
          <cell r="J46">
            <v>10578768.400292411</v>
          </cell>
          <cell r="K46">
            <v>10025534.622227877</v>
          </cell>
          <cell r="L46">
            <v>6688874.9813151816</v>
          </cell>
          <cell r="M46">
            <v>14703125.87887777</v>
          </cell>
          <cell r="N46">
            <v>3397408.5637171585</v>
          </cell>
          <cell r="O46">
            <v>10269161.974226307</v>
          </cell>
          <cell r="P46">
            <v>71108372.5</v>
          </cell>
          <cell r="Q46">
            <v>2349114.1792743383</v>
          </cell>
          <cell r="R46">
            <v>2422123.5897141658</v>
          </cell>
          <cell r="S46">
            <v>6178885.5399674131</v>
          </cell>
          <cell r="T46">
            <v>6099631.1502680285</v>
          </cell>
          <cell r="U46">
            <v>10273878.347917559</v>
          </cell>
          <cell r="V46">
            <v>9736589.287535375</v>
          </cell>
          <cell r="W46">
            <v>6496095.3148914734</v>
          </cell>
          <cell r="X46">
            <v>14279367.965890357</v>
          </cell>
          <cell r="Y46">
            <v>3299492.0543717165</v>
          </cell>
          <cell r="Z46">
            <v>9973195.0701695774</v>
          </cell>
          <cell r="AA46">
            <v>56320075.635021269</v>
          </cell>
          <cell r="AB46">
            <v>1860572.5823922018</v>
          </cell>
          <cell r="AC46">
            <v>1918398.3400839476</v>
          </cell>
          <cell r="AD46">
            <v>4893872.3910620222</v>
          </cell>
          <cell r="AE46">
            <v>4831100.4126669765</v>
          </cell>
          <cell r="AF46">
            <v>8137235.9579699868</v>
          </cell>
          <cell r="AG46">
            <v>7711686.0620193509</v>
          </cell>
          <cell r="AH46">
            <v>5145112.5458819224</v>
          </cell>
          <cell r="AI46">
            <v>11309710.17314796</v>
          </cell>
          <cell r="AJ46">
            <v>2613301.8592060558</v>
          </cell>
          <cell r="AK46">
            <v>7899085.3105908418</v>
          </cell>
          <cell r="AL46">
            <v>27570</v>
          </cell>
          <cell r="AM46">
            <v>168</v>
          </cell>
          <cell r="AN46">
            <v>173</v>
          </cell>
          <cell r="AO46">
            <v>891</v>
          </cell>
          <cell r="AP46">
            <v>860</v>
          </cell>
          <cell r="AQ46">
            <v>3005</v>
          </cell>
          <cell r="AR46">
            <v>2761</v>
          </cell>
          <cell r="AS46">
            <v>7275</v>
          </cell>
          <cell r="AT46">
            <v>6378</v>
          </cell>
          <cell r="AU46">
            <v>2005</v>
          </cell>
          <cell r="AV46">
            <v>4054</v>
          </cell>
          <cell r="AW46">
            <v>170.23</v>
          </cell>
          <cell r="AX46">
            <v>922.9</v>
          </cell>
          <cell r="AY46">
            <v>924.08</v>
          </cell>
          <cell r="AZ46">
            <v>457.71</v>
          </cell>
          <cell r="BA46">
            <v>468.13</v>
          </cell>
          <cell r="BB46">
            <v>225.66</v>
          </cell>
          <cell r="BC46">
            <v>232.76</v>
          </cell>
          <cell r="BD46">
            <v>58.94</v>
          </cell>
          <cell r="BE46">
            <v>147.77000000000001</v>
          </cell>
          <cell r="BF46">
            <v>108.62</v>
          </cell>
          <cell r="BG46">
            <v>162.37</v>
          </cell>
          <cell r="BH46">
            <v>5.1130000000000004</v>
          </cell>
          <cell r="BI46">
            <v>5.1196000000000002</v>
          </cell>
          <cell r="BJ46">
            <v>2.5358000000000001</v>
          </cell>
          <cell r="BK46">
            <v>2.5935000000000001</v>
          </cell>
          <cell r="BL46">
            <v>1.2502</v>
          </cell>
          <cell r="BM46">
            <v>1.2895000000000001</v>
          </cell>
          <cell r="BN46">
            <v>0.32650000000000001</v>
          </cell>
          <cell r="BO46">
            <v>0.81869999999999998</v>
          </cell>
          <cell r="BP46">
            <v>0.6018</v>
          </cell>
          <cell r="BQ46">
            <v>0.89959999999999996</v>
          </cell>
          <cell r="BR46">
            <v>1</v>
          </cell>
          <cell r="BS46">
            <v>1.3000444444444399</v>
          </cell>
          <cell r="BT46">
            <v>5.1130000000000004</v>
          </cell>
          <cell r="BU46">
            <v>5.1196000000000002</v>
          </cell>
          <cell r="BV46">
            <v>2.5358000000000001</v>
          </cell>
          <cell r="BW46">
            <v>2.5935000000000001</v>
          </cell>
          <cell r="BX46">
            <v>1.2502</v>
          </cell>
          <cell r="BY46">
            <v>1.2895000000000001</v>
          </cell>
          <cell r="BZ46">
            <v>0.32650000000000001</v>
          </cell>
          <cell r="CA46">
            <v>0.81869999999999998</v>
          </cell>
          <cell r="CB46">
            <v>0.6018</v>
          </cell>
          <cell r="CC46">
            <v>0.89959999999999996</v>
          </cell>
          <cell r="CD46">
            <v>6.6471272444444214</v>
          </cell>
          <cell r="CE46">
            <v>6.6557075377777544</v>
          </cell>
          <cell r="CF46">
            <v>3.296652702222211</v>
          </cell>
          <cell r="CG46">
            <v>3.3716652666666551</v>
          </cell>
          <cell r="CH46">
            <v>1.6253155644444388</v>
          </cell>
          <cell r="CI46">
            <v>1.6764073111111053</v>
          </cell>
          <cell r="CJ46">
            <v>0.42446451111110967</v>
          </cell>
          <cell r="CK46">
            <v>1.0643463866666629</v>
          </cell>
          <cell r="CL46">
            <v>0.78236674666666395</v>
          </cell>
          <cell r="CM46">
            <v>1.169519982222218</v>
          </cell>
          <cell r="CO46">
            <v>16</v>
          </cell>
        </row>
        <row r="47">
          <cell r="D47" t="str">
            <v>177</v>
          </cell>
          <cell r="E47">
            <v>323284646.27999997</v>
          </cell>
          <cell r="F47">
            <v>8686761.5959505215</v>
          </cell>
          <cell r="G47">
            <v>7493437.6492446857</v>
          </cell>
          <cell r="H47">
            <v>30055858.141893461</v>
          </cell>
          <cell r="I47">
            <v>28266144.859452296</v>
          </cell>
          <cell r="J47">
            <v>39376753.025359064</v>
          </cell>
          <cell r="K47">
            <v>36577193.642516613</v>
          </cell>
          <cell r="L47">
            <v>29101546.506612018</v>
          </cell>
          <cell r="M47">
            <v>56654634.941008009</v>
          </cell>
          <cell r="N47">
            <v>18770656.480847493</v>
          </cell>
          <cell r="O47">
            <v>68301659.437115818</v>
          </cell>
          <cell r="P47">
            <v>249735435.88999999</v>
          </cell>
          <cell r="Q47">
            <v>6710470.8454303881</v>
          </cell>
          <cell r="R47">
            <v>5788635.3069419842</v>
          </cell>
          <cell r="S47">
            <v>23217968.810101602</v>
          </cell>
          <cell r="T47">
            <v>21835426.113281246</v>
          </cell>
          <cell r="U47">
            <v>30418303.788556039</v>
          </cell>
          <cell r="V47">
            <v>28255661.080901559</v>
          </cell>
          <cell r="W47">
            <v>22480768.838020362</v>
          </cell>
          <cell r="X47">
            <v>43765363.171398982</v>
          </cell>
          <cell r="Y47">
            <v>14500218.714766432</v>
          </cell>
          <cell r="Z47">
            <v>52762619.220601395</v>
          </cell>
          <cell r="AA47">
            <v>248671995.53177753</v>
          </cell>
          <cell r="AB47">
            <v>6681895.863693119</v>
          </cell>
          <cell r="AC47">
            <v>5763985.7477695132</v>
          </cell>
          <cell r="AD47">
            <v>23119100.481782001</v>
          </cell>
          <cell r="AE47">
            <v>21742445.021971177</v>
          </cell>
          <cell r="AF47">
            <v>30288774.505848758</v>
          </cell>
          <cell r="AG47">
            <v>28135340.909939032</v>
          </cell>
          <cell r="AH47">
            <v>22385039.704583526</v>
          </cell>
          <cell r="AI47">
            <v>43578998.535868332</v>
          </cell>
          <cell r="AJ47">
            <v>14438472.900723739</v>
          </cell>
          <cell r="AK47">
            <v>52537941.859598346</v>
          </cell>
          <cell r="AL47">
            <v>121686</v>
          </cell>
          <cell r="AM47">
            <v>682</v>
          </cell>
          <cell r="AN47">
            <v>647</v>
          </cell>
          <cell r="AO47">
            <v>3641</v>
          </cell>
          <cell r="AP47">
            <v>3449</v>
          </cell>
          <cell r="AQ47">
            <v>10847</v>
          </cell>
          <cell r="AR47">
            <v>10336</v>
          </cell>
          <cell r="AS47">
            <v>31314</v>
          </cell>
          <cell r="AT47">
            <v>30203</v>
          </cell>
          <cell r="AU47">
            <v>8169</v>
          </cell>
          <cell r="AV47">
            <v>22398</v>
          </cell>
          <cell r="AW47">
            <v>170.3</v>
          </cell>
          <cell r="AX47">
            <v>816.46</v>
          </cell>
          <cell r="AY47">
            <v>742.4</v>
          </cell>
          <cell r="AZ47">
            <v>529.14</v>
          </cell>
          <cell r="BA47">
            <v>525.33000000000004</v>
          </cell>
          <cell r="BB47">
            <v>232.7</v>
          </cell>
          <cell r="BC47">
            <v>226.84</v>
          </cell>
          <cell r="BD47">
            <v>59.57</v>
          </cell>
          <cell r="BE47">
            <v>120.24</v>
          </cell>
          <cell r="BF47">
            <v>147.29</v>
          </cell>
          <cell r="BG47">
            <v>195.47</v>
          </cell>
          <cell r="BH47">
            <v>4.5232999999999999</v>
          </cell>
          <cell r="BI47">
            <v>4.1130000000000004</v>
          </cell>
          <cell r="BJ47">
            <v>2.9315000000000002</v>
          </cell>
          <cell r="BK47">
            <v>2.9104000000000001</v>
          </cell>
          <cell r="BL47">
            <v>1.2891999999999999</v>
          </cell>
          <cell r="BM47">
            <v>1.2566999999999999</v>
          </cell>
          <cell r="BN47">
            <v>0.33</v>
          </cell>
          <cell r="BO47">
            <v>0.66610000000000003</v>
          </cell>
          <cell r="BP47">
            <v>0.81599999999999995</v>
          </cell>
          <cell r="BQ47">
            <v>1.0829</v>
          </cell>
          <cell r="BR47">
            <v>1</v>
          </cell>
          <cell r="BS47">
            <v>1.3000444444444399</v>
          </cell>
          <cell r="BT47">
            <v>4.5232999999999999</v>
          </cell>
          <cell r="BU47">
            <v>4.1130000000000004</v>
          </cell>
          <cell r="BV47">
            <v>2.9315000000000002</v>
          </cell>
          <cell r="BW47">
            <v>2.9104000000000001</v>
          </cell>
          <cell r="BX47">
            <v>1.2891999999999999</v>
          </cell>
          <cell r="BY47">
            <v>1.2566999999999999</v>
          </cell>
          <cell r="BZ47">
            <v>0.33</v>
          </cell>
          <cell r="CA47">
            <v>0.66610000000000003</v>
          </cell>
          <cell r="CB47">
            <v>0.81599999999999995</v>
          </cell>
          <cell r="CC47">
            <v>1.0829</v>
          </cell>
          <cell r="CD47">
            <v>5.8804910355555347</v>
          </cell>
          <cell r="CE47">
            <v>5.3470827999999822</v>
          </cell>
          <cell r="CF47">
            <v>3.811080288888876</v>
          </cell>
          <cell r="CG47">
            <v>3.783649351111098</v>
          </cell>
          <cell r="CH47">
            <v>1.6760172977777719</v>
          </cell>
          <cell r="CI47">
            <v>1.6337658533333275</v>
          </cell>
          <cell r="CJ47">
            <v>0.42901466666666521</v>
          </cell>
          <cell r="CK47">
            <v>0.86595960444444142</v>
          </cell>
          <cell r="CL47">
            <v>1.0608362666666629</v>
          </cell>
          <cell r="CM47">
            <v>1.407818128888884</v>
          </cell>
          <cell r="CO47">
            <v>16</v>
          </cell>
        </row>
        <row r="48">
          <cell r="D48" t="str">
            <v>154</v>
          </cell>
          <cell r="E48">
            <v>105280344.72000003</v>
          </cell>
          <cell r="F48">
            <v>2308011.5482049529</v>
          </cell>
          <cell r="G48">
            <v>2060126.0218141954</v>
          </cell>
          <cell r="H48">
            <v>7814810.3854943942</v>
          </cell>
          <cell r="I48">
            <v>7315104.1533472929</v>
          </cell>
          <cell r="J48">
            <v>16072378.456784157</v>
          </cell>
          <cell r="K48">
            <v>14815886.840797387</v>
          </cell>
          <cell r="L48">
            <v>10328657.088620128</v>
          </cell>
          <cell r="M48">
            <v>18737308.499493934</v>
          </cell>
          <cell r="N48">
            <v>5563263.6554376232</v>
          </cell>
          <cell r="O48">
            <v>20264798.070005961</v>
          </cell>
          <cell r="P48">
            <v>101006681.14000002</v>
          </cell>
          <cell r="Q48">
            <v>2214322.0288362992</v>
          </cell>
          <cell r="R48">
            <v>1976498.9632872385</v>
          </cell>
          <cell r="S48">
            <v>7497582.410814818</v>
          </cell>
          <cell r="T48">
            <v>7018160.8417803394</v>
          </cell>
          <cell r="U48">
            <v>15419949.566686815</v>
          </cell>
          <cell r="V48">
            <v>14214462.936218465</v>
          </cell>
          <cell r="W48">
            <v>9909384.0918671135</v>
          </cell>
          <cell r="X48">
            <v>17976701.634703722</v>
          </cell>
          <cell r="Y48">
            <v>5337433.1138164494</v>
          </cell>
          <cell r="Z48">
            <v>19442185.551988751</v>
          </cell>
          <cell r="AA48">
            <v>80982111.934635013</v>
          </cell>
          <cell r="AB48">
            <v>1775332.8034806203</v>
          </cell>
          <cell r="AC48">
            <v>1584658.148125519</v>
          </cell>
          <cell r="AD48">
            <v>6011187.0935566127</v>
          </cell>
          <cell r="AE48">
            <v>5626810.825281688</v>
          </cell>
          <cell r="AF48">
            <v>12362945.378880886</v>
          </cell>
          <cell r="AG48">
            <v>11396446.409283184</v>
          </cell>
          <cell r="AH48">
            <v>7944849.2186234212</v>
          </cell>
          <cell r="AI48">
            <v>14412821.484346347</v>
          </cell>
          <cell r="AJ48">
            <v>4279287.2806860264</v>
          </cell>
          <cell r="AK48">
            <v>15587773.292370712</v>
          </cell>
          <cell r="AL48">
            <v>41800</v>
          </cell>
          <cell r="AM48">
            <v>212</v>
          </cell>
          <cell r="AN48">
            <v>206</v>
          </cell>
          <cell r="AO48">
            <v>1192</v>
          </cell>
          <cell r="AP48">
            <v>1069</v>
          </cell>
          <cell r="AQ48">
            <v>3797</v>
          </cell>
          <cell r="AR48">
            <v>3482</v>
          </cell>
          <cell r="AS48">
            <v>10636</v>
          </cell>
          <cell r="AT48">
            <v>9799</v>
          </cell>
          <cell r="AU48">
            <v>3439</v>
          </cell>
          <cell r="AV48">
            <v>7968</v>
          </cell>
          <cell r="AW48">
            <v>161.44999999999999</v>
          </cell>
          <cell r="AX48">
            <v>697.85</v>
          </cell>
          <cell r="AY48">
            <v>641.04</v>
          </cell>
          <cell r="AZ48">
            <v>420.25</v>
          </cell>
          <cell r="BA48">
            <v>438.64</v>
          </cell>
          <cell r="BB48">
            <v>271.33</v>
          </cell>
          <cell r="BC48">
            <v>272.75</v>
          </cell>
          <cell r="BD48">
            <v>62.25</v>
          </cell>
          <cell r="BE48">
            <v>122.57</v>
          </cell>
          <cell r="BF48">
            <v>103.7</v>
          </cell>
          <cell r="BG48">
            <v>163.02000000000001</v>
          </cell>
          <cell r="BH48">
            <v>3.8662000000000001</v>
          </cell>
          <cell r="BI48">
            <v>3.5514999999999999</v>
          </cell>
          <cell r="BJ48">
            <v>2.3283</v>
          </cell>
          <cell r="BK48">
            <v>2.4300999999999999</v>
          </cell>
          <cell r="BL48">
            <v>1.5032000000000001</v>
          </cell>
          <cell r="BM48">
            <v>1.5111000000000001</v>
          </cell>
          <cell r="BN48">
            <v>0.34489999999999998</v>
          </cell>
          <cell r="BO48">
            <v>0.67910000000000004</v>
          </cell>
          <cell r="BP48">
            <v>0.57450000000000001</v>
          </cell>
          <cell r="BQ48">
            <v>0.9032</v>
          </cell>
          <cell r="BR48">
            <v>1</v>
          </cell>
          <cell r="BS48">
            <v>1.3000444444444399</v>
          </cell>
          <cell r="BT48">
            <v>3.8662000000000001</v>
          </cell>
          <cell r="BU48">
            <v>3.5514999999999999</v>
          </cell>
          <cell r="BV48">
            <v>2.3283</v>
          </cell>
          <cell r="BW48">
            <v>2.4300999999999999</v>
          </cell>
          <cell r="BX48">
            <v>1.5032000000000001</v>
          </cell>
          <cell r="BY48">
            <v>1.5111000000000001</v>
          </cell>
          <cell r="BZ48">
            <v>0.34489999999999998</v>
          </cell>
          <cell r="CA48">
            <v>0.67910000000000004</v>
          </cell>
          <cell r="CB48">
            <v>0.57450000000000001</v>
          </cell>
          <cell r="CC48">
            <v>0.9032</v>
          </cell>
          <cell r="CD48">
            <v>5.0262318311110938</v>
          </cell>
          <cell r="CE48">
            <v>4.617107844444428</v>
          </cell>
          <cell r="CF48">
            <v>3.0268934799999894</v>
          </cell>
          <cell r="CG48">
            <v>3.1592380044444335</v>
          </cell>
          <cell r="CH48">
            <v>1.9542268088888821</v>
          </cell>
          <cell r="CI48">
            <v>1.9644971599999932</v>
          </cell>
          <cell r="CJ48">
            <v>0.44838532888888732</v>
          </cell>
          <cell r="CK48">
            <v>0.88286018222221918</v>
          </cell>
          <cell r="CL48">
            <v>0.74687553333333079</v>
          </cell>
          <cell r="CM48">
            <v>1.1742001422222181</v>
          </cell>
          <cell r="CO48">
            <v>17</v>
          </cell>
        </row>
        <row r="49">
          <cell r="D49" t="str">
            <v>165</v>
          </cell>
          <cell r="E49">
            <v>163014241.56000066</v>
          </cell>
          <cell r="F49">
            <v>6342389.1511266232</v>
          </cell>
          <cell r="G49">
            <v>5932479.3725131843</v>
          </cell>
          <cell r="H49">
            <v>15441266.39494713</v>
          </cell>
          <cell r="I49">
            <v>13890167.568619424</v>
          </cell>
          <cell r="J49">
            <v>22644455.524750184</v>
          </cell>
          <cell r="K49">
            <v>22374000.254645366</v>
          </cell>
          <cell r="L49">
            <v>14693398.478744971</v>
          </cell>
          <cell r="M49">
            <v>27665334.879801299</v>
          </cell>
          <cell r="N49">
            <v>7563662.5856847661</v>
          </cell>
          <cell r="O49">
            <v>26467087.349167708</v>
          </cell>
          <cell r="P49">
            <v>156819860.39000005</v>
          </cell>
          <cell r="Q49">
            <v>6101384.5888590096</v>
          </cell>
          <cell r="R49">
            <v>5707050.9794792738</v>
          </cell>
          <cell r="S49">
            <v>14854513.428565245</v>
          </cell>
          <cell r="T49">
            <v>13362354.835131718</v>
          </cell>
          <cell r="U49">
            <v>21783988.441843197</v>
          </cell>
          <cell r="V49">
            <v>21523810.206532594</v>
          </cell>
          <cell r="W49">
            <v>14135063.759096853</v>
          </cell>
          <cell r="X49">
            <v>26614079.309728138</v>
          </cell>
          <cell r="Y49">
            <v>7276250.831664741</v>
          </cell>
          <cell r="Z49">
            <v>25461364.009099279</v>
          </cell>
          <cell r="AA49">
            <v>125391283.54928131</v>
          </cell>
          <cell r="AB49">
            <v>4878594.0959402937</v>
          </cell>
          <cell r="AC49">
            <v>4563289.6612610547</v>
          </cell>
          <cell r="AD49">
            <v>11877491.158808645</v>
          </cell>
          <cell r="AE49">
            <v>10684379.005638719</v>
          </cell>
          <cell r="AF49">
            <v>17418216.447536185</v>
          </cell>
          <cell r="AG49">
            <v>17210181.044392414</v>
          </cell>
          <cell r="AH49">
            <v>11302227.813468359</v>
          </cell>
          <cell r="AI49">
            <v>21280299.299016491</v>
          </cell>
          <cell r="AJ49">
            <v>5818003.0828999979</v>
          </cell>
          <cell r="AK49">
            <v>20358601.940319151</v>
          </cell>
          <cell r="AL49">
            <v>65438</v>
          </cell>
          <cell r="AM49">
            <v>419</v>
          </cell>
          <cell r="AN49">
            <v>435</v>
          </cell>
          <cell r="AO49">
            <v>2141</v>
          </cell>
          <cell r="AP49">
            <v>2017</v>
          </cell>
          <cell r="AQ49">
            <v>6479</v>
          </cell>
          <cell r="AR49">
            <v>6158</v>
          </cell>
          <cell r="AS49">
            <v>17306</v>
          </cell>
          <cell r="AT49">
            <v>15726</v>
          </cell>
          <cell r="AU49">
            <v>4356</v>
          </cell>
          <cell r="AV49">
            <v>10401</v>
          </cell>
          <cell r="AW49">
            <v>159.68</v>
          </cell>
          <cell r="AX49">
            <v>970.29</v>
          </cell>
          <cell r="AY49">
            <v>874.19</v>
          </cell>
          <cell r="AZ49">
            <v>462.3</v>
          </cell>
          <cell r="BA49">
            <v>441.43</v>
          </cell>
          <cell r="BB49">
            <v>224.03</v>
          </cell>
          <cell r="BC49">
            <v>232.9</v>
          </cell>
          <cell r="BD49">
            <v>54.42</v>
          </cell>
          <cell r="BE49">
            <v>112.77</v>
          </cell>
          <cell r="BF49">
            <v>111.3</v>
          </cell>
          <cell r="BG49">
            <v>163.11000000000001</v>
          </cell>
          <cell r="BH49">
            <v>5.3756000000000004</v>
          </cell>
          <cell r="BI49">
            <v>4.8432000000000004</v>
          </cell>
          <cell r="BJ49">
            <v>2.5611999999999999</v>
          </cell>
          <cell r="BK49">
            <v>2.4456000000000002</v>
          </cell>
          <cell r="BL49">
            <v>1.2412000000000001</v>
          </cell>
          <cell r="BM49">
            <v>1.2903</v>
          </cell>
          <cell r="BN49">
            <v>0.30149999999999999</v>
          </cell>
          <cell r="BO49">
            <v>0.62480000000000002</v>
          </cell>
          <cell r="BP49">
            <v>0.61660000000000004</v>
          </cell>
          <cell r="BQ49">
            <v>0.90369999999999995</v>
          </cell>
          <cell r="BR49">
            <v>1</v>
          </cell>
          <cell r="BS49">
            <v>1.3000444444444399</v>
          </cell>
          <cell r="BT49">
            <v>5.3756000000000004</v>
          </cell>
          <cell r="BU49">
            <v>4.8432000000000004</v>
          </cell>
          <cell r="BV49">
            <v>2.5611999999999999</v>
          </cell>
          <cell r="BW49">
            <v>2.4456000000000002</v>
          </cell>
          <cell r="BX49">
            <v>1.2412000000000001</v>
          </cell>
          <cell r="BY49">
            <v>1.2903</v>
          </cell>
          <cell r="BZ49">
            <v>0.30149999999999999</v>
          </cell>
          <cell r="CA49">
            <v>0.62480000000000002</v>
          </cell>
          <cell r="CB49">
            <v>0.61660000000000004</v>
          </cell>
          <cell r="CC49">
            <v>0.90369999999999995</v>
          </cell>
          <cell r="CD49">
            <v>6.9885189155555318</v>
          </cell>
          <cell r="CE49">
            <v>6.2963752533333119</v>
          </cell>
          <cell r="CF49">
            <v>3.3296738311110992</v>
          </cell>
          <cell r="CG49">
            <v>3.1793886933333226</v>
          </cell>
          <cell r="CH49">
            <v>1.613615164444439</v>
          </cell>
          <cell r="CI49">
            <v>1.6774473466666608</v>
          </cell>
          <cell r="CJ49">
            <v>0.39196339999999863</v>
          </cell>
          <cell r="CK49">
            <v>0.81226776888888608</v>
          </cell>
          <cell r="CL49">
            <v>0.80160740444444167</v>
          </cell>
          <cell r="CM49">
            <v>1.1748501644444402</v>
          </cell>
          <cell r="CO49">
            <v>17</v>
          </cell>
        </row>
        <row r="50">
          <cell r="D50" t="str">
            <v>098</v>
          </cell>
          <cell r="E50">
            <v>161375856.9599998</v>
          </cell>
          <cell r="F50">
            <v>8992858.1657721028</v>
          </cell>
          <cell r="G50">
            <v>8595995.2734018117</v>
          </cell>
          <cell r="H50">
            <v>16640356.609882597</v>
          </cell>
          <cell r="I50">
            <v>16420652.097866081</v>
          </cell>
          <cell r="J50">
            <v>19841829.990850758</v>
          </cell>
          <cell r="K50">
            <v>18661023.69017886</v>
          </cell>
          <cell r="L50">
            <v>13521100.183606401</v>
          </cell>
          <cell r="M50">
            <v>30797399.138203386</v>
          </cell>
          <cell r="N50">
            <v>7427027.651798008</v>
          </cell>
          <cell r="O50">
            <v>20477614.158439822</v>
          </cell>
          <cell r="P50">
            <v>152380142.03999996</v>
          </cell>
          <cell r="Q50">
            <v>8491561.4420909975</v>
          </cell>
          <cell r="R50">
            <v>8116821.2235167921</v>
          </cell>
          <cell r="S50">
            <v>15712758.721019067</v>
          </cell>
          <cell r="T50">
            <v>15505301.388933737</v>
          </cell>
          <cell r="U50">
            <v>18735769.583481152</v>
          </cell>
          <cell r="V50">
            <v>17620785.996669218</v>
          </cell>
          <cell r="W50">
            <v>12767381.721949343</v>
          </cell>
          <cell r="X50">
            <v>29080632.899785224</v>
          </cell>
          <cell r="Y50">
            <v>7013016.3819765793</v>
          </cell>
          <cell r="Z50">
            <v>19336112.680577882</v>
          </cell>
          <cell r="AA50">
            <v>124135274.58461525</v>
          </cell>
          <cell r="AB50">
            <v>6917583.2044400787</v>
          </cell>
          <cell r="AC50">
            <v>6612304.0564629314</v>
          </cell>
          <cell r="AD50">
            <v>12800274.315294305</v>
          </cell>
          <cell r="AE50">
            <v>12631270.844512369</v>
          </cell>
          <cell r="AF50">
            <v>15262946.146808274</v>
          </cell>
          <cell r="AG50">
            <v>14354633.607829891</v>
          </cell>
          <cell r="AH50">
            <v>10400846.295081846</v>
          </cell>
          <cell r="AI50">
            <v>23690307.029387221</v>
          </cell>
          <cell r="AJ50">
            <v>5713098.193690775</v>
          </cell>
          <cell r="AK50">
            <v>15752010.891107555</v>
          </cell>
          <cell r="AL50">
            <v>65336</v>
          </cell>
          <cell r="AM50">
            <v>791</v>
          </cell>
          <cell r="AN50">
            <v>754</v>
          </cell>
          <cell r="AO50">
            <v>3060</v>
          </cell>
          <cell r="AP50">
            <v>2856</v>
          </cell>
          <cell r="AQ50">
            <v>6789</v>
          </cell>
          <cell r="AR50">
            <v>6254</v>
          </cell>
          <cell r="AS50">
            <v>18908</v>
          </cell>
          <cell r="AT50">
            <v>14292</v>
          </cell>
          <cell r="AU50">
            <v>3837</v>
          </cell>
          <cell r="AV50">
            <v>7795</v>
          </cell>
          <cell r="AW50">
            <v>158.33000000000001</v>
          </cell>
          <cell r="AX50">
            <v>728.78</v>
          </cell>
          <cell r="AY50">
            <v>730.8</v>
          </cell>
          <cell r="AZ50">
            <v>348.59</v>
          </cell>
          <cell r="BA50">
            <v>368.56</v>
          </cell>
          <cell r="BB50">
            <v>187.35</v>
          </cell>
          <cell r="BC50">
            <v>191.27</v>
          </cell>
          <cell r="BD50">
            <v>45.84</v>
          </cell>
          <cell r="BE50">
            <v>138.13</v>
          </cell>
          <cell r="BF50">
            <v>124.08</v>
          </cell>
          <cell r="BG50">
            <v>168.4</v>
          </cell>
          <cell r="BH50">
            <v>4.0376000000000003</v>
          </cell>
          <cell r="BI50">
            <v>4.0488</v>
          </cell>
          <cell r="BJ50">
            <v>1.9312</v>
          </cell>
          <cell r="BK50">
            <v>2.0419</v>
          </cell>
          <cell r="BL50">
            <v>1.038</v>
          </cell>
          <cell r="BM50">
            <v>1.0597000000000001</v>
          </cell>
          <cell r="BN50">
            <v>0.254</v>
          </cell>
          <cell r="BO50">
            <v>0.76529999999999998</v>
          </cell>
          <cell r="BP50">
            <v>0.68740000000000001</v>
          </cell>
          <cell r="BQ50">
            <v>0.93300000000000005</v>
          </cell>
          <cell r="BR50">
            <v>1</v>
          </cell>
          <cell r="BS50">
            <v>1.3</v>
          </cell>
          <cell r="BT50">
            <v>4.0376000000000003</v>
          </cell>
          <cell r="BU50">
            <v>4.0488</v>
          </cell>
          <cell r="BV50">
            <v>1.9312</v>
          </cell>
          <cell r="BW50">
            <v>2.0419</v>
          </cell>
          <cell r="BX50">
            <v>1.038</v>
          </cell>
          <cell r="BY50">
            <v>1.0597000000000001</v>
          </cell>
          <cell r="BZ50">
            <v>0.254</v>
          </cell>
          <cell r="CA50">
            <v>0.76529999999999998</v>
          </cell>
          <cell r="CB50">
            <v>0.68740000000000001</v>
          </cell>
          <cell r="CC50">
            <v>0.93300000000000005</v>
          </cell>
          <cell r="CD50">
            <v>5.2488800000000007</v>
          </cell>
          <cell r="CE50">
            <v>5.2634400000000001</v>
          </cell>
          <cell r="CF50">
            <v>2.5105599999999999</v>
          </cell>
          <cell r="CG50">
            <v>2.6544700000000003</v>
          </cell>
          <cell r="CH50">
            <v>1.3494000000000002</v>
          </cell>
          <cell r="CI50">
            <v>1.3776100000000002</v>
          </cell>
          <cell r="CJ50">
            <v>0.33019999999999999</v>
          </cell>
          <cell r="CK50">
            <v>0.99489000000000005</v>
          </cell>
          <cell r="CL50">
            <v>0.89362000000000008</v>
          </cell>
          <cell r="CM50">
            <v>1.2129000000000001</v>
          </cell>
          <cell r="CO50">
            <v>18</v>
          </cell>
        </row>
        <row r="51">
          <cell r="D51" t="str">
            <v>133</v>
          </cell>
          <cell r="E51">
            <v>100729886.40000021</v>
          </cell>
          <cell r="F51">
            <v>2273994.0760594076</v>
          </cell>
          <cell r="G51">
            <v>2259538.8741509933</v>
          </cell>
          <cell r="H51">
            <v>5755084.5187058365</v>
          </cell>
          <cell r="I51">
            <v>5216674.7514840551</v>
          </cell>
          <cell r="J51">
            <v>8649605.1897647996</v>
          </cell>
          <cell r="K51">
            <v>8345835.9322257442</v>
          </cell>
          <cell r="L51">
            <v>13550254.664657107</v>
          </cell>
          <cell r="M51">
            <v>27190519.813426781</v>
          </cell>
          <cell r="N51">
            <v>5942345.0888830256</v>
          </cell>
          <cell r="O51">
            <v>21546033.490642466</v>
          </cell>
          <cell r="P51">
            <v>102697075.68000001</v>
          </cell>
          <cell r="Q51">
            <v>2318403.7039174521</v>
          </cell>
          <cell r="R51">
            <v>2303666.2013011673</v>
          </cell>
          <cell r="S51">
            <v>5867477.5827239342</v>
          </cell>
          <cell r="T51">
            <v>5318553.0223242864</v>
          </cell>
          <cell r="U51">
            <v>8818526.3631489072</v>
          </cell>
          <cell r="V51">
            <v>8508824.6892398838</v>
          </cell>
          <cell r="W51">
            <v>13814882.340416905</v>
          </cell>
          <cell r="X51">
            <v>27721533.011259545</v>
          </cell>
          <cell r="Y51">
            <v>6058395.2302530855</v>
          </cell>
          <cell r="Z51">
            <v>21966813.535414841</v>
          </cell>
          <cell r="AA51">
            <v>77481879.046870634</v>
          </cell>
          <cell r="AB51">
            <v>1749166.4117923097</v>
          </cell>
          <cell r="AC51">
            <v>1738047.4058458693</v>
          </cell>
          <cell r="AD51">
            <v>4426836.7464661645</v>
          </cell>
          <cell r="AE51">
            <v>4012689.5459434427</v>
          </cell>
          <cell r="AF51">
            <v>6653314.989904915</v>
          </cell>
          <cell r="AG51">
            <v>6419654.3186585037</v>
          </cell>
          <cell r="AH51">
            <v>10422916.479942087</v>
          </cell>
          <cell r="AI51">
            <v>20915069.426758222</v>
          </cell>
          <cell r="AJ51">
            <v>4570878.4144086884</v>
          </cell>
          <cell r="AK51">
            <v>16573305.307150427</v>
          </cell>
          <cell r="AL51">
            <v>40980</v>
          </cell>
          <cell r="AM51">
            <v>255</v>
          </cell>
          <cell r="AN51">
            <v>242</v>
          </cell>
          <cell r="AO51">
            <v>1378</v>
          </cell>
          <cell r="AP51">
            <v>1355</v>
          </cell>
          <cell r="AQ51">
            <v>4179</v>
          </cell>
          <cell r="AR51">
            <v>4053</v>
          </cell>
          <cell r="AS51">
            <v>11365</v>
          </cell>
          <cell r="AT51">
            <v>10074</v>
          </cell>
          <cell r="AU51">
            <v>2358</v>
          </cell>
          <cell r="AV51">
            <v>5721</v>
          </cell>
          <cell r="AW51">
            <v>157.56</v>
          </cell>
          <cell r="AX51">
            <v>571.62</v>
          </cell>
          <cell r="AY51">
            <v>598.5</v>
          </cell>
          <cell r="AZ51">
            <v>267.70999999999998</v>
          </cell>
          <cell r="BA51">
            <v>246.78</v>
          </cell>
          <cell r="BB51">
            <v>132.66999999999999</v>
          </cell>
          <cell r="BC51">
            <v>131.99</v>
          </cell>
          <cell r="BD51">
            <v>76.430000000000007</v>
          </cell>
          <cell r="BE51">
            <v>173.01</v>
          </cell>
          <cell r="BF51">
            <v>161.54</v>
          </cell>
          <cell r="BG51">
            <v>241.41</v>
          </cell>
          <cell r="BH51">
            <v>3.1669</v>
          </cell>
          <cell r="BI51">
            <v>3.3157999999999999</v>
          </cell>
          <cell r="BJ51">
            <v>1.4832000000000001</v>
          </cell>
          <cell r="BK51">
            <v>1.3672</v>
          </cell>
          <cell r="BL51">
            <v>0.73499999999999999</v>
          </cell>
          <cell r="BM51">
            <v>0.73119999999999996</v>
          </cell>
          <cell r="BN51">
            <v>0.4234</v>
          </cell>
          <cell r="BO51">
            <v>0.95850000000000002</v>
          </cell>
          <cell r="BP51">
            <v>0.89500000000000002</v>
          </cell>
          <cell r="BQ51">
            <v>1.3374999999999999</v>
          </cell>
          <cell r="BR51">
            <v>1</v>
          </cell>
          <cell r="BS51">
            <v>1.3000444444444399</v>
          </cell>
          <cell r="BT51">
            <v>3.1669</v>
          </cell>
          <cell r="BU51">
            <v>3.3157999999999999</v>
          </cell>
          <cell r="BV51">
            <v>1.4832000000000001</v>
          </cell>
          <cell r="BW51">
            <v>1.3672</v>
          </cell>
          <cell r="BX51">
            <v>0.73499999999999999</v>
          </cell>
          <cell r="BY51">
            <v>0.73119999999999996</v>
          </cell>
          <cell r="BZ51">
            <v>0.4234</v>
          </cell>
          <cell r="CA51">
            <v>0.95850000000000002</v>
          </cell>
          <cell r="CB51">
            <v>0.89500000000000002</v>
          </cell>
          <cell r="CC51">
            <v>1.3374999999999999</v>
          </cell>
          <cell r="CD51">
            <v>4.1171107511110971</v>
          </cell>
          <cell r="CE51">
            <v>4.3106873688888738</v>
          </cell>
          <cell r="CF51">
            <v>1.9282259199999934</v>
          </cell>
          <cell r="CG51">
            <v>1.7774207644444382</v>
          </cell>
          <cell r="CH51">
            <v>0.95553266666666326</v>
          </cell>
          <cell r="CI51">
            <v>0.95059249777777444</v>
          </cell>
          <cell r="CJ51">
            <v>0.55043881777777581</v>
          </cell>
          <cell r="CK51">
            <v>1.2460925999999957</v>
          </cell>
          <cell r="CL51">
            <v>1.1635397777777736</v>
          </cell>
          <cell r="CM51">
            <v>1.7388094444444382</v>
          </cell>
          <cell r="CO51">
            <v>18</v>
          </cell>
        </row>
        <row r="52">
          <cell r="D52" t="str">
            <v>164</v>
          </cell>
          <cell r="E52">
            <v>159682465.6799998</v>
          </cell>
          <cell r="F52">
            <v>4740245.2495210813</v>
          </cell>
          <cell r="G52">
            <v>4552794.6166604431</v>
          </cell>
          <cell r="H52">
            <v>14261247.67818111</v>
          </cell>
          <cell r="I52">
            <v>13329272.078776726</v>
          </cell>
          <cell r="J52">
            <v>20282786.841107681</v>
          </cell>
          <cell r="K52">
            <v>20392189.525909644</v>
          </cell>
          <cell r="L52">
            <v>16330367.301306779</v>
          </cell>
          <cell r="M52">
            <v>29906223.450817</v>
          </cell>
          <cell r="N52">
            <v>8521950.5679564923</v>
          </cell>
          <cell r="O52">
            <v>27365388.369762842</v>
          </cell>
          <cell r="P52">
            <v>155653313.94999999</v>
          </cell>
          <cell r="Q52">
            <v>4620638.0824699057</v>
          </cell>
          <cell r="R52">
            <v>4437917.2553425627</v>
          </cell>
          <cell r="S52">
            <v>13901403.968918443</v>
          </cell>
          <cell r="T52">
            <v>12992944.233216859</v>
          </cell>
          <cell r="U52">
            <v>19771006.005672459</v>
          </cell>
          <cell r="V52">
            <v>19877648.211953126</v>
          </cell>
          <cell r="W52">
            <v>15918314.99873619</v>
          </cell>
          <cell r="X52">
            <v>29151621.42584518</v>
          </cell>
          <cell r="Y52">
            <v>8306922.3760530427</v>
          </cell>
          <cell r="Z52">
            <v>26674897.391792193</v>
          </cell>
          <cell r="AA52">
            <v>122828466.6438757</v>
          </cell>
          <cell r="AB52">
            <v>3646217.8426113534</v>
          </cell>
          <cell r="AC52">
            <v>3502029.9776028283</v>
          </cell>
          <cell r="AD52">
            <v>10969815.485250968</v>
          </cell>
          <cell r="AE52">
            <v>10252935.686727885</v>
          </cell>
          <cell r="AF52">
            <v>15601610.3355415</v>
          </cell>
          <cell r="AG52">
            <v>15685763.36990081</v>
          </cell>
          <cell r="AH52">
            <v>12561391.551721439</v>
          </cell>
          <cell r="AI52">
            <v>23004000.808293216</v>
          </cell>
          <cell r="AJ52">
            <v>6555122.4839841975</v>
          </cell>
          <cell r="AK52">
            <v>21049579.102241497</v>
          </cell>
          <cell r="AL52">
            <v>65246</v>
          </cell>
          <cell r="AM52">
            <v>366</v>
          </cell>
          <cell r="AN52">
            <v>425</v>
          </cell>
          <cell r="AO52">
            <v>2130</v>
          </cell>
          <cell r="AP52">
            <v>2024</v>
          </cell>
          <cell r="AQ52">
            <v>6718</v>
          </cell>
          <cell r="AR52">
            <v>6551</v>
          </cell>
          <cell r="AS52">
            <v>18031</v>
          </cell>
          <cell r="AT52">
            <v>15055</v>
          </cell>
          <cell r="AU52">
            <v>4084</v>
          </cell>
          <cell r="AV52">
            <v>9862</v>
          </cell>
          <cell r="AW52">
            <v>156.88</v>
          </cell>
          <cell r="AX52">
            <v>830.2</v>
          </cell>
          <cell r="AY52">
            <v>686.67</v>
          </cell>
          <cell r="AZ52">
            <v>429.18</v>
          </cell>
          <cell r="BA52">
            <v>422.14</v>
          </cell>
          <cell r="BB52">
            <v>193.53</v>
          </cell>
          <cell r="BC52">
            <v>199.53</v>
          </cell>
          <cell r="BD52">
            <v>58.05</v>
          </cell>
          <cell r="BE52">
            <v>127.33</v>
          </cell>
          <cell r="BF52">
            <v>133.76</v>
          </cell>
          <cell r="BG52">
            <v>177.87</v>
          </cell>
          <cell r="BH52">
            <v>4.5994000000000002</v>
          </cell>
          <cell r="BI52">
            <v>3.8043</v>
          </cell>
          <cell r="BJ52">
            <v>2.3776999999999999</v>
          </cell>
          <cell r="BK52">
            <v>2.3386999999999998</v>
          </cell>
          <cell r="BL52">
            <v>1.0722</v>
          </cell>
          <cell r="BM52">
            <v>1.1053999999999999</v>
          </cell>
          <cell r="BN52">
            <v>0.3216</v>
          </cell>
          <cell r="BO52">
            <v>0.70540000000000003</v>
          </cell>
          <cell r="BP52">
            <v>0.74109999999999998</v>
          </cell>
          <cell r="BQ52">
            <v>0.98540000000000005</v>
          </cell>
          <cell r="BR52">
            <v>1</v>
          </cell>
          <cell r="BS52">
            <v>1.3000444444444399</v>
          </cell>
          <cell r="BT52">
            <v>4.5994000000000002</v>
          </cell>
          <cell r="BU52">
            <v>3.8043</v>
          </cell>
          <cell r="BV52">
            <v>2.3776999999999999</v>
          </cell>
          <cell r="BW52">
            <v>2.3386999999999998</v>
          </cell>
          <cell r="BX52">
            <v>1.0722</v>
          </cell>
          <cell r="BY52">
            <v>1.1053999999999999</v>
          </cell>
          <cell r="BZ52">
            <v>0.3216</v>
          </cell>
          <cell r="CA52">
            <v>0.70540000000000003</v>
          </cell>
          <cell r="CB52">
            <v>0.74109999999999998</v>
          </cell>
          <cell r="CC52">
            <v>0.98540000000000005</v>
          </cell>
          <cell r="CD52">
            <v>5.9794244177777571</v>
          </cell>
          <cell r="CE52">
            <v>4.9457590799999824</v>
          </cell>
          <cell r="CF52">
            <v>3.0911156755555447</v>
          </cell>
          <cell r="CG52">
            <v>3.0404139422222114</v>
          </cell>
          <cell r="CH52">
            <v>1.3939076533333286</v>
          </cell>
          <cell r="CI52">
            <v>1.4370691288888837</v>
          </cell>
          <cell r="CJ52">
            <v>0.41809429333333187</v>
          </cell>
          <cell r="CK52">
            <v>0.91705135111110792</v>
          </cell>
          <cell r="CL52">
            <v>0.96346293777777436</v>
          </cell>
          <cell r="CM52">
            <v>1.2810637955555511</v>
          </cell>
          <cell r="CO52">
            <v>18</v>
          </cell>
        </row>
        <row r="53">
          <cell r="D53" t="str">
            <v>099</v>
          </cell>
          <cell r="E53">
            <v>84784344.120000064</v>
          </cell>
          <cell r="F53">
            <v>3265423.3095323532</v>
          </cell>
          <cell r="G53">
            <v>2984991.0086474228</v>
          </cell>
          <cell r="H53">
            <v>9002155.7137932889</v>
          </cell>
          <cell r="I53">
            <v>8339988.5032637343</v>
          </cell>
          <cell r="J53">
            <v>11503874.597267747</v>
          </cell>
          <cell r="K53">
            <v>12038311.785946833</v>
          </cell>
          <cell r="L53">
            <v>5650438.6892826529</v>
          </cell>
          <cell r="M53">
            <v>14291136.645536477</v>
          </cell>
          <cell r="N53">
            <v>3938884.3117221184</v>
          </cell>
          <cell r="O53">
            <v>13769139.555007439</v>
          </cell>
          <cell r="P53">
            <v>83183379.579999983</v>
          </cell>
          <cell r="Q53">
            <v>3203763.0232977653</v>
          </cell>
          <cell r="R53">
            <v>2928626.0652529229</v>
          </cell>
          <cell r="S53">
            <v>8832169.9430601466</v>
          </cell>
          <cell r="T53">
            <v>8182506.2935902635</v>
          </cell>
          <cell r="U53">
            <v>11286649.40676835</v>
          </cell>
          <cell r="V53">
            <v>11810994.932926329</v>
          </cell>
          <cell r="W53">
            <v>5543742.6704494767</v>
          </cell>
          <cell r="X53">
            <v>14021280.185086457</v>
          </cell>
          <cell r="Y53">
            <v>3864507.2061882894</v>
          </cell>
          <cell r="Z53">
            <v>13509139.853379985</v>
          </cell>
          <cell r="AA53">
            <v>65216496.622337982</v>
          </cell>
          <cell r="AB53">
            <v>2511778.2114962977</v>
          </cell>
          <cell r="AC53">
            <v>2296068.4316627551</v>
          </cell>
          <cell r="AD53">
            <v>6924498.4294673586</v>
          </cell>
          <cell r="AE53">
            <v>6415156.4501533173</v>
          </cell>
          <cell r="AF53">
            <v>8848831.7814271376</v>
          </cell>
          <cell r="AG53">
            <v>9259923.2567708697</v>
          </cell>
          <cell r="AH53">
            <v>4346342.7065351661</v>
          </cell>
          <cell r="AI53">
            <v>10992806.212593479</v>
          </cell>
          <cell r="AJ53">
            <v>3029807.4258571663</v>
          </cell>
          <cell r="AK53">
            <v>10591283.716374431</v>
          </cell>
          <cell r="AL53">
            <v>34815</v>
          </cell>
          <cell r="AM53">
            <v>210</v>
          </cell>
          <cell r="AN53">
            <v>237</v>
          </cell>
          <cell r="AO53">
            <v>1117</v>
          </cell>
          <cell r="AP53">
            <v>1121</v>
          </cell>
          <cell r="AQ53">
            <v>3565</v>
          </cell>
          <cell r="AR53">
            <v>3551</v>
          </cell>
          <cell r="AS53">
            <v>7931</v>
          </cell>
          <cell r="AT53">
            <v>8412</v>
          </cell>
          <cell r="AU53">
            <v>2431</v>
          </cell>
          <cell r="AV53">
            <v>6240</v>
          </cell>
          <cell r="AW53">
            <v>156.1</v>
          </cell>
          <cell r="AX53">
            <v>996.74</v>
          </cell>
          <cell r="AY53">
            <v>807.34</v>
          </cell>
          <cell r="AZ53">
            <v>516.6</v>
          </cell>
          <cell r="BA53">
            <v>476.89</v>
          </cell>
          <cell r="BB53">
            <v>206.85</v>
          </cell>
          <cell r="BC53">
            <v>217.31</v>
          </cell>
          <cell r="BD53">
            <v>45.67</v>
          </cell>
          <cell r="BE53">
            <v>108.9</v>
          </cell>
          <cell r="BF53">
            <v>103.86</v>
          </cell>
          <cell r="BG53">
            <v>141.44</v>
          </cell>
          <cell r="BH53">
            <v>5.5221</v>
          </cell>
          <cell r="BI53">
            <v>4.4728000000000003</v>
          </cell>
          <cell r="BJ53">
            <v>2.8620000000000001</v>
          </cell>
          <cell r="BK53">
            <v>2.6419999999999999</v>
          </cell>
          <cell r="BL53">
            <v>1.1459999999999999</v>
          </cell>
          <cell r="BM53">
            <v>1.2039</v>
          </cell>
          <cell r="BN53">
            <v>0.253</v>
          </cell>
          <cell r="BO53">
            <v>0.60329999999999995</v>
          </cell>
          <cell r="BP53">
            <v>0.57540000000000002</v>
          </cell>
          <cell r="BQ53">
            <v>0.78359999999999996</v>
          </cell>
          <cell r="BR53">
            <v>1</v>
          </cell>
          <cell r="BS53">
            <v>1.3000444444444399</v>
          </cell>
          <cell r="BT53">
            <v>5.5221</v>
          </cell>
          <cell r="BU53">
            <v>4.4728000000000003</v>
          </cell>
          <cell r="BV53">
            <v>2.8620000000000001</v>
          </cell>
          <cell r="BW53">
            <v>2.6419999999999999</v>
          </cell>
          <cell r="BX53">
            <v>1.1459999999999999</v>
          </cell>
          <cell r="BY53">
            <v>1.2039</v>
          </cell>
          <cell r="BZ53">
            <v>0.253</v>
          </cell>
          <cell r="CA53">
            <v>0.60329999999999995</v>
          </cell>
          <cell r="CB53">
            <v>0.57540000000000002</v>
          </cell>
          <cell r="CC53">
            <v>0.78359999999999996</v>
          </cell>
          <cell r="CD53">
            <v>7.1789754266666419</v>
          </cell>
          <cell r="CE53">
            <v>5.8148387911110913</v>
          </cell>
          <cell r="CF53">
            <v>3.7207271999999869</v>
          </cell>
          <cell r="CG53">
            <v>3.4347174222222101</v>
          </cell>
          <cell r="CH53">
            <v>1.4898509333333281</v>
          </cell>
          <cell r="CI53">
            <v>1.5651235066666611</v>
          </cell>
          <cell r="CJ53">
            <v>0.32891124444444331</v>
          </cell>
          <cell r="CK53">
            <v>0.78431681333333048</v>
          </cell>
          <cell r="CL53">
            <v>0.74804557333333077</v>
          </cell>
          <cell r="CM53">
            <v>1.018714826666663</v>
          </cell>
          <cell r="CO53">
            <v>18</v>
          </cell>
        </row>
        <row r="54">
          <cell r="D54" t="str">
            <v>025</v>
          </cell>
          <cell r="E54">
            <v>43385369.399999931</v>
          </cell>
          <cell r="F54">
            <v>1493955.578802811</v>
          </cell>
          <cell r="G54">
            <v>1337234.9227500863</v>
          </cell>
          <cell r="H54">
            <v>3943464.9516920438</v>
          </cell>
          <cell r="I54">
            <v>3998048.4268150362</v>
          </cell>
          <cell r="J54">
            <v>3716967.6170369163</v>
          </cell>
          <cell r="K54">
            <v>3796064.9581219475</v>
          </cell>
          <cell r="L54">
            <v>4085487.2371892966</v>
          </cell>
          <cell r="M54">
            <v>10191421.811596254</v>
          </cell>
          <cell r="N54">
            <v>2353799.7836434478</v>
          </cell>
          <cell r="O54">
            <v>8468924.1123520993</v>
          </cell>
          <cell r="P54">
            <v>42761263.570000008</v>
          </cell>
          <cell r="Q54">
            <v>1472464.7767332138</v>
          </cell>
          <cell r="R54">
            <v>1317998.5736556875</v>
          </cell>
          <cell r="S54">
            <v>3886737.5456381622</v>
          </cell>
          <cell r="T54">
            <v>3940535.8282984183</v>
          </cell>
          <cell r="U54">
            <v>3663498.4132063338</v>
          </cell>
          <cell r="V54">
            <v>3741457.925747057</v>
          </cell>
          <cell r="W54">
            <v>4026716.8166908096</v>
          </cell>
          <cell r="X54">
            <v>10044816.496104674</v>
          </cell>
          <cell r="Y54">
            <v>2319939.9781850558</v>
          </cell>
          <cell r="Z54">
            <v>8347097.2157405894</v>
          </cell>
          <cell r="AA54">
            <v>33372220.146319855</v>
          </cell>
          <cell r="AB54">
            <v>1149157.3116496312</v>
          </cell>
          <cell r="AC54">
            <v>1028607.0822152079</v>
          </cell>
          <cell r="AD54">
            <v>3033330.8746050149</v>
          </cell>
          <cell r="AE54">
            <v>3075316.7277473807</v>
          </cell>
          <cell r="AF54">
            <v>2859108.1119732969</v>
          </cell>
          <cell r="AG54">
            <v>2919950.1404308951</v>
          </cell>
          <cell r="AH54">
            <v>3142575.0516823186</v>
          </cell>
          <cell r="AI54">
            <v>7839287.2298696293</v>
          </cell>
          <cell r="AJ54">
            <v>1810553.3189285072</v>
          </cell>
          <cell r="AK54">
            <v>6514334.2972179716</v>
          </cell>
          <cell r="AL54">
            <v>18090</v>
          </cell>
          <cell r="AM54">
            <v>122</v>
          </cell>
          <cell r="AN54">
            <v>120</v>
          </cell>
          <cell r="AO54">
            <v>588</v>
          </cell>
          <cell r="AP54">
            <v>580</v>
          </cell>
          <cell r="AQ54">
            <v>1447</v>
          </cell>
          <cell r="AR54">
            <v>1399</v>
          </cell>
          <cell r="AS54">
            <v>4809</v>
          </cell>
          <cell r="AT54">
            <v>5412</v>
          </cell>
          <cell r="AU54">
            <v>997</v>
          </cell>
          <cell r="AV54">
            <v>2616</v>
          </cell>
          <cell r="AW54">
            <v>153.72999999999999</v>
          </cell>
          <cell r="AX54">
            <v>784.94</v>
          </cell>
          <cell r="AY54">
            <v>714.31</v>
          </cell>
          <cell r="AZ54">
            <v>429.89</v>
          </cell>
          <cell r="BA54">
            <v>441.86</v>
          </cell>
          <cell r="BB54">
            <v>164.66</v>
          </cell>
          <cell r="BC54">
            <v>173.93</v>
          </cell>
          <cell r="BD54">
            <v>54.46</v>
          </cell>
          <cell r="BE54">
            <v>120.71</v>
          </cell>
          <cell r="BF54">
            <v>151.33000000000001</v>
          </cell>
          <cell r="BG54">
            <v>207.52</v>
          </cell>
          <cell r="BH54">
            <v>4.3487</v>
          </cell>
          <cell r="BI54">
            <v>3.9573999999999998</v>
          </cell>
          <cell r="BJ54">
            <v>2.3816999999999999</v>
          </cell>
          <cell r="BK54">
            <v>2.448</v>
          </cell>
          <cell r="BL54">
            <v>0.91220000000000001</v>
          </cell>
          <cell r="BM54">
            <v>0.96360000000000001</v>
          </cell>
          <cell r="BN54">
            <v>0.30170000000000002</v>
          </cell>
          <cell r="BO54">
            <v>0.66879999999999995</v>
          </cell>
          <cell r="BP54">
            <v>0.83840000000000003</v>
          </cell>
          <cell r="BQ54">
            <v>1.1496999999999999</v>
          </cell>
          <cell r="BR54">
            <v>1</v>
          </cell>
          <cell r="BS54">
            <v>1.3000444444444399</v>
          </cell>
          <cell r="BT54">
            <v>4.3487</v>
          </cell>
          <cell r="BU54">
            <v>3.9573999999999998</v>
          </cell>
          <cell r="BV54">
            <v>2.3816999999999999</v>
          </cell>
          <cell r="BW54">
            <v>2.448</v>
          </cell>
          <cell r="BX54">
            <v>0.91220000000000001</v>
          </cell>
          <cell r="BY54">
            <v>0.96360000000000001</v>
          </cell>
          <cell r="BZ54">
            <v>0.30170000000000002</v>
          </cell>
          <cell r="CA54">
            <v>0.66879999999999995</v>
          </cell>
          <cell r="CB54">
            <v>0.83840000000000003</v>
          </cell>
          <cell r="CC54">
            <v>1.1496999999999999</v>
          </cell>
          <cell r="CD54">
            <v>5.6535032755555354</v>
          </cell>
          <cell r="CE54">
            <v>5.1447958844444264</v>
          </cell>
          <cell r="CF54">
            <v>3.0963158533333224</v>
          </cell>
          <cell r="CG54">
            <v>3.1825087999999888</v>
          </cell>
          <cell r="CH54">
            <v>1.1859005422222182</v>
          </cell>
          <cell r="CI54">
            <v>1.2527228266666623</v>
          </cell>
          <cell r="CJ54">
            <v>0.39222340888888757</v>
          </cell>
          <cell r="CK54">
            <v>0.86946972444444137</v>
          </cell>
          <cell r="CL54">
            <v>1.0899572622222184</v>
          </cell>
          <cell r="CM54">
            <v>1.4946610977777726</v>
          </cell>
          <cell r="CO54">
            <v>19</v>
          </cell>
        </row>
        <row r="55">
          <cell r="D55" t="str">
            <v>009</v>
          </cell>
          <cell r="E55">
            <v>49222076.279999971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7030451.9993002489</v>
          </cell>
          <cell r="M55">
            <v>12195105.495076809</v>
          </cell>
          <cell r="N55">
            <v>7078977.7853412349</v>
          </cell>
          <cell r="O55">
            <v>22917541.00028168</v>
          </cell>
          <cell r="P55">
            <v>44899531.759999976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6413057.4467050303</v>
          </cell>
          <cell r="X55">
            <v>11124165.5751778</v>
          </cell>
          <cell r="Y55">
            <v>6457321.834479576</v>
          </cell>
          <cell r="Z55">
            <v>20904986.903637569</v>
          </cell>
          <cell r="AA55">
            <v>37861841.178079501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5407855.1155261751</v>
          </cell>
          <cell r="AI55">
            <v>9380529.6789589822</v>
          </cell>
          <cell r="AJ55">
            <v>5445181.3671388449</v>
          </cell>
          <cell r="AK55">
            <v>17628275.016455494</v>
          </cell>
          <cell r="AL55">
            <v>20821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7058</v>
          </cell>
          <cell r="AT55">
            <v>7278</v>
          </cell>
          <cell r="AU55">
            <v>1668</v>
          </cell>
          <cell r="AV55">
            <v>4817</v>
          </cell>
          <cell r="AW55">
            <v>151.54</v>
          </cell>
          <cell r="AX55" t="e">
            <v>#DIV/0!</v>
          </cell>
          <cell r="AY55" t="e">
            <v>#DIV/0!</v>
          </cell>
          <cell r="AZ55" t="e">
            <v>#DIV/0!</v>
          </cell>
          <cell r="BA55" t="e">
            <v>#DIV/0!</v>
          </cell>
          <cell r="BB55" t="e">
            <v>#DIV/0!</v>
          </cell>
          <cell r="BC55" t="e">
            <v>#DIV/0!</v>
          </cell>
          <cell r="BD55">
            <v>63.85</v>
          </cell>
          <cell r="BE55">
            <v>107.41</v>
          </cell>
          <cell r="BF55">
            <v>272.04000000000002</v>
          </cell>
          <cell r="BG55">
            <v>304.97000000000003</v>
          </cell>
          <cell r="BH55" t="e">
            <v>#DIV/0!</v>
          </cell>
          <cell r="BI55" t="e">
            <v>#DIV/0!</v>
          </cell>
          <cell r="BJ55" t="e">
            <v>#DIV/0!</v>
          </cell>
          <cell r="BK55" t="e">
            <v>#DIV/0!</v>
          </cell>
          <cell r="BL55" t="e">
            <v>#DIV/0!</v>
          </cell>
          <cell r="BM55" t="e">
            <v>#DIV/0!</v>
          </cell>
          <cell r="BN55">
            <v>0.35370000000000001</v>
          </cell>
          <cell r="BO55">
            <v>0.59509999999999996</v>
          </cell>
          <cell r="BP55">
            <v>1.5071000000000001</v>
          </cell>
          <cell r="BQ55">
            <v>1.6896</v>
          </cell>
          <cell r="BR55">
            <v>1</v>
          </cell>
          <cell r="BS55">
            <v>1.3000444444444399</v>
          </cell>
          <cell r="BT55" t="e">
            <v>#DIV/0!</v>
          </cell>
          <cell r="BU55" t="e">
            <v>#DIV/0!</v>
          </cell>
          <cell r="BV55" t="e">
            <v>#DIV/0!</v>
          </cell>
          <cell r="BW55" t="e">
            <v>#DIV/0!</v>
          </cell>
          <cell r="BX55" t="e">
            <v>#DIV/0!</v>
          </cell>
          <cell r="BY55" t="e">
            <v>#DIV/0!</v>
          </cell>
          <cell r="BZ55">
            <v>0.35370000000000001</v>
          </cell>
          <cell r="CA55">
            <v>0.59509999999999996</v>
          </cell>
          <cell r="CB55">
            <v>1.5071000000000001</v>
          </cell>
          <cell r="CC55">
            <v>1.6896</v>
          </cell>
          <cell r="CJ55">
            <v>0.45982571999999838</v>
          </cell>
          <cell r="CK55">
            <v>0.77365644888888618</v>
          </cell>
          <cell r="CL55">
            <v>1.9592969822222155</v>
          </cell>
          <cell r="CM55">
            <v>2.1965550933333255</v>
          </cell>
          <cell r="CO55">
            <v>19</v>
          </cell>
        </row>
        <row r="56">
          <cell r="D56" t="str">
            <v>020</v>
          </cell>
          <cell r="E56">
            <v>85349513.28000015</v>
          </cell>
          <cell r="F56">
            <v>2715937.9798496054</v>
          </cell>
          <cell r="G56">
            <v>3246905.4548184802</v>
          </cell>
          <cell r="H56">
            <v>8859493.5558046736</v>
          </cell>
          <cell r="I56">
            <v>8122849.0924292561</v>
          </cell>
          <cell r="J56">
            <v>11260309.442225203</v>
          </cell>
          <cell r="K56">
            <v>10307470.383731417</v>
          </cell>
          <cell r="L56">
            <v>5458072.8637139434</v>
          </cell>
          <cell r="M56">
            <v>16391239.81028598</v>
          </cell>
          <cell r="N56">
            <v>4300202.273371757</v>
          </cell>
          <cell r="O56">
            <v>14687032.423769839</v>
          </cell>
          <cell r="P56">
            <v>87329330.560000002</v>
          </cell>
          <cell r="Q56">
            <v>2778938.4673424163</v>
          </cell>
          <cell r="R56">
            <v>3322222.5747285448</v>
          </cell>
          <cell r="S56">
            <v>9065003.5553319883</v>
          </cell>
          <cell r="T56">
            <v>8311271.4556976231</v>
          </cell>
          <cell r="U56">
            <v>11521510.172670223</v>
          </cell>
          <cell r="V56">
            <v>10546568.501512717</v>
          </cell>
          <cell r="W56">
            <v>5584681.5174227078</v>
          </cell>
          <cell r="X56">
            <v>16771460.605577029</v>
          </cell>
          <cell r="Y56">
            <v>4399952.282963329</v>
          </cell>
          <cell r="Z56">
            <v>15027721.426753426</v>
          </cell>
          <cell r="AA56">
            <v>65651227.267444186</v>
          </cell>
          <cell r="AB56">
            <v>2089111.6388026506</v>
          </cell>
          <cell r="AC56">
            <v>2497534.1948451698</v>
          </cell>
          <cell r="AD56">
            <v>6814762.0596084185</v>
          </cell>
          <cell r="AE56">
            <v>6248131.8443697272</v>
          </cell>
          <cell r="AF56">
            <v>8661480.3750322368</v>
          </cell>
          <cell r="AG56">
            <v>7928552.3104836652</v>
          </cell>
          <cell r="AH56">
            <v>4198374.0533166099</v>
          </cell>
          <cell r="AI56">
            <v>12608214.957828308</v>
          </cell>
          <cell r="AJ56">
            <v>3307734.8176426403</v>
          </cell>
          <cell r="AK56">
            <v>11297331.015514771</v>
          </cell>
          <cell r="AL56">
            <v>36155</v>
          </cell>
          <cell r="AM56">
            <v>277</v>
          </cell>
          <cell r="AN56">
            <v>248</v>
          </cell>
          <cell r="AO56">
            <v>1167</v>
          </cell>
          <cell r="AP56">
            <v>1209</v>
          </cell>
          <cell r="AQ56">
            <v>2865</v>
          </cell>
          <cell r="AR56">
            <v>2644</v>
          </cell>
          <cell r="AS56">
            <v>9348</v>
          </cell>
          <cell r="AT56">
            <v>10674</v>
          </cell>
          <cell r="AU56">
            <v>2137</v>
          </cell>
          <cell r="AV56">
            <v>5586</v>
          </cell>
          <cell r="AW56">
            <v>151.32</v>
          </cell>
          <cell r="AX56">
            <v>628.49</v>
          </cell>
          <cell r="AY56">
            <v>839.23</v>
          </cell>
          <cell r="AZ56">
            <v>486.63</v>
          </cell>
          <cell r="BA56">
            <v>430.67</v>
          </cell>
          <cell r="BB56">
            <v>251.93</v>
          </cell>
          <cell r="BC56">
            <v>249.89</v>
          </cell>
          <cell r="BD56">
            <v>37.43</v>
          </cell>
          <cell r="BE56">
            <v>98.43</v>
          </cell>
          <cell r="BF56">
            <v>128.99</v>
          </cell>
          <cell r="BG56">
            <v>168.54</v>
          </cell>
          <cell r="BH56">
            <v>3.4819</v>
          </cell>
          <cell r="BI56">
            <v>4.6494999999999997</v>
          </cell>
          <cell r="BJ56">
            <v>2.6960000000000002</v>
          </cell>
          <cell r="BK56">
            <v>2.3860000000000001</v>
          </cell>
          <cell r="BL56">
            <v>1.3956999999999999</v>
          </cell>
          <cell r="BM56">
            <v>1.3844000000000001</v>
          </cell>
          <cell r="BN56">
            <v>0.2074</v>
          </cell>
          <cell r="BO56">
            <v>0.54530000000000001</v>
          </cell>
          <cell r="BP56">
            <v>0.71460000000000001</v>
          </cell>
          <cell r="BQ56">
            <v>0.93369999999999997</v>
          </cell>
          <cell r="BR56">
            <v>1</v>
          </cell>
          <cell r="BS56">
            <v>1.3000444444444399</v>
          </cell>
          <cell r="BT56">
            <v>3.4819</v>
          </cell>
          <cell r="BU56">
            <v>4.6494999999999997</v>
          </cell>
          <cell r="BV56">
            <v>2.6960000000000002</v>
          </cell>
          <cell r="BW56">
            <v>2.3860000000000001</v>
          </cell>
          <cell r="BX56">
            <v>1.3956999999999999</v>
          </cell>
          <cell r="BY56">
            <v>1.3844000000000001</v>
          </cell>
          <cell r="BZ56">
            <v>0.2074</v>
          </cell>
          <cell r="CA56">
            <v>0.54530000000000001</v>
          </cell>
          <cell r="CB56">
            <v>0.71460000000000001</v>
          </cell>
          <cell r="CC56">
            <v>0.93369999999999997</v>
          </cell>
          <cell r="CD56">
            <v>4.5266247511110951</v>
          </cell>
          <cell r="CE56">
            <v>6.0445566444444232</v>
          </cell>
          <cell r="CF56">
            <v>3.50491982222221</v>
          </cell>
          <cell r="CG56">
            <v>3.101906044444434</v>
          </cell>
          <cell r="CH56">
            <v>1.8144720311111047</v>
          </cell>
          <cell r="CI56">
            <v>1.7997815288888828</v>
          </cell>
          <cell r="CJ56">
            <v>0.26962921777777682</v>
          </cell>
          <cell r="CK56">
            <v>0.70891423555555311</v>
          </cell>
          <cell r="CL56">
            <v>0.92901175999999674</v>
          </cell>
          <cell r="CM56">
            <v>1.2138514977777735</v>
          </cell>
          <cell r="CO56">
            <v>19</v>
          </cell>
        </row>
        <row r="57">
          <cell r="D57" t="str">
            <v>056</v>
          </cell>
          <cell r="E57">
            <v>42203761.319999993</v>
          </cell>
          <cell r="F57">
            <v>3568841.3688419941</v>
          </cell>
          <cell r="G57">
            <v>3313786.6740290299</v>
          </cell>
          <cell r="H57">
            <v>8692316.8235555366</v>
          </cell>
          <cell r="I57">
            <v>8098839.4531353079</v>
          </cell>
          <cell r="J57">
            <v>9539619.9894513525</v>
          </cell>
          <cell r="K57">
            <v>8989453.6782648899</v>
          </cell>
          <cell r="L57">
            <v>667.94653039087927</v>
          </cell>
          <cell r="M57">
            <v>235.38619148786137</v>
          </cell>
          <cell r="N57">
            <v>0</v>
          </cell>
          <cell r="O57">
            <v>0</v>
          </cell>
          <cell r="P57">
            <v>61258351.329999998</v>
          </cell>
          <cell r="Q57">
            <v>5180138.7264020527</v>
          </cell>
          <cell r="R57">
            <v>4809929.3039586013</v>
          </cell>
          <cell r="S57">
            <v>12616813.790876467</v>
          </cell>
          <cell r="T57">
            <v>11755387.128263379</v>
          </cell>
          <cell r="U57">
            <v>13846666.140431628</v>
          </cell>
          <cell r="V57">
            <v>13048105.061359765</v>
          </cell>
          <cell r="W57">
            <v>969.51792798971815</v>
          </cell>
          <cell r="X57">
            <v>341.66078011536979</v>
          </cell>
          <cell r="Y57">
            <v>0</v>
          </cell>
          <cell r="Z57">
            <v>0</v>
          </cell>
          <cell r="AA57">
            <v>32463321.927455582</v>
          </cell>
          <cell r="AB57">
            <v>2745168.7394942106</v>
          </cell>
          <cell r="AC57">
            <v>2548979.5277307932</v>
          </cell>
          <cell r="AD57">
            <v>6686168.969607885</v>
          </cell>
          <cell r="AE57">
            <v>6229663.5224623112</v>
          </cell>
          <cell r="AF57">
            <v>7337918.353651369</v>
          </cell>
          <cell r="AG57">
            <v>6914727.9669399587</v>
          </cell>
          <cell r="AH57">
            <v>513.78745799442197</v>
          </cell>
          <cell r="AI57">
            <v>181.06011105524254</v>
          </cell>
          <cell r="AJ57">
            <v>0</v>
          </cell>
          <cell r="AK57">
            <v>0</v>
          </cell>
          <cell r="AL57">
            <v>18048</v>
          </cell>
          <cell r="AM57">
            <v>521</v>
          </cell>
          <cell r="AN57">
            <v>523</v>
          </cell>
          <cell r="AO57">
            <v>2456</v>
          </cell>
          <cell r="AP57">
            <v>2404</v>
          </cell>
          <cell r="AQ57">
            <v>6253</v>
          </cell>
          <cell r="AR57">
            <v>5835</v>
          </cell>
          <cell r="AS57">
            <v>33</v>
          </cell>
          <cell r="AT57">
            <v>23</v>
          </cell>
          <cell r="AU57">
            <v>0</v>
          </cell>
          <cell r="AV57">
            <v>0</v>
          </cell>
          <cell r="AW57">
            <v>149.88999999999999</v>
          </cell>
          <cell r="AX57">
            <v>439.09</v>
          </cell>
          <cell r="AY57">
            <v>406.15</v>
          </cell>
          <cell r="AZ57">
            <v>226.87</v>
          </cell>
          <cell r="BA57">
            <v>215.95</v>
          </cell>
          <cell r="BB57">
            <v>97.79</v>
          </cell>
          <cell r="BC57">
            <v>98.75</v>
          </cell>
          <cell r="BD57">
            <v>1.3</v>
          </cell>
          <cell r="BE57">
            <v>0.66</v>
          </cell>
          <cell r="BF57" t="e">
            <v>#DIV/0!</v>
          </cell>
          <cell r="BG57" t="e">
            <v>#DIV/0!</v>
          </cell>
          <cell r="BH57">
            <v>2.4325999999999999</v>
          </cell>
          <cell r="BI57">
            <v>2.2501000000000002</v>
          </cell>
          <cell r="BJ57">
            <v>1.2568999999999999</v>
          </cell>
          <cell r="BK57">
            <v>1.1963999999999999</v>
          </cell>
          <cell r="BL57">
            <v>0.54179999999999995</v>
          </cell>
          <cell r="BM57">
            <v>0.54710000000000003</v>
          </cell>
          <cell r="BN57">
            <v>7.1999999999999998E-3</v>
          </cell>
          <cell r="BO57">
            <v>3.7000000000000002E-3</v>
          </cell>
          <cell r="BP57" t="e">
            <v>#DIV/0!</v>
          </cell>
          <cell r="BQ57" t="e">
            <v>#DIV/0!</v>
          </cell>
          <cell r="BR57">
            <v>1</v>
          </cell>
          <cell r="BS57">
            <v>1.3000444444444399</v>
          </cell>
          <cell r="BT57">
            <v>2.4325999999999999</v>
          </cell>
          <cell r="BU57">
            <v>2.2501000000000002</v>
          </cell>
          <cell r="BV57">
            <v>1.2568999999999999</v>
          </cell>
          <cell r="BW57">
            <v>1.1963999999999999</v>
          </cell>
          <cell r="BX57">
            <v>0.54179999999999995</v>
          </cell>
          <cell r="BY57">
            <v>0.54710000000000003</v>
          </cell>
          <cell r="BZ57">
            <v>7.1999999999999998E-3</v>
          </cell>
          <cell r="CA57">
            <v>3.7000000000000002E-3</v>
          </cell>
          <cell r="CB57" t="e">
            <v>#DIV/0!</v>
          </cell>
          <cell r="CC57" t="e">
            <v>#DIV/0!</v>
          </cell>
          <cell r="CD57">
            <v>3.1624881155555444</v>
          </cell>
          <cell r="CE57">
            <v>2.9252300044444346</v>
          </cell>
          <cell r="CF57">
            <v>1.6340258622222164</v>
          </cell>
          <cell r="CG57">
            <v>1.5553731733333278</v>
          </cell>
          <cell r="CH57">
            <v>0.70436407999999751</v>
          </cell>
          <cell r="CI57">
            <v>0.71125431555555307</v>
          </cell>
          <cell r="CJ57">
            <v>9.3603199999999671E-3</v>
          </cell>
          <cell r="CK57">
            <v>4.8101644444444279E-3</v>
          </cell>
          <cell r="CO57">
            <v>19</v>
          </cell>
        </row>
        <row r="58">
          <cell r="D58" t="str">
            <v>188</v>
          </cell>
          <cell r="E58">
            <v>153618544.08000004</v>
          </cell>
          <cell r="F58">
            <v>5260109.1490417942</v>
          </cell>
          <cell r="G58">
            <v>4850939.8367573861</v>
          </cell>
          <cell r="H58">
            <v>12179058.470192863</v>
          </cell>
          <cell r="I58">
            <v>11705723.14074602</v>
          </cell>
          <cell r="J58">
            <v>18190688.418390285</v>
          </cell>
          <cell r="K58">
            <v>16466324.525415637</v>
          </cell>
          <cell r="L58">
            <v>15627360.418320872</v>
          </cell>
          <cell r="M58">
            <v>28959775.740849495</v>
          </cell>
          <cell r="N58">
            <v>10227075.966197187</v>
          </cell>
          <cell r="O58">
            <v>30151488.414088506</v>
          </cell>
          <cell r="P58">
            <v>146402913.82999998</v>
          </cell>
          <cell r="Q58">
            <v>5013036.0959710516</v>
          </cell>
          <cell r="R58">
            <v>4623085.9117207797</v>
          </cell>
          <cell r="S58">
            <v>11606994.835295517</v>
          </cell>
          <cell r="T58">
            <v>11155892.581562316</v>
          </cell>
          <cell r="U58">
            <v>17336251.980353821</v>
          </cell>
          <cell r="V58">
            <v>15692883.336635513</v>
          </cell>
          <cell r="W58">
            <v>14893326.286976893</v>
          </cell>
          <cell r="X58">
            <v>27599503.547669031</v>
          </cell>
          <cell r="Y58">
            <v>9746699.0745094828</v>
          </cell>
          <cell r="Z58">
            <v>28735240.17930558</v>
          </cell>
          <cell r="AA58">
            <v>118164071.03346938</v>
          </cell>
          <cell r="AB58">
            <v>4046099.4787679324</v>
          </cell>
          <cell r="AC58">
            <v>3731364.6141000846</v>
          </cell>
          <cell r="AD58">
            <v>9368186.2356616985</v>
          </cell>
          <cell r="AE58">
            <v>9004094.5836650487</v>
          </cell>
          <cell r="AF58">
            <v>13992358.873672109</v>
          </cell>
          <cell r="AG58">
            <v>12665970.456458006</v>
          </cell>
          <cell r="AH58">
            <v>12020635.513733577</v>
          </cell>
          <cell r="AI58">
            <v>22275988.997610882</v>
          </cell>
          <cell r="AJ58">
            <v>7866712.5650212821</v>
          </cell>
          <cell r="AK58">
            <v>23192659.71477877</v>
          </cell>
          <cell r="AL58">
            <v>66381</v>
          </cell>
          <cell r="AM58">
            <v>477</v>
          </cell>
          <cell r="AN58">
            <v>469</v>
          </cell>
          <cell r="AO58">
            <v>2171</v>
          </cell>
          <cell r="AP58">
            <v>2088</v>
          </cell>
          <cell r="AQ58">
            <v>5955</v>
          </cell>
          <cell r="AR58">
            <v>5489</v>
          </cell>
          <cell r="AS58">
            <v>18022</v>
          </cell>
          <cell r="AT58">
            <v>17054</v>
          </cell>
          <cell r="AU58">
            <v>4357</v>
          </cell>
          <cell r="AV58">
            <v>10299</v>
          </cell>
          <cell r="AW58">
            <v>148.34</v>
          </cell>
          <cell r="AX58">
            <v>706.87</v>
          </cell>
          <cell r="AY58">
            <v>663</v>
          </cell>
          <cell r="AZ58">
            <v>359.6</v>
          </cell>
          <cell r="BA58">
            <v>359.36</v>
          </cell>
          <cell r="BB58">
            <v>195.81</v>
          </cell>
          <cell r="BC58">
            <v>192.29</v>
          </cell>
          <cell r="BD58">
            <v>55.58</v>
          </cell>
          <cell r="BE58">
            <v>108.85</v>
          </cell>
          <cell r="BF58">
            <v>150.46</v>
          </cell>
          <cell r="BG58">
            <v>187.66</v>
          </cell>
          <cell r="BH58">
            <v>3.9161999999999999</v>
          </cell>
          <cell r="BI58">
            <v>3.6730999999999998</v>
          </cell>
          <cell r="BJ58">
            <v>1.9922</v>
          </cell>
          <cell r="BK58">
            <v>1.9908999999999999</v>
          </cell>
          <cell r="BL58">
            <v>1.0848</v>
          </cell>
          <cell r="BM58">
            <v>1.0652999999999999</v>
          </cell>
          <cell r="BN58">
            <v>0.30790000000000001</v>
          </cell>
          <cell r="BO58">
            <v>0.60299999999999998</v>
          </cell>
          <cell r="BP58">
            <v>0.83360000000000001</v>
          </cell>
          <cell r="BQ58">
            <v>1.0397000000000001</v>
          </cell>
          <cell r="BR58">
            <v>1</v>
          </cell>
          <cell r="BS58">
            <v>1.3000444444444399</v>
          </cell>
          <cell r="BT58">
            <v>3.9161999999999999</v>
          </cell>
          <cell r="BU58">
            <v>3.6730999999999998</v>
          </cell>
          <cell r="BV58">
            <v>1.9922</v>
          </cell>
          <cell r="BW58">
            <v>1.9908999999999999</v>
          </cell>
          <cell r="BX58">
            <v>1.0848</v>
          </cell>
          <cell r="BY58">
            <v>1.0652999999999999</v>
          </cell>
          <cell r="BZ58">
            <v>0.30790000000000001</v>
          </cell>
          <cell r="CA58">
            <v>0.60299999999999998</v>
          </cell>
          <cell r="CB58">
            <v>0.83360000000000001</v>
          </cell>
          <cell r="CC58">
            <v>1.0397000000000001</v>
          </cell>
          <cell r="CD58">
            <v>5.0912340533333156</v>
          </cell>
          <cell r="CE58">
            <v>4.775193248888872</v>
          </cell>
          <cell r="CF58">
            <v>2.589948542222213</v>
          </cell>
          <cell r="CG58">
            <v>2.5882584844444354</v>
          </cell>
          <cell r="CH58">
            <v>1.4102882133333283</v>
          </cell>
          <cell r="CI58">
            <v>1.3849373466666617</v>
          </cell>
          <cell r="CJ58">
            <v>0.40028368444444307</v>
          </cell>
          <cell r="CK58">
            <v>0.78392679999999726</v>
          </cell>
          <cell r="CL58">
            <v>1.0837170488888852</v>
          </cell>
          <cell r="CM58">
            <v>1.3516562088888842</v>
          </cell>
          <cell r="CO58">
            <v>20</v>
          </cell>
        </row>
        <row r="59">
          <cell r="D59" t="str">
            <v>029</v>
          </cell>
          <cell r="E59">
            <v>241170882.11999989</v>
          </cell>
          <cell r="F59">
            <v>8930761.5884001665</v>
          </cell>
          <cell r="G59">
            <v>8513484.2923482247</v>
          </cell>
          <cell r="H59">
            <v>22832763.913521782</v>
          </cell>
          <cell r="I59">
            <v>22141223.457554396</v>
          </cell>
          <cell r="J59">
            <v>21917085.890545625</v>
          </cell>
          <cell r="K59">
            <v>20339834.437617727</v>
          </cell>
          <cell r="L59">
            <v>21039533.213824488</v>
          </cell>
          <cell r="M59">
            <v>62472832.694558859</v>
          </cell>
          <cell r="N59">
            <v>11173333.924091753</v>
          </cell>
          <cell r="O59">
            <v>41810028.707536876</v>
          </cell>
          <cell r="P59">
            <v>216961601.78</v>
          </cell>
          <cell r="Q59">
            <v>8034271.4771449305</v>
          </cell>
          <cell r="R59">
            <v>7658881.4228314506</v>
          </cell>
          <cell r="S59">
            <v>20540759.266607393</v>
          </cell>
          <cell r="T59">
            <v>19918637.210646674</v>
          </cell>
          <cell r="U59">
            <v>19716999.081160132</v>
          </cell>
          <cell r="V59">
            <v>18298075.707704138</v>
          </cell>
          <cell r="W59">
            <v>18927537.133208185</v>
          </cell>
          <cell r="X59">
            <v>56201668.004022345</v>
          </cell>
          <cell r="Y59">
            <v>10051729.313605748</v>
          </cell>
          <cell r="Z59">
            <v>37613043.16306901</v>
          </cell>
          <cell r="AA59">
            <v>185509720.95654905</v>
          </cell>
          <cell r="AB59">
            <v>6869581.7489659991</v>
          </cell>
          <cell r="AC59">
            <v>6548610.1869281642</v>
          </cell>
          <cell r="AD59">
            <v>17563064.102226995</v>
          </cell>
          <cell r="AE59">
            <v>17031128.091175538</v>
          </cell>
          <cell r="AF59">
            <v>16858720.472369432</v>
          </cell>
          <cell r="AG59">
            <v>15645491.601873456</v>
          </cell>
          <cell r="AH59">
            <v>16183703.02933413</v>
          </cell>
          <cell r="AI59">
            <v>48054382.264797077</v>
          </cell>
          <cell r="AJ59">
            <v>8594578.4175606072</v>
          </cell>
          <cell r="AK59">
            <v>32160461.041317664</v>
          </cell>
          <cell r="AL59">
            <v>106594</v>
          </cell>
          <cell r="AM59">
            <v>849</v>
          </cell>
          <cell r="AN59">
            <v>889</v>
          </cell>
          <cell r="AO59">
            <v>4150</v>
          </cell>
          <cell r="AP59">
            <v>4019</v>
          </cell>
          <cell r="AQ59">
            <v>10229</v>
          </cell>
          <cell r="AR59">
            <v>9523</v>
          </cell>
          <cell r="AS59">
            <v>27732</v>
          </cell>
          <cell r="AT59">
            <v>30956</v>
          </cell>
          <cell r="AU59">
            <v>4775</v>
          </cell>
          <cell r="AV59">
            <v>13472</v>
          </cell>
          <cell r="AW59">
            <v>145.03</v>
          </cell>
          <cell r="AX59">
            <v>674.28</v>
          </cell>
          <cell r="AY59">
            <v>613.86</v>
          </cell>
          <cell r="AZ59">
            <v>352.67</v>
          </cell>
          <cell r="BA59">
            <v>353.14</v>
          </cell>
          <cell r="BB59">
            <v>137.34</v>
          </cell>
          <cell r="BC59">
            <v>136.91</v>
          </cell>
          <cell r="BD59">
            <v>48.63</v>
          </cell>
          <cell r="BE59">
            <v>129.36000000000001</v>
          </cell>
          <cell r="BF59">
            <v>149.99</v>
          </cell>
          <cell r="BG59">
            <v>198.93</v>
          </cell>
          <cell r="BH59">
            <v>3.7355999999999998</v>
          </cell>
          <cell r="BI59">
            <v>3.4009</v>
          </cell>
          <cell r="BJ59">
            <v>1.9539</v>
          </cell>
          <cell r="BK59">
            <v>1.9564999999999999</v>
          </cell>
          <cell r="BL59">
            <v>0.76090000000000002</v>
          </cell>
          <cell r="BM59">
            <v>0.75849999999999995</v>
          </cell>
          <cell r="BN59">
            <v>0.26939999999999997</v>
          </cell>
          <cell r="BO59">
            <v>0.7167</v>
          </cell>
          <cell r="BP59">
            <v>0.83099999999999996</v>
          </cell>
          <cell r="BQ59">
            <v>1.1021000000000001</v>
          </cell>
          <cell r="BR59">
            <v>1</v>
          </cell>
          <cell r="BS59">
            <v>1.3000444444444399</v>
          </cell>
          <cell r="BT59">
            <v>3.7355999999999998</v>
          </cell>
          <cell r="BU59">
            <v>3.4009</v>
          </cell>
          <cell r="BV59">
            <v>1.9539</v>
          </cell>
          <cell r="BW59">
            <v>1.9564999999999999</v>
          </cell>
          <cell r="BX59">
            <v>0.76090000000000002</v>
          </cell>
          <cell r="BY59">
            <v>0.75849999999999995</v>
          </cell>
          <cell r="BZ59">
            <v>0.26939999999999997</v>
          </cell>
          <cell r="CA59">
            <v>0.7167</v>
          </cell>
          <cell r="CB59">
            <v>0.83099999999999996</v>
          </cell>
          <cell r="CC59">
            <v>1.1021000000000001</v>
          </cell>
          <cell r="CD59">
            <v>4.8564460266666494</v>
          </cell>
          <cell r="CE59">
            <v>4.4213211511110959</v>
          </cell>
          <cell r="CF59">
            <v>2.540156839999991</v>
          </cell>
          <cell r="CG59">
            <v>2.5435369555555467</v>
          </cell>
          <cell r="CH59">
            <v>0.98920381777777433</v>
          </cell>
          <cell r="CI59">
            <v>0.9860837111111076</v>
          </cell>
          <cell r="CJ59">
            <v>0.35023197333333206</v>
          </cell>
          <cell r="CK59">
            <v>0.93174185333333004</v>
          </cell>
          <cell r="CL59">
            <v>1.0803369333333295</v>
          </cell>
          <cell r="CM59">
            <v>1.4327789822222172</v>
          </cell>
          <cell r="CO59">
            <v>20</v>
          </cell>
        </row>
        <row r="60">
          <cell r="D60" t="str">
            <v>004</v>
          </cell>
          <cell r="E60">
            <v>64378085.639999986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10446225.097385194</v>
          </cell>
          <cell r="M60">
            <v>26486589.358680971</v>
          </cell>
          <cell r="N60">
            <v>6367399.2196716461</v>
          </cell>
          <cell r="O60">
            <v>21077871.964262176</v>
          </cell>
          <cell r="P60">
            <v>58538631.569702908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9498693.7898331694</v>
          </cell>
          <cell r="X60">
            <v>24084106.891219441</v>
          </cell>
          <cell r="Y60">
            <v>5789840.3357613785</v>
          </cell>
          <cell r="Z60">
            <v>19165990.552888922</v>
          </cell>
          <cell r="AA60">
            <v>49519911.350039482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8035283.0566875553</v>
          </cell>
          <cell r="AI60">
            <v>20373602.97324276</v>
          </cell>
          <cell r="AJ60">
            <v>4897831.9525011983</v>
          </cell>
          <cell r="AK60">
            <v>16213193.367607966</v>
          </cell>
          <cell r="AL60">
            <v>29074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10104</v>
          </cell>
          <cell r="AT60">
            <v>11234</v>
          </cell>
          <cell r="AU60">
            <v>2138</v>
          </cell>
          <cell r="AV60">
            <v>5598</v>
          </cell>
          <cell r="AW60">
            <v>141.94</v>
          </cell>
          <cell r="AX60" t="e">
            <v>#DIV/0!</v>
          </cell>
          <cell r="AY60" t="e">
            <v>#DIV/0!</v>
          </cell>
          <cell r="AZ60" t="e">
            <v>#DIV/0!</v>
          </cell>
          <cell r="BA60" t="e">
            <v>#DIV/0!</v>
          </cell>
          <cell r="BB60" t="e">
            <v>#DIV/0!</v>
          </cell>
          <cell r="BC60" t="e">
            <v>#DIV/0!</v>
          </cell>
          <cell r="BD60">
            <v>66.27</v>
          </cell>
          <cell r="BE60">
            <v>151.13</v>
          </cell>
          <cell r="BF60">
            <v>190.9</v>
          </cell>
          <cell r="BG60">
            <v>241.35</v>
          </cell>
          <cell r="BH60" t="e">
            <v>#DIV/0!</v>
          </cell>
          <cell r="BI60" t="e">
            <v>#DIV/0!</v>
          </cell>
          <cell r="BJ60" t="e">
            <v>#DIV/0!</v>
          </cell>
          <cell r="BK60" t="e">
            <v>#DIV/0!</v>
          </cell>
          <cell r="BL60" t="e">
            <v>#DIV/0!</v>
          </cell>
          <cell r="BM60" t="e">
            <v>#DIV/0!</v>
          </cell>
          <cell r="BN60">
            <v>0.36709999999999998</v>
          </cell>
          <cell r="BO60">
            <v>0.83730000000000004</v>
          </cell>
          <cell r="BP60">
            <v>1.0576000000000001</v>
          </cell>
          <cell r="BQ60">
            <v>1.3371</v>
          </cell>
          <cell r="BR60">
            <v>1</v>
          </cell>
          <cell r="BS60">
            <v>1.3000444444444399</v>
          </cell>
          <cell r="BT60" t="e">
            <v>#DIV/0!</v>
          </cell>
          <cell r="BU60" t="e">
            <v>#DIV/0!</v>
          </cell>
          <cell r="BV60" t="e">
            <v>#DIV/0!</v>
          </cell>
          <cell r="BW60" t="e">
            <v>#DIV/0!</v>
          </cell>
          <cell r="BX60" t="e">
            <v>#DIV/0!</v>
          </cell>
          <cell r="BY60" t="e">
            <v>#DIV/0!</v>
          </cell>
          <cell r="BZ60">
            <v>0.36709999999999998</v>
          </cell>
          <cell r="CA60">
            <v>0.83730000000000004</v>
          </cell>
          <cell r="CB60">
            <v>1.0576000000000001</v>
          </cell>
          <cell r="CC60">
            <v>1.3371</v>
          </cell>
          <cell r="CJ60">
            <v>0.47724631555555386</v>
          </cell>
          <cell r="CK60">
            <v>1.0885272133333297</v>
          </cell>
          <cell r="CL60">
            <v>1.3749270044444397</v>
          </cell>
          <cell r="CM60">
            <v>1.7382894266666604</v>
          </cell>
          <cell r="CO60">
            <v>21</v>
          </cell>
        </row>
        <row r="61">
          <cell r="D61" t="str">
            <v>021</v>
          </cell>
          <cell r="E61">
            <v>142178569.55999994</v>
          </cell>
          <cell r="F61">
            <v>5204842.9859500127</v>
          </cell>
          <cell r="G61">
            <v>4958840.3416147437</v>
          </cell>
          <cell r="H61">
            <v>13879246.120802382</v>
          </cell>
          <cell r="I61">
            <v>12452403.607301254</v>
          </cell>
          <cell r="J61">
            <v>13489990.106916571</v>
          </cell>
          <cell r="K61">
            <v>12823163.845847262</v>
          </cell>
          <cell r="L61">
            <v>13550831.17517956</v>
          </cell>
          <cell r="M61">
            <v>32001679.468185924</v>
          </cell>
          <cell r="N61">
            <v>7898753.6833057432</v>
          </cell>
          <cell r="O61">
            <v>25918818.224896491</v>
          </cell>
          <cell r="P61">
            <v>137277839.16999999</v>
          </cell>
          <cell r="Q61">
            <v>5025438.0849486766</v>
          </cell>
          <cell r="R61">
            <v>4787914.866442808</v>
          </cell>
          <cell r="S61">
            <v>13400844.604561208</v>
          </cell>
          <cell r="T61">
            <v>12023183.697608091</v>
          </cell>
          <cell r="U61">
            <v>13025005.794003887</v>
          </cell>
          <cell r="V61">
            <v>12381164.260749646</v>
          </cell>
          <cell r="W61">
            <v>13083749.741209045</v>
          </cell>
          <cell r="X61">
            <v>30898618.693372089</v>
          </cell>
          <cell r="Y61">
            <v>7626492.8050405066</v>
          </cell>
          <cell r="Z61">
            <v>25025426.622064032</v>
          </cell>
          <cell r="AA61">
            <v>109364391.47721478</v>
          </cell>
          <cell r="AB61">
            <v>4003588.4989872379</v>
          </cell>
          <cell r="AC61">
            <v>3814362.164928793</v>
          </cell>
          <cell r="AD61">
            <v>10675978.179141045</v>
          </cell>
          <cell r="AE61">
            <v>9578444.5374270696</v>
          </cell>
          <cell r="AF61">
            <v>10376560.712646538</v>
          </cell>
          <cell r="AG61">
            <v>9863634.9708237126</v>
          </cell>
          <cell r="AH61">
            <v>10423359.934413906</v>
          </cell>
          <cell r="AI61">
            <v>24615834.946982525</v>
          </cell>
          <cell r="AJ61">
            <v>6075756.6535974788</v>
          </cell>
          <cell r="AK61">
            <v>19936870.878266491</v>
          </cell>
          <cell r="AL61">
            <v>64669</v>
          </cell>
          <cell r="AM61">
            <v>379</v>
          </cell>
          <cell r="AN61">
            <v>388</v>
          </cell>
          <cell r="AO61">
            <v>1881</v>
          </cell>
          <cell r="AP61">
            <v>1765</v>
          </cell>
          <cell r="AQ61">
            <v>5198</v>
          </cell>
          <cell r="AR61">
            <v>4911</v>
          </cell>
          <cell r="AS61">
            <v>19353</v>
          </cell>
          <cell r="AT61">
            <v>17301</v>
          </cell>
          <cell r="AU61">
            <v>3830</v>
          </cell>
          <cell r="AV61">
            <v>9663</v>
          </cell>
          <cell r="AW61">
            <v>140.93</v>
          </cell>
          <cell r="AX61">
            <v>880.3</v>
          </cell>
          <cell r="AY61">
            <v>819.24</v>
          </cell>
          <cell r="AZ61">
            <v>472.97</v>
          </cell>
          <cell r="BA61">
            <v>452.24</v>
          </cell>
          <cell r="BB61">
            <v>166.36</v>
          </cell>
          <cell r="BC61">
            <v>167.37</v>
          </cell>
          <cell r="BD61">
            <v>44.88</v>
          </cell>
          <cell r="BE61">
            <v>118.57</v>
          </cell>
          <cell r="BF61">
            <v>132.19999999999999</v>
          </cell>
          <cell r="BG61">
            <v>171.93</v>
          </cell>
          <cell r="BH61">
            <v>4.8769999999999998</v>
          </cell>
          <cell r="BI61">
            <v>4.5387000000000004</v>
          </cell>
          <cell r="BJ61">
            <v>2.6202999999999999</v>
          </cell>
          <cell r="BK61">
            <v>2.5055000000000001</v>
          </cell>
          <cell r="BL61">
            <v>0.92169999999999996</v>
          </cell>
          <cell r="BM61">
            <v>0.92730000000000001</v>
          </cell>
          <cell r="BN61">
            <v>0.24859999999999999</v>
          </cell>
          <cell r="BO61">
            <v>0.65690000000000004</v>
          </cell>
          <cell r="BP61">
            <v>0.73240000000000005</v>
          </cell>
          <cell r="BQ61">
            <v>0.95250000000000001</v>
          </cell>
          <cell r="BR61">
            <v>1</v>
          </cell>
          <cell r="BS61">
            <v>1.3000444444444399</v>
          </cell>
          <cell r="BT61">
            <v>4.8769999999999998</v>
          </cell>
          <cell r="BU61">
            <v>4.5387000000000004</v>
          </cell>
          <cell r="BV61">
            <v>2.6202999999999999</v>
          </cell>
          <cell r="BW61">
            <v>2.5055000000000001</v>
          </cell>
          <cell r="BX61">
            <v>0.92169999999999996</v>
          </cell>
          <cell r="BY61">
            <v>0.92730000000000001</v>
          </cell>
          <cell r="BZ61">
            <v>0.24859999999999999</v>
          </cell>
          <cell r="CA61">
            <v>0.65690000000000004</v>
          </cell>
          <cell r="CB61">
            <v>0.73240000000000005</v>
          </cell>
          <cell r="CC61">
            <v>0.95250000000000001</v>
          </cell>
          <cell r="CD61">
            <v>6.3403167555555333</v>
          </cell>
          <cell r="CE61">
            <v>5.9005117199999795</v>
          </cell>
          <cell r="CF61">
            <v>3.4065064577777657</v>
          </cell>
          <cell r="CG61">
            <v>3.2572613555555443</v>
          </cell>
          <cell r="CH61">
            <v>1.1982509644444401</v>
          </cell>
          <cell r="CI61">
            <v>1.2055312133333291</v>
          </cell>
          <cell r="CJ61">
            <v>0.32319104888888772</v>
          </cell>
          <cell r="CK61">
            <v>0.85399919555555259</v>
          </cell>
          <cell r="CL61">
            <v>0.95215255111110786</v>
          </cell>
          <cell r="CM61">
            <v>1.2382923333333291</v>
          </cell>
          <cell r="CO61">
            <v>21</v>
          </cell>
        </row>
        <row r="62">
          <cell r="D62" t="str">
            <v>010</v>
          </cell>
          <cell r="E62">
            <v>91757805.840000093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13195443.052028656</v>
          </cell>
          <cell r="M62">
            <v>35997551.855362326</v>
          </cell>
          <cell r="N62">
            <v>9934153.0176085886</v>
          </cell>
          <cell r="O62">
            <v>32630657.915000517</v>
          </cell>
          <cell r="P62">
            <v>75030569.400000006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10789944.208184032</v>
          </cell>
          <cell r="X62">
            <v>29435281.151159003</v>
          </cell>
          <cell r="Y62">
            <v>8123179.8275299724</v>
          </cell>
          <cell r="Z62">
            <v>26682164.213126995</v>
          </cell>
          <cell r="AA62">
            <v>70580514.560186297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10149993.800917774</v>
          </cell>
          <cell r="AI62">
            <v>27689477.855309397</v>
          </cell>
          <cell r="AJ62">
            <v>7641394.9231203729</v>
          </cell>
          <cell r="AK62">
            <v>25099647.980838746</v>
          </cell>
          <cell r="AL62">
            <v>42259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14828</v>
          </cell>
          <cell r="AT62">
            <v>15735</v>
          </cell>
          <cell r="AU62">
            <v>3263</v>
          </cell>
          <cell r="AV62">
            <v>8433</v>
          </cell>
          <cell r="AW62">
            <v>139.18</v>
          </cell>
          <cell r="AX62" t="e">
            <v>#DIV/0!</v>
          </cell>
          <cell r="AY62" t="e">
            <v>#DIV/0!</v>
          </cell>
          <cell r="AZ62" t="e">
            <v>#DIV/0!</v>
          </cell>
          <cell r="BA62" t="e">
            <v>#DIV/0!</v>
          </cell>
          <cell r="BB62" t="e">
            <v>#DIV/0!</v>
          </cell>
          <cell r="BC62" t="e">
            <v>#DIV/0!</v>
          </cell>
          <cell r="BD62">
            <v>57.04</v>
          </cell>
          <cell r="BE62">
            <v>146.63999999999999</v>
          </cell>
          <cell r="BF62">
            <v>195.15</v>
          </cell>
          <cell r="BG62">
            <v>248.03</v>
          </cell>
          <cell r="BH62" t="e">
            <v>#DIV/0!</v>
          </cell>
          <cell r="BI62" t="e">
            <v>#DIV/0!</v>
          </cell>
          <cell r="BJ62" t="e">
            <v>#DIV/0!</v>
          </cell>
          <cell r="BK62" t="e">
            <v>#DIV/0!</v>
          </cell>
          <cell r="BL62" t="e">
            <v>#DIV/0!</v>
          </cell>
          <cell r="BM62" t="e">
            <v>#DIV/0!</v>
          </cell>
          <cell r="BN62">
            <v>0.316</v>
          </cell>
          <cell r="BO62">
            <v>0.81240000000000001</v>
          </cell>
          <cell r="BP62">
            <v>1.0811999999999999</v>
          </cell>
          <cell r="BQ62">
            <v>1.3741000000000001</v>
          </cell>
          <cell r="BR62">
            <v>1</v>
          </cell>
          <cell r="BS62">
            <v>1.3000444444444399</v>
          </cell>
          <cell r="BT62" t="e">
            <v>#DIV/0!</v>
          </cell>
          <cell r="BU62" t="e">
            <v>#DIV/0!</v>
          </cell>
          <cell r="BV62" t="e">
            <v>#DIV/0!</v>
          </cell>
          <cell r="BW62" t="e">
            <v>#DIV/0!</v>
          </cell>
          <cell r="BX62" t="e">
            <v>#DIV/0!</v>
          </cell>
          <cell r="BY62" t="e">
            <v>#DIV/0!</v>
          </cell>
          <cell r="BZ62">
            <v>0.316</v>
          </cell>
          <cell r="CA62">
            <v>0.81240000000000001</v>
          </cell>
          <cell r="CB62">
            <v>1.0811999999999999</v>
          </cell>
          <cell r="CC62">
            <v>1.3741000000000001</v>
          </cell>
          <cell r="CJ62">
            <v>0.41081404444444303</v>
          </cell>
          <cell r="CK62">
            <v>1.0561561066666629</v>
          </cell>
          <cell r="CL62">
            <v>1.4056080533333284</v>
          </cell>
          <cell r="CM62">
            <v>1.7863910711111051</v>
          </cell>
          <cell r="CO62">
            <v>22</v>
          </cell>
        </row>
        <row r="63">
          <cell r="D63" t="str">
            <v>162</v>
          </cell>
          <cell r="E63">
            <v>32286001.439999968</v>
          </cell>
          <cell r="F63">
            <v>992612.85880520043</v>
          </cell>
          <cell r="G63">
            <v>699322.16360343515</v>
          </cell>
          <cell r="H63">
            <v>2242654.3475302057</v>
          </cell>
          <cell r="I63">
            <v>2314987.8716106061</v>
          </cell>
          <cell r="J63">
            <v>2561093.6727291024</v>
          </cell>
          <cell r="K63">
            <v>2524919.4790606527</v>
          </cell>
          <cell r="L63">
            <v>3314018.6845722846</v>
          </cell>
          <cell r="M63">
            <v>6267166.4192909393</v>
          </cell>
          <cell r="N63">
            <v>2290659.6933722468</v>
          </cell>
          <cell r="O63">
            <v>9078566.2494252939</v>
          </cell>
          <cell r="P63">
            <v>28039134.770000003</v>
          </cell>
          <cell r="Q63">
            <v>862045.60741895414</v>
          </cell>
          <cell r="R63">
            <v>607334.06177177967</v>
          </cell>
          <cell r="S63">
            <v>1947657.9535494787</v>
          </cell>
          <cell r="T63">
            <v>2010476.8019549872</v>
          </cell>
          <cell r="U63">
            <v>2224210.1048560706</v>
          </cell>
          <cell r="V63">
            <v>2192794.2265736302</v>
          </cell>
          <cell r="W63">
            <v>2878096.1525912797</v>
          </cell>
          <cell r="X63">
            <v>5442789.9404974189</v>
          </cell>
          <cell r="Y63">
            <v>1989348.7266929694</v>
          </cell>
          <cell r="Z63">
            <v>7884381.1940934341</v>
          </cell>
          <cell r="AA63">
            <v>24834536.679087952</v>
          </cell>
          <cell r="AB63">
            <v>763522.24960230722</v>
          </cell>
          <cell r="AC63">
            <v>537921.73536211916</v>
          </cell>
          <cell r="AD63">
            <v>1725059.7524676013</v>
          </cell>
          <cell r="AE63">
            <v>1780699.0226398695</v>
          </cell>
          <cell r="AF63">
            <v>1970004.7053572529</v>
          </cell>
          <cell r="AG63">
            <v>1942179.3538294379</v>
          </cell>
          <cell r="AH63">
            <v>2549157.9912781329</v>
          </cell>
          <cell r="AI63">
            <v>4820732.4342431584</v>
          </cell>
          <cell r="AJ63">
            <v>1761985.6791520198</v>
          </cell>
          <cell r="AK63">
            <v>6983273.755156057</v>
          </cell>
          <cell r="AL63">
            <v>14877</v>
          </cell>
          <cell r="AM63">
            <v>65</v>
          </cell>
          <cell r="AN63">
            <v>63</v>
          </cell>
          <cell r="AO63">
            <v>455</v>
          </cell>
          <cell r="AP63">
            <v>432</v>
          </cell>
          <cell r="AQ63">
            <v>1373</v>
          </cell>
          <cell r="AR63">
            <v>1292</v>
          </cell>
          <cell r="AS63">
            <v>3817</v>
          </cell>
          <cell r="AT63">
            <v>3512</v>
          </cell>
          <cell r="AU63">
            <v>1067</v>
          </cell>
          <cell r="AV63">
            <v>2801</v>
          </cell>
          <cell r="AW63">
            <v>139.11000000000001</v>
          </cell>
          <cell r="AX63">
            <v>978.87</v>
          </cell>
          <cell r="AY63">
            <v>711.54</v>
          </cell>
          <cell r="AZ63">
            <v>315.95</v>
          </cell>
          <cell r="BA63">
            <v>343.5</v>
          </cell>
          <cell r="BB63">
            <v>119.57</v>
          </cell>
          <cell r="BC63">
            <v>125.27</v>
          </cell>
          <cell r="BD63">
            <v>55.65</v>
          </cell>
          <cell r="BE63">
            <v>114.39</v>
          </cell>
          <cell r="BF63">
            <v>137.61000000000001</v>
          </cell>
          <cell r="BG63">
            <v>207.76</v>
          </cell>
          <cell r="BH63">
            <v>5.4230999999999998</v>
          </cell>
          <cell r="BI63">
            <v>3.9420000000000002</v>
          </cell>
          <cell r="BJ63">
            <v>1.7504</v>
          </cell>
          <cell r="BK63">
            <v>1.903</v>
          </cell>
          <cell r="BL63">
            <v>0.66239999999999999</v>
          </cell>
          <cell r="BM63">
            <v>0.69399999999999995</v>
          </cell>
          <cell r="BN63">
            <v>0.30830000000000002</v>
          </cell>
          <cell r="BO63">
            <v>0.63370000000000004</v>
          </cell>
          <cell r="BP63">
            <v>0.76239999999999997</v>
          </cell>
          <cell r="BQ63">
            <v>1.151</v>
          </cell>
          <cell r="BR63">
            <v>1</v>
          </cell>
          <cell r="BS63">
            <v>1.3000444444444399</v>
          </cell>
          <cell r="BT63">
            <v>5.4230999999999998</v>
          </cell>
          <cell r="BU63">
            <v>3.9420000000000002</v>
          </cell>
          <cell r="BV63">
            <v>1.7504</v>
          </cell>
          <cell r="BW63">
            <v>1.903</v>
          </cell>
          <cell r="BX63">
            <v>0.66239999999999999</v>
          </cell>
          <cell r="BY63">
            <v>0.69399999999999995</v>
          </cell>
          <cell r="BZ63">
            <v>0.30830000000000002</v>
          </cell>
          <cell r="CA63">
            <v>0.63370000000000004</v>
          </cell>
          <cell r="CB63">
            <v>0.76239999999999997</v>
          </cell>
          <cell r="CC63">
            <v>1.151</v>
          </cell>
          <cell r="CD63">
            <v>7.0502710266666417</v>
          </cell>
          <cell r="CE63">
            <v>5.1247751999999824</v>
          </cell>
          <cell r="CF63">
            <v>2.2755977955555475</v>
          </cell>
          <cell r="CG63">
            <v>2.4739845777777694</v>
          </cell>
          <cell r="CH63">
            <v>0.86114943999999694</v>
          </cell>
          <cell r="CI63">
            <v>0.90223084444444124</v>
          </cell>
          <cell r="CJ63">
            <v>0.40080370222222084</v>
          </cell>
          <cell r="CK63">
            <v>0.82383816444444158</v>
          </cell>
          <cell r="CL63">
            <v>0.99115388444444097</v>
          </cell>
          <cell r="CM63">
            <v>1.4963511555555504</v>
          </cell>
          <cell r="CO63">
            <v>22</v>
          </cell>
        </row>
        <row r="64">
          <cell r="D64" t="str">
            <v>121</v>
          </cell>
          <cell r="E64">
            <v>99275490.359999835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21693293.224594105</v>
          </cell>
          <cell r="M64">
            <v>25559668.567427523</v>
          </cell>
          <cell r="N64">
            <v>13861836.584369088</v>
          </cell>
          <cell r="O64">
            <v>38160691.983609125</v>
          </cell>
          <cell r="P64">
            <v>94766986.349999994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20708112.500343636</v>
          </cell>
          <cell r="X64">
            <v>24398900.00498943</v>
          </cell>
          <cell r="Y64">
            <v>13232314.175565438</v>
          </cell>
          <cell r="Z64">
            <v>36427659.669101492</v>
          </cell>
          <cell r="AA64">
            <v>64704093.306393698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14138886.283382719</v>
          </cell>
          <cell r="AI64">
            <v>16658846.749284705</v>
          </cell>
          <cell r="AJ64">
            <v>9034632.4606459551</v>
          </cell>
          <cell r="AK64">
            <v>24871727.813080315</v>
          </cell>
          <cell r="AL64">
            <v>46616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16270</v>
          </cell>
          <cell r="AT64">
            <v>15409</v>
          </cell>
          <cell r="AU64">
            <v>4281</v>
          </cell>
          <cell r="AV64">
            <v>10656</v>
          </cell>
          <cell r="AW64">
            <v>115.67</v>
          </cell>
          <cell r="AX64" t="e">
            <v>#DIV/0!</v>
          </cell>
          <cell r="AY64" t="e">
            <v>#DIV/0!</v>
          </cell>
          <cell r="AZ64" t="e">
            <v>#DIV/0!</v>
          </cell>
          <cell r="BA64" t="e">
            <v>#DIV/0!</v>
          </cell>
          <cell r="BB64" t="e">
            <v>#DIV/0!</v>
          </cell>
          <cell r="BC64" t="e">
            <v>#DIV/0!</v>
          </cell>
          <cell r="BD64">
            <v>72.42</v>
          </cell>
          <cell r="BE64">
            <v>90.09</v>
          </cell>
          <cell r="BF64">
            <v>175.87</v>
          </cell>
          <cell r="BG64">
            <v>194.5</v>
          </cell>
          <cell r="BH64" t="e">
            <v>#DIV/0!</v>
          </cell>
          <cell r="BI64" t="e">
            <v>#DIV/0!</v>
          </cell>
          <cell r="BJ64" t="e">
            <v>#DIV/0!</v>
          </cell>
          <cell r="BK64" t="e">
            <v>#DIV/0!</v>
          </cell>
          <cell r="BL64" t="e">
            <v>#DIV/0!</v>
          </cell>
          <cell r="BM64" t="e">
            <v>#DIV/0!</v>
          </cell>
          <cell r="BN64">
            <v>0.4012</v>
          </cell>
          <cell r="BO64">
            <v>0.49909999999999999</v>
          </cell>
          <cell r="BP64">
            <v>0.97430000000000005</v>
          </cell>
          <cell r="BQ64">
            <v>1.0775999999999999</v>
          </cell>
          <cell r="BR64">
            <v>1</v>
          </cell>
          <cell r="BS64">
            <v>1.5343</v>
          </cell>
          <cell r="BT64" t="e">
            <v>#DIV/0!</v>
          </cell>
          <cell r="BU64" t="e">
            <v>#DIV/0!</v>
          </cell>
          <cell r="BV64" t="e">
            <v>#DIV/0!</v>
          </cell>
          <cell r="BW64" t="e">
            <v>#DIV/0!</v>
          </cell>
          <cell r="BX64" t="e">
            <v>#DIV/0!</v>
          </cell>
          <cell r="BY64" t="e">
            <v>#DIV/0!</v>
          </cell>
          <cell r="BZ64">
            <v>0.4012</v>
          </cell>
          <cell r="CA64">
            <v>0.49909999999999999</v>
          </cell>
          <cell r="CB64">
            <v>0.97430000000000005</v>
          </cell>
          <cell r="CC64">
            <v>1.0775999999999999</v>
          </cell>
          <cell r="CJ64">
            <v>0.61556116000000005</v>
          </cell>
          <cell r="CK64">
            <v>0.76576913000000002</v>
          </cell>
          <cell r="CL64">
            <v>1.49486849</v>
          </cell>
          <cell r="CM64">
            <v>1.6533616799999997</v>
          </cell>
          <cell r="CO64">
            <v>23</v>
          </cell>
        </row>
        <row r="65">
          <cell r="D65" t="str">
            <v>019</v>
          </cell>
          <cell r="E65">
            <v>59501390.879999936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7766998.1092159869</v>
          </cell>
          <cell r="M65">
            <v>21270986.60969286</v>
          </cell>
          <cell r="N65">
            <v>7569125.8238860434</v>
          </cell>
          <cell r="O65">
            <v>22894280.337205049</v>
          </cell>
          <cell r="P65">
            <v>58993946.449999988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7700758.9865660556</v>
          </cell>
          <cell r="X65">
            <v>21089581.712831531</v>
          </cell>
          <cell r="Y65">
            <v>7504574.2111843172</v>
          </cell>
          <cell r="Z65">
            <v>22699031.53941809</v>
          </cell>
          <cell r="AA65">
            <v>45768735.933814347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5974409.6768438797</v>
          </cell>
          <cell r="AI65">
            <v>16361738.016412808</v>
          </cell>
          <cell r="AJ65">
            <v>5822205.4301540656</v>
          </cell>
          <cell r="AK65">
            <v>17610382.810403589</v>
          </cell>
          <cell r="AL65">
            <v>28273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8836</v>
          </cell>
          <cell r="AT65">
            <v>10632</v>
          </cell>
          <cell r="AU65">
            <v>2509</v>
          </cell>
          <cell r="AV65">
            <v>6296</v>
          </cell>
          <cell r="AW65">
            <v>134.9</v>
          </cell>
          <cell r="AX65" t="e">
            <v>#DIV/0!</v>
          </cell>
          <cell r="AY65" t="e">
            <v>#DIV/0!</v>
          </cell>
          <cell r="AZ65" t="e">
            <v>#DIV/0!</v>
          </cell>
          <cell r="BA65" t="e">
            <v>#DIV/0!</v>
          </cell>
          <cell r="BB65" t="e">
            <v>#DIV/0!</v>
          </cell>
          <cell r="BC65" t="e">
            <v>#DIV/0!</v>
          </cell>
          <cell r="BD65">
            <v>56.35</v>
          </cell>
          <cell r="BE65">
            <v>128.24</v>
          </cell>
          <cell r="BF65">
            <v>193.38</v>
          </cell>
          <cell r="BG65">
            <v>233.09</v>
          </cell>
          <cell r="BH65" t="e">
            <v>#DIV/0!</v>
          </cell>
          <cell r="BI65" t="e">
            <v>#DIV/0!</v>
          </cell>
          <cell r="BJ65" t="e">
            <v>#DIV/0!</v>
          </cell>
          <cell r="BK65" t="e">
            <v>#DIV/0!</v>
          </cell>
          <cell r="BL65" t="e">
            <v>#DIV/0!</v>
          </cell>
          <cell r="BM65" t="e">
            <v>#DIV/0!</v>
          </cell>
          <cell r="BN65">
            <v>0.31219999999999998</v>
          </cell>
          <cell r="BO65">
            <v>0.71050000000000002</v>
          </cell>
          <cell r="BP65">
            <v>1.0713999999999999</v>
          </cell>
          <cell r="BQ65">
            <v>1.2914000000000001</v>
          </cell>
          <cell r="BR65">
            <v>1</v>
          </cell>
          <cell r="BS65">
            <v>1.3000444444444399</v>
          </cell>
          <cell r="BT65" t="e">
            <v>#DIV/0!</v>
          </cell>
          <cell r="BU65" t="e">
            <v>#DIV/0!</v>
          </cell>
          <cell r="BV65" t="e">
            <v>#DIV/0!</v>
          </cell>
          <cell r="BW65" t="e">
            <v>#DIV/0!</v>
          </cell>
          <cell r="BX65" t="e">
            <v>#DIV/0!</v>
          </cell>
          <cell r="BY65" t="e">
            <v>#DIV/0!</v>
          </cell>
          <cell r="BZ65">
            <v>0.31219999999999998</v>
          </cell>
          <cell r="CA65">
            <v>0.71050000000000002</v>
          </cell>
          <cell r="CB65">
            <v>1.0713999999999999</v>
          </cell>
          <cell r="CC65">
            <v>1.2914000000000001</v>
          </cell>
          <cell r="CJ65">
            <v>0.4058738755555541</v>
          </cell>
          <cell r="CK65">
            <v>0.9236815777777746</v>
          </cell>
          <cell r="CL65">
            <v>1.3928676177777728</v>
          </cell>
          <cell r="CM65">
            <v>1.6788773955555498</v>
          </cell>
          <cell r="CO65">
            <v>23</v>
          </cell>
        </row>
        <row r="66">
          <cell r="D66" t="str">
            <v>024</v>
          </cell>
          <cell r="E66">
            <v>21508426.319999989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4614095.295757561</v>
          </cell>
          <cell r="M66">
            <v>5628051.1249722447</v>
          </cell>
          <cell r="N66">
            <v>4169276.1934560547</v>
          </cell>
          <cell r="O66">
            <v>7097003.7058141315</v>
          </cell>
          <cell r="P66">
            <v>13160523.200000001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2823261.3248121757</v>
          </cell>
          <cell r="X66">
            <v>3443678.1333513833</v>
          </cell>
          <cell r="Y66">
            <v>2551086.5023241793</v>
          </cell>
          <cell r="Z66">
            <v>4342497.2395122629</v>
          </cell>
          <cell r="AA66">
            <v>16544377.703326434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3549182.7340790224</v>
          </cell>
          <cell r="AI66">
            <v>4329122.0919584269</v>
          </cell>
          <cell r="AJ66">
            <v>3207025.8915169244</v>
          </cell>
          <cell r="AK66">
            <v>5459046.9857720593</v>
          </cell>
          <cell r="AL66">
            <v>10314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4147</v>
          </cell>
          <cell r="AT66">
            <v>2725</v>
          </cell>
          <cell r="AU66">
            <v>1407</v>
          </cell>
          <cell r="AV66">
            <v>2035</v>
          </cell>
          <cell r="AW66">
            <v>133.66999999999999</v>
          </cell>
          <cell r="AX66" t="e">
            <v>#DIV/0!</v>
          </cell>
          <cell r="AY66" t="e">
            <v>#DIV/0!</v>
          </cell>
          <cell r="AZ66" t="e">
            <v>#DIV/0!</v>
          </cell>
          <cell r="BA66" t="e">
            <v>#DIV/0!</v>
          </cell>
          <cell r="BB66" t="e">
            <v>#DIV/0!</v>
          </cell>
          <cell r="BC66" t="e">
            <v>#DIV/0!</v>
          </cell>
          <cell r="BD66">
            <v>71.319999999999993</v>
          </cell>
          <cell r="BE66">
            <v>132.38999999999999</v>
          </cell>
          <cell r="BF66">
            <v>189.94</v>
          </cell>
          <cell r="BG66">
            <v>223.55</v>
          </cell>
          <cell r="BH66" t="e">
            <v>#DIV/0!</v>
          </cell>
          <cell r="BI66" t="e">
            <v>#DIV/0!</v>
          </cell>
          <cell r="BJ66" t="e">
            <v>#DIV/0!</v>
          </cell>
          <cell r="BK66" t="e">
            <v>#DIV/0!</v>
          </cell>
          <cell r="BL66" t="e">
            <v>#DIV/0!</v>
          </cell>
          <cell r="BM66" t="e">
            <v>#DIV/0!</v>
          </cell>
          <cell r="BN66">
            <v>0.39510000000000001</v>
          </cell>
          <cell r="BO66">
            <v>0.73350000000000004</v>
          </cell>
          <cell r="BP66">
            <v>1.0523</v>
          </cell>
          <cell r="BQ66">
            <v>1.2384999999999999</v>
          </cell>
          <cell r="BR66">
            <v>1</v>
          </cell>
          <cell r="BS66">
            <v>1.3000444444444399</v>
          </cell>
          <cell r="BT66" t="e">
            <v>#DIV/0!</v>
          </cell>
          <cell r="BU66" t="e">
            <v>#DIV/0!</v>
          </cell>
          <cell r="BV66" t="e">
            <v>#DIV/0!</v>
          </cell>
          <cell r="BW66" t="e">
            <v>#DIV/0!</v>
          </cell>
          <cell r="BX66" t="e">
            <v>#DIV/0!</v>
          </cell>
          <cell r="BY66" t="e">
            <v>#DIV/0!</v>
          </cell>
          <cell r="BZ66">
            <v>0.39510000000000001</v>
          </cell>
          <cell r="CA66">
            <v>0.73350000000000004</v>
          </cell>
          <cell r="CB66">
            <v>1.0523</v>
          </cell>
          <cell r="CC66">
            <v>1.2384999999999999</v>
          </cell>
          <cell r="CJ66">
            <v>0.51364755999999823</v>
          </cell>
          <cell r="CK66">
            <v>0.95358259999999673</v>
          </cell>
          <cell r="CL66">
            <v>1.3680367688888841</v>
          </cell>
          <cell r="CM66">
            <v>1.6101050444444387</v>
          </cell>
          <cell r="CO66">
            <v>23</v>
          </cell>
        </row>
        <row r="67">
          <cell r="D67" t="str">
            <v>149</v>
          </cell>
          <cell r="E67">
            <v>117832909.91999994</v>
          </cell>
          <cell r="F67">
            <v>3858128.9570230027</v>
          </cell>
          <cell r="G67">
            <v>3264329.8546526115</v>
          </cell>
          <cell r="H67">
            <v>9729686.393078424</v>
          </cell>
          <cell r="I67">
            <v>9209291.1755082365</v>
          </cell>
          <cell r="J67">
            <v>12086681.769546309</v>
          </cell>
          <cell r="K67">
            <v>12441117.356979093</v>
          </cell>
          <cell r="L67">
            <v>10185103.520516589</v>
          </cell>
          <cell r="M67">
            <v>27497694.267495573</v>
          </cell>
          <cell r="N67">
            <v>6247185.5061714053</v>
          </cell>
          <cell r="O67">
            <v>23313691.119028706</v>
          </cell>
          <cell r="P67">
            <v>114451946.14</v>
          </cell>
          <cell r="Q67">
            <v>3747428.1836047797</v>
          </cell>
          <cell r="R67">
            <v>3170666.8787314869</v>
          </cell>
          <cell r="S67">
            <v>9450513.814652836</v>
          </cell>
          <cell r="T67">
            <v>8945050.2268207613</v>
          </cell>
          <cell r="U67">
            <v>11739880.24091593</v>
          </cell>
          <cell r="V67">
            <v>12084146.055877959</v>
          </cell>
          <cell r="W67">
            <v>9892863.7199227158</v>
          </cell>
          <cell r="X67">
            <v>26708706.637341704</v>
          </cell>
          <cell r="Y67">
            <v>6067935.8556480827</v>
          </cell>
          <cell r="Z67">
            <v>22644754.526483741</v>
          </cell>
          <cell r="AA67">
            <v>90637601.217052698</v>
          </cell>
          <cell r="AB67">
            <v>2967690.045913571</v>
          </cell>
          <cell r="AC67">
            <v>2510937.1211132617</v>
          </cell>
          <cell r="AD67">
            <v>7484118.2812302252</v>
          </cell>
          <cell r="AE67">
            <v>7083827.9528541267</v>
          </cell>
          <cell r="AF67">
            <v>9297129.6644488368</v>
          </cell>
          <cell r="AG67">
            <v>9569763.1032111924</v>
          </cell>
          <cell r="AH67">
            <v>7834427.1721180156</v>
          </cell>
          <cell r="AI67">
            <v>21151349.390402123</v>
          </cell>
          <cell r="AJ67">
            <v>4805363.0265241228</v>
          </cell>
          <cell r="AK67">
            <v>17932995.459237214</v>
          </cell>
          <cell r="AL67">
            <v>56750</v>
          </cell>
          <cell r="AM67">
            <v>348</v>
          </cell>
          <cell r="AN67">
            <v>347</v>
          </cell>
          <cell r="AO67">
            <v>1754</v>
          </cell>
          <cell r="AP67">
            <v>1641</v>
          </cell>
          <cell r="AQ67">
            <v>6135</v>
          </cell>
          <cell r="AR67">
            <v>5939</v>
          </cell>
          <cell r="AS67">
            <v>13878</v>
          </cell>
          <cell r="AT67">
            <v>13908</v>
          </cell>
          <cell r="AU67">
            <v>3559</v>
          </cell>
          <cell r="AV67">
            <v>9241</v>
          </cell>
          <cell r="AW67">
            <v>133.09</v>
          </cell>
          <cell r="AX67">
            <v>710.65</v>
          </cell>
          <cell r="AY67">
            <v>603.01</v>
          </cell>
          <cell r="AZ67">
            <v>355.57</v>
          </cell>
          <cell r="BA67">
            <v>359.73</v>
          </cell>
          <cell r="BB67">
            <v>126.29</v>
          </cell>
          <cell r="BC67">
            <v>134.28</v>
          </cell>
          <cell r="BD67">
            <v>47.04</v>
          </cell>
          <cell r="BE67">
            <v>126.73</v>
          </cell>
          <cell r="BF67">
            <v>112.52</v>
          </cell>
          <cell r="BG67">
            <v>161.72</v>
          </cell>
          <cell r="BH67">
            <v>3.9371</v>
          </cell>
          <cell r="BI67">
            <v>3.3408000000000002</v>
          </cell>
          <cell r="BJ67">
            <v>1.9699</v>
          </cell>
          <cell r="BK67">
            <v>1.9930000000000001</v>
          </cell>
          <cell r="BL67">
            <v>0.69969999999999999</v>
          </cell>
          <cell r="BM67">
            <v>0.74390000000000001</v>
          </cell>
          <cell r="BN67">
            <v>0.2606</v>
          </cell>
          <cell r="BO67">
            <v>0.70209999999999995</v>
          </cell>
          <cell r="BP67">
            <v>0.62339999999999995</v>
          </cell>
          <cell r="BQ67">
            <v>0.89600000000000002</v>
          </cell>
          <cell r="BR67">
            <v>1</v>
          </cell>
          <cell r="BS67">
            <v>1.3000444444444399</v>
          </cell>
          <cell r="BT67">
            <v>3.9371</v>
          </cell>
          <cell r="BU67">
            <v>3.3408000000000002</v>
          </cell>
          <cell r="BV67">
            <v>1.9699</v>
          </cell>
          <cell r="BW67">
            <v>1.9930000000000001</v>
          </cell>
          <cell r="BX67">
            <v>0.69969999999999999</v>
          </cell>
          <cell r="BY67">
            <v>0.74390000000000001</v>
          </cell>
          <cell r="BZ67">
            <v>0.2606</v>
          </cell>
          <cell r="CA67">
            <v>0.70209999999999995</v>
          </cell>
          <cell r="CB67">
            <v>0.62339999999999995</v>
          </cell>
          <cell r="CC67">
            <v>0.89600000000000002</v>
          </cell>
          <cell r="CD67">
            <v>5.118404982222204</v>
          </cell>
          <cell r="CE67">
            <v>4.3431884799999851</v>
          </cell>
          <cell r="CF67">
            <v>2.5609575511111022</v>
          </cell>
          <cell r="CG67">
            <v>2.590988577777769</v>
          </cell>
          <cell r="CH67">
            <v>0.90964109777777458</v>
          </cell>
          <cell r="CI67">
            <v>0.96710306222221887</v>
          </cell>
          <cell r="CJ67">
            <v>0.33879158222222105</v>
          </cell>
          <cell r="CK67">
            <v>0.9127612044444412</v>
          </cell>
          <cell r="CL67">
            <v>0.81044770666666377</v>
          </cell>
          <cell r="CM67">
            <v>1.1648398222222183</v>
          </cell>
          <cell r="CO67">
            <v>23</v>
          </cell>
        </row>
        <row r="68">
          <cell r="D68" t="str">
            <v>118</v>
          </cell>
          <cell r="E68">
            <v>134304929.51999992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29946264.136082824</v>
          </cell>
          <cell r="M68">
            <v>33593786.467358358</v>
          </cell>
          <cell r="N68">
            <v>16477479.248820744</v>
          </cell>
          <cell r="O68">
            <v>54287399.667737998</v>
          </cell>
          <cell r="P68">
            <v>131191939.97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29252154.041610964</v>
          </cell>
          <cell r="X68">
            <v>32815132.202086266</v>
          </cell>
          <cell r="Y68">
            <v>16095555.659751877</v>
          </cell>
          <cell r="Z68">
            <v>53029098.066550888</v>
          </cell>
          <cell r="AA68">
            <v>87534986.326011807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19517867.520095695</v>
          </cell>
          <cell r="AI68">
            <v>21895187.686474849</v>
          </cell>
          <cell r="AJ68">
            <v>10739411.620166034</v>
          </cell>
          <cell r="AK68">
            <v>35382519.499275237</v>
          </cell>
          <cell r="AL68">
            <v>65007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23349</v>
          </cell>
          <cell r="AT68">
            <v>21635</v>
          </cell>
          <cell r="AU68">
            <v>5429</v>
          </cell>
          <cell r="AV68">
            <v>14594</v>
          </cell>
          <cell r="AW68">
            <v>112.21</v>
          </cell>
          <cell r="AX68" t="e">
            <v>#DIV/0!</v>
          </cell>
          <cell r="AY68" t="e">
            <v>#DIV/0!</v>
          </cell>
          <cell r="AZ68" t="e">
            <v>#DIV/0!</v>
          </cell>
          <cell r="BA68" t="e">
            <v>#DIV/0!</v>
          </cell>
          <cell r="BB68" t="e">
            <v>#DIV/0!</v>
          </cell>
          <cell r="BC68" t="e">
            <v>#DIV/0!</v>
          </cell>
          <cell r="BD68">
            <v>69.66</v>
          </cell>
          <cell r="BE68">
            <v>84.34</v>
          </cell>
          <cell r="BF68">
            <v>164.85</v>
          </cell>
          <cell r="BG68">
            <v>202.04</v>
          </cell>
          <cell r="BH68" t="e">
            <v>#DIV/0!</v>
          </cell>
          <cell r="BI68" t="e">
            <v>#DIV/0!</v>
          </cell>
          <cell r="BJ68" t="e">
            <v>#DIV/0!</v>
          </cell>
          <cell r="BK68" t="e">
            <v>#DIV/0!</v>
          </cell>
          <cell r="BL68" t="e">
            <v>#DIV/0!</v>
          </cell>
          <cell r="BM68" t="e">
            <v>#DIV/0!</v>
          </cell>
          <cell r="BN68">
            <v>0.38590000000000002</v>
          </cell>
          <cell r="BO68">
            <v>0.46729999999999999</v>
          </cell>
          <cell r="BP68">
            <v>0.9133</v>
          </cell>
          <cell r="BQ68">
            <v>1.1193</v>
          </cell>
          <cell r="BR68">
            <v>1</v>
          </cell>
          <cell r="BS68">
            <v>1.5343</v>
          </cell>
          <cell r="BT68" t="e">
            <v>#DIV/0!</v>
          </cell>
          <cell r="BU68" t="e">
            <v>#DIV/0!</v>
          </cell>
          <cell r="BV68" t="e">
            <v>#DIV/0!</v>
          </cell>
          <cell r="BW68" t="e">
            <v>#DIV/0!</v>
          </cell>
          <cell r="BX68" t="e">
            <v>#DIV/0!</v>
          </cell>
          <cell r="BY68" t="e">
            <v>#DIV/0!</v>
          </cell>
          <cell r="BZ68">
            <v>0.38590000000000002</v>
          </cell>
          <cell r="CA68">
            <v>0.46729999999999999</v>
          </cell>
          <cell r="CB68">
            <v>0.9133</v>
          </cell>
          <cell r="CC68">
            <v>1.1193</v>
          </cell>
          <cell r="CJ68">
            <v>0.59208637000000008</v>
          </cell>
          <cell r="CK68">
            <v>0.71697838999999997</v>
          </cell>
          <cell r="CL68">
            <v>1.4012761899999999</v>
          </cell>
          <cell r="CM68">
            <v>1.71734199</v>
          </cell>
          <cell r="CO68">
            <v>23</v>
          </cell>
        </row>
        <row r="69">
          <cell r="D69" t="str">
            <v>119</v>
          </cell>
          <cell r="E69">
            <v>108823901.40000004</v>
          </cell>
          <cell r="F69">
            <v>2831537.9329674738</v>
          </cell>
          <cell r="G69">
            <v>2893920.0718208938</v>
          </cell>
          <cell r="H69">
            <v>8877392.2853797693</v>
          </cell>
          <cell r="I69">
            <v>7741595.7091467949</v>
          </cell>
          <cell r="J69">
            <v>9321934.7294295672</v>
          </cell>
          <cell r="K69">
            <v>8913285.0376934484</v>
          </cell>
          <cell r="L69">
            <v>11427127.18301443</v>
          </cell>
          <cell r="M69">
            <v>26409083.516740747</v>
          </cell>
          <cell r="N69">
            <v>7800526.8669317029</v>
          </cell>
          <cell r="O69">
            <v>22607498.066875208</v>
          </cell>
          <cell r="P69">
            <v>106200445.33</v>
          </cell>
          <cell r="Q69">
            <v>2763277.0520202401</v>
          </cell>
          <cell r="R69">
            <v>2824155.3227093215</v>
          </cell>
          <cell r="S69">
            <v>8663381.8669217248</v>
          </cell>
          <cell r="T69">
            <v>7554966.3382699359</v>
          </cell>
          <cell r="U69">
            <v>9097207.5699044243</v>
          </cell>
          <cell r="V69">
            <v>8698409.3400300555</v>
          </cell>
          <cell r="W69">
            <v>11151649.408506507</v>
          </cell>
          <cell r="X69">
            <v>25772430.450972866</v>
          </cell>
          <cell r="Y69">
            <v>7612476.8219050104</v>
          </cell>
          <cell r="Z69">
            <v>22062491.158759911</v>
          </cell>
          <cell r="AA69">
            <v>70927394.512155414</v>
          </cell>
          <cell r="AB69">
            <v>1845491.7115084885</v>
          </cell>
          <cell r="AC69">
            <v>1886150.0826571686</v>
          </cell>
          <cell r="AD69">
            <v>5785955.9964672942</v>
          </cell>
          <cell r="AE69">
            <v>5045685.7910100985</v>
          </cell>
          <cell r="AF69">
            <v>6075692.3218598496</v>
          </cell>
          <cell r="AG69">
            <v>5809349.5650742678</v>
          </cell>
          <cell r="AH69">
            <v>7447778.9109134004</v>
          </cell>
          <cell r="AI69">
            <v>17212464.0010042</v>
          </cell>
          <cell r="AJ69">
            <v>5084094.9403191702</v>
          </cell>
          <cell r="AK69">
            <v>14734731.191341463</v>
          </cell>
          <cell r="AL69">
            <v>52756</v>
          </cell>
          <cell r="AM69">
            <v>289</v>
          </cell>
          <cell r="AN69">
            <v>268</v>
          </cell>
          <cell r="AO69">
            <v>1442</v>
          </cell>
          <cell r="AP69">
            <v>1384</v>
          </cell>
          <cell r="AQ69">
            <v>4111</v>
          </cell>
          <cell r="AR69">
            <v>3848</v>
          </cell>
          <cell r="AS69">
            <v>14397</v>
          </cell>
          <cell r="AT69">
            <v>13677</v>
          </cell>
          <cell r="AU69">
            <v>3708</v>
          </cell>
          <cell r="AV69">
            <v>9632</v>
          </cell>
          <cell r="AW69">
            <v>112.04</v>
          </cell>
          <cell r="AX69">
            <v>532.15</v>
          </cell>
          <cell r="AY69">
            <v>586.49</v>
          </cell>
          <cell r="AZ69">
            <v>334.37</v>
          </cell>
          <cell r="BA69">
            <v>303.81</v>
          </cell>
          <cell r="BB69">
            <v>123.16</v>
          </cell>
          <cell r="BC69">
            <v>125.81</v>
          </cell>
          <cell r="BD69">
            <v>43.11</v>
          </cell>
          <cell r="BE69">
            <v>104.87</v>
          </cell>
          <cell r="BF69">
            <v>114.26</v>
          </cell>
          <cell r="BG69">
            <v>127.48</v>
          </cell>
          <cell r="BH69">
            <v>2.9481999999999999</v>
          </cell>
          <cell r="BI69">
            <v>3.2492999999999999</v>
          </cell>
          <cell r="BJ69">
            <v>1.8525</v>
          </cell>
          <cell r="BK69">
            <v>1.6832</v>
          </cell>
          <cell r="BL69">
            <v>0.68230000000000002</v>
          </cell>
          <cell r="BM69">
            <v>0.69699999999999995</v>
          </cell>
          <cell r="BN69">
            <v>0.23880000000000001</v>
          </cell>
          <cell r="BO69">
            <v>0.58099999999999996</v>
          </cell>
          <cell r="BP69">
            <v>0.63300000000000001</v>
          </cell>
          <cell r="BQ69">
            <v>0.70630000000000004</v>
          </cell>
          <cell r="BR69">
            <v>1</v>
          </cell>
          <cell r="BS69">
            <v>1.5343</v>
          </cell>
          <cell r="BT69">
            <v>2.9481999999999999</v>
          </cell>
          <cell r="BU69">
            <v>3.2492999999999999</v>
          </cell>
          <cell r="BV69">
            <v>1.8525</v>
          </cell>
          <cell r="BW69">
            <v>1.6832</v>
          </cell>
          <cell r="BX69">
            <v>0.68230000000000002</v>
          </cell>
          <cell r="BY69">
            <v>0.69699999999999995</v>
          </cell>
          <cell r="BZ69">
            <v>0.23880000000000001</v>
          </cell>
          <cell r="CA69">
            <v>0.58099999999999996</v>
          </cell>
          <cell r="CB69">
            <v>0.63300000000000001</v>
          </cell>
          <cell r="CC69">
            <v>0.70630000000000004</v>
          </cell>
          <cell r="CD69">
            <v>4.5234232599999995</v>
          </cell>
          <cell r="CE69">
            <v>4.9854009899999996</v>
          </cell>
          <cell r="CF69">
            <v>2.8422907500000001</v>
          </cell>
          <cell r="CG69">
            <v>2.58253376</v>
          </cell>
          <cell r="CH69">
            <v>1.04685289</v>
          </cell>
          <cell r="CI69">
            <v>1.0694070999999998</v>
          </cell>
          <cell r="CJ69">
            <v>0.36639084</v>
          </cell>
          <cell r="CK69">
            <v>0.89142829999999995</v>
          </cell>
          <cell r="CL69">
            <v>0.97121190000000002</v>
          </cell>
          <cell r="CM69">
            <v>1.08367609</v>
          </cell>
          <cell r="CO69">
            <v>23</v>
          </cell>
        </row>
        <row r="70">
          <cell r="D70" t="str">
            <v>120</v>
          </cell>
          <cell r="E70">
            <v>73766708.5200001</v>
          </cell>
          <cell r="F70">
            <v>1869534.8223654879</v>
          </cell>
          <cell r="G70">
            <v>1631973.4493030163</v>
          </cell>
          <cell r="H70">
            <v>5454113.2618990531</v>
          </cell>
          <cell r="I70">
            <v>5083105.3480848884</v>
          </cell>
          <cell r="J70">
            <v>6957456.9419551147</v>
          </cell>
          <cell r="K70">
            <v>6949209.8435425451</v>
          </cell>
          <cell r="L70">
            <v>8061244.9318150952</v>
          </cell>
          <cell r="M70">
            <v>15855342.129037578</v>
          </cell>
          <cell r="N70">
            <v>4992979.7916888734</v>
          </cell>
          <cell r="O70">
            <v>16911748.000308447</v>
          </cell>
          <cell r="P70">
            <v>72637106.340000004</v>
          </cell>
          <cell r="Q70">
            <v>1840906.3169963271</v>
          </cell>
          <cell r="R70">
            <v>1606982.7617283477</v>
          </cell>
          <cell r="S70">
            <v>5370593.4959474765</v>
          </cell>
          <cell r="T70">
            <v>5005266.889550304</v>
          </cell>
          <cell r="U70">
            <v>6850916.2180083701</v>
          </cell>
          <cell r="V70">
            <v>6842795.4088193877</v>
          </cell>
          <cell r="W70">
            <v>7937801.714255454</v>
          </cell>
          <cell r="X70">
            <v>15612546.57270945</v>
          </cell>
          <cell r="Y70">
            <v>4916521.4411599347</v>
          </cell>
          <cell r="Z70">
            <v>16652775.52082495</v>
          </cell>
          <cell r="AA70">
            <v>48078412.644202635</v>
          </cell>
          <cell r="AB70">
            <v>1218493.659887563</v>
          </cell>
          <cell r="AC70">
            <v>1063659.9421905861</v>
          </cell>
          <cell r="AD70">
            <v>3554789.3253594819</v>
          </cell>
          <cell r="AE70">
            <v>3312980.0873915716</v>
          </cell>
          <cell r="AF70">
            <v>4534613.1408167342</v>
          </cell>
          <cell r="AG70">
            <v>4529237.9870576449</v>
          </cell>
          <cell r="AH70">
            <v>5254021.3333866224</v>
          </cell>
          <cell r="AI70">
            <v>10333925.652765155</v>
          </cell>
          <cell r="AJ70">
            <v>3254239.582668887</v>
          </cell>
          <cell r="AK70">
            <v>11022451.932678385</v>
          </cell>
          <cell r="AL70">
            <v>36103</v>
          </cell>
          <cell r="AM70">
            <v>189</v>
          </cell>
          <cell r="AN70">
            <v>165</v>
          </cell>
          <cell r="AO70">
            <v>929</v>
          </cell>
          <cell r="AP70">
            <v>889</v>
          </cell>
          <cell r="AQ70">
            <v>2731</v>
          </cell>
          <cell r="AR70">
            <v>2718</v>
          </cell>
          <cell r="AS70">
            <v>9971</v>
          </cell>
          <cell r="AT70">
            <v>9029</v>
          </cell>
          <cell r="AU70">
            <v>2656</v>
          </cell>
          <cell r="AV70">
            <v>6826</v>
          </cell>
          <cell r="AW70">
            <v>110.98</v>
          </cell>
          <cell r="AX70">
            <v>537.25</v>
          </cell>
          <cell r="AY70">
            <v>537.20000000000005</v>
          </cell>
          <cell r="AZ70">
            <v>318.87</v>
          </cell>
          <cell r="BA70">
            <v>310.55</v>
          </cell>
          <cell r="BB70">
            <v>138.37</v>
          </cell>
          <cell r="BC70">
            <v>138.87</v>
          </cell>
          <cell r="BD70">
            <v>43.91</v>
          </cell>
          <cell r="BE70">
            <v>95.38</v>
          </cell>
          <cell r="BF70">
            <v>102.1</v>
          </cell>
          <cell r="BG70">
            <v>134.56</v>
          </cell>
          <cell r="BH70">
            <v>2.9765000000000001</v>
          </cell>
          <cell r="BI70">
            <v>2.9762</v>
          </cell>
          <cell r="BJ70">
            <v>1.7665999999999999</v>
          </cell>
          <cell r="BK70">
            <v>1.7204999999999999</v>
          </cell>
          <cell r="BL70">
            <v>0.76659999999999995</v>
          </cell>
          <cell r="BM70">
            <v>0.76939999999999997</v>
          </cell>
          <cell r="BN70">
            <v>0.24329999999999999</v>
          </cell>
          <cell r="BO70">
            <v>0.52839999999999998</v>
          </cell>
          <cell r="BP70">
            <v>0.56569999999999998</v>
          </cell>
          <cell r="BQ70">
            <v>0.74550000000000005</v>
          </cell>
          <cell r="BR70">
            <v>1</v>
          </cell>
          <cell r="BS70">
            <v>1.5343</v>
          </cell>
          <cell r="BT70">
            <v>2.9765000000000001</v>
          </cell>
          <cell r="BU70">
            <v>2.9762</v>
          </cell>
          <cell r="BV70">
            <v>1.7665999999999999</v>
          </cell>
          <cell r="BW70">
            <v>1.7204999999999999</v>
          </cell>
          <cell r="BX70">
            <v>0.76659999999999995</v>
          </cell>
          <cell r="BY70">
            <v>0.76939999999999997</v>
          </cell>
          <cell r="BZ70">
            <v>0.24329999999999999</v>
          </cell>
          <cell r="CA70">
            <v>0.52839999999999998</v>
          </cell>
          <cell r="CB70">
            <v>0.56569999999999998</v>
          </cell>
          <cell r="CC70">
            <v>0.74550000000000005</v>
          </cell>
          <cell r="CD70">
            <v>4.56684395</v>
          </cell>
          <cell r="CE70">
            <v>4.5663836599999996</v>
          </cell>
          <cell r="CF70">
            <v>2.7104943800000001</v>
          </cell>
          <cell r="CG70">
            <v>2.6397631499999998</v>
          </cell>
          <cell r="CH70">
            <v>1.1761943799999999</v>
          </cell>
          <cell r="CI70">
            <v>1.1804904199999999</v>
          </cell>
          <cell r="CJ70">
            <v>0.37329519</v>
          </cell>
          <cell r="CK70">
            <v>0.81072411999999994</v>
          </cell>
          <cell r="CL70">
            <v>0.86795350999999998</v>
          </cell>
          <cell r="CM70">
            <v>1.1438206500000001</v>
          </cell>
          <cell r="CO70">
            <v>23</v>
          </cell>
        </row>
        <row r="71">
          <cell r="D71" t="str">
            <v>152</v>
          </cell>
          <cell r="E71">
            <v>11186891.639999986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4805468.4267499875</v>
          </cell>
          <cell r="M71">
            <v>3133655.8247734038</v>
          </cell>
          <cell r="N71">
            <v>828491.99763557047</v>
          </cell>
          <cell r="O71">
            <v>2419275.3908410235</v>
          </cell>
          <cell r="P71">
            <v>11789997.590000002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5064540.0879384512</v>
          </cell>
          <cell r="X71">
            <v>3302596.9868040974</v>
          </cell>
          <cell r="Y71">
            <v>873157.52845333505</v>
          </cell>
          <cell r="Z71">
            <v>2549702.9868041179</v>
          </cell>
          <cell r="AA71">
            <v>7160985.5588272857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3076090.4024772677</v>
          </cell>
          <cell r="AI71">
            <v>2005924.8654291409</v>
          </cell>
          <cell r="AJ71">
            <v>530336.70313376677</v>
          </cell>
          <cell r="AK71">
            <v>1548633.5877871101</v>
          </cell>
          <cell r="AL71">
            <v>5957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3010</v>
          </cell>
          <cell r="AT71">
            <v>1338</v>
          </cell>
          <cell r="AU71">
            <v>553</v>
          </cell>
          <cell r="AV71">
            <v>1056</v>
          </cell>
          <cell r="AW71">
            <v>100.18</v>
          </cell>
          <cell r="AX71" t="e">
            <v>#DIV/0!</v>
          </cell>
          <cell r="AY71" t="e">
            <v>#DIV/0!</v>
          </cell>
          <cell r="AZ71" t="e">
            <v>#DIV/0!</v>
          </cell>
          <cell r="BA71" t="e">
            <v>#DIV/0!</v>
          </cell>
          <cell r="BB71" t="e">
            <v>#DIV/0!</v>
          </cell>
          <cell r="BC71" t="e">
            <v>#DIV/0!</v>
          </cell>
          <cell r="BD71">
            <v>85.16</v>
          </cell>
          <cell r="BE71">
            <v>124.93</v>
          </cell>
          <cell r="BF71">
            <v>79.92</v>
          </cell>
          <cell r="BG71">
            <v>122.21</v>
          </cell>
          <cell r="BH71" t="e">
            <v>#DIV/0!</v>
          </cell>
          <cell r="BI71" t="e">
            <v>#DIV/0!</v>
          </cell>
          <cell r="BJ71" t="e">
            <v>#DIV/0!</v>
          </cell>
          <cell r="BK71" t="e">
            <v>#DIV/0!</v>
          </cell>
          <cell r="BL71" t="e">
            <v>#DIV/0!</v>
          </cell>
          <cell r="BM71" t="e">
            <v>#DIV/0!</v>
          </cell>
          <cell r="BN71">
            <v>0.4718</v>
          </cell>
          <cell r="BO71">
            <v>0.69210000000000005</v>
          </cell>
          <cell r="BP71">
            <v>0.44280000000000003</v>
          </cell>
          <cell r="BQ71">
            <v>0.67710000000000004</v>
          </cell>
          <cell r="BR71">
            <v>1</v>
          </cell>
          <cell r="BS71">
            <v>1.5622</v>
          </cell>
          <cell r="BT71" t="e">
            <v>#DIV/0!</v>
          </cell>
          <cell r="BU71" t="e">
            <v>#DIV/0!</v>
          </cell>
          <cell r="BV71" t="e">
            <v>#DIV/0!</v>
          </cell>
          <cell r="BW71" t="e">
            <v>#DIV/0!</v>
          </cell>
          <cell r="BX71" t="e">
            <v>#DIV/0!</v>
          </cell>
          <cell r="BY71" t="e">
            <v>#DIV/0!</v>
          </cell>
          <cell r="BZ71">
            <v>0.4718</v>
          </cell>
          <cell r="CA71">
            <v>0.69210000000000005</v>
          </cell>
          <cell r="CB71">
            <v>0.44280000000000003</v>
          </cell>
          <cell r="CC71">
            <v>0.67710000000000004</v>
          </cell>
          <cell r="CJ71">
            <v>0.73704596</v>
          </cell>
          <cell r="CK71">
            <v>1.0811986200000001</v>
          </cell>
          <cell r="CL71">
            <v>0.69174216000000011</v>
          </cell>
          <cell r="CM71">
            <v>1.0577656200000001</v>
          </cell>
          <cell r="CO71">
            <v>24</v>
          </cell>
        </row>
        <row r="72">
          <cell r="D72" t="str">
            <v>039</v>
          </cell>
          <cell r="E72">
            <v>43553879.399999939</v>
          </cell>
          <cell r="F72">
            <v>1115795.718479363</v>
          </cell>
          <cell r="G72">
            <v>1040941.7409166752</v>
          </cell>
          <cell r="H72">
            <v>2778299.0066900086</v>
          </cell>
          <cell r="I72">
            <v>2665297.0191997699</v>
          </cell>
          <cell r="J72">
            <v>2736000.4767546346</v>
          </cell>
          <cell r="K72">
            <v>2789959.3028195025</v>
          </cell>
          <cell r="L72">
            <v>4208643.8156377953</v>
          </cell>
          <cell r="M72">
            <v>10494448.321303125</v>
          </cell>
          <cell r="N72">
            <v>4247095.5221512849</v>
          </cell>
          <cell r="O72">
            <v>11477398.476047782</v>
          </cell>
          <cell r="P72">
            <v>42921953.850000009</v>
          </cell>
          <cell r="Q72">
            <v>1099606.57912367</v>
          </cell>
          <cell r="R72">
            <v>1025838.6618980317</v>
          </cell>
          <cell r="S72">
            <v>2737988.5188057339</v>
          </cell>
          <cell r="T72">
            <v>2626626.0831551841</v>
          </cell>
          <cell r="U72">
            <v>2696303.7004882875</v>
          </cell>
          <cell r="V72">
            <v>2749479.6350792358</v>
          </cell>
          <cell r="W72">
            <v>4147580.3789339052</v>
          </cell>
          <cell r="X72">
            <v>10342183.813095266</v>
          </cell>
          <cell r="Y72">
            <v>4185474.1875948566</v>
          </cell>
          <cell r="Z72">
            <v>11310872.291825833</v>
          </cell>
          <cell r="AA72">
            <v>33501838.791836254</v>
          </cell>
          <cell r="AB72">
            <v>858275.05609332176</v>
          </cell>
          <cell r="AC72">
            <v>800697.04183191259</v>
          </cell>
          <cell r="AD72">
            <v>2137080.0195044754</v>
          </cell>
          <cell r="AE72">
            <v>2050158.3854225508</v>
          </cell>
          <cell r="AF72">
            <v>2104543.8011343027</v>
          </cell>
          <cell r="AG72">
            <v>2146049.1714279521</v>
          </cell>
          <cell r="AH72">
            <v>3237307.6425370323</v>
          </cell>
          <cell r="AI72">
            <v>8072376.5761622218</v>
          </cell>
          <cell r="AJ72">
            <v>3266884.8671294739</v>
          </cell>
          <cell r="AK72">
            <v>8828466.2305930052</v>
          </cell>
          <cell r="AL72">
            <v>23326</v>
          </cell>
          <cell r="AM72">
            <v>86</v>
          </cell>
          <cell r="AN72">
            <v>116</v>
          </cell>
          <cell r="AO72">
            <v>549</v>
          </cell>
          <cell r="AP72">
            <v>482</v>
          </cell>
          <cell r="AQ72">
            <v>1366</v>
          </cell>
          <cell r="AR72">
            <v>1372</v>
          </cell>
          <cell r="AS72">
            <v>5893</v>
          </cell>
          <cell r="AT72">
            <v>6859</v>
          </cell>
          <cell r="AU72">
            <v>2000</v>
          </cell>
          <cell r="AV72">
            <v>4603</v>
          </cell>
          <cell r="AW72">
            <v>119.69</v>
          </cell>
          <cell r="AX72">
            <v>831.66</v>
          </cell>
          <cell r="AY72">
            <v>575.21</v>
          </cell>
          <cell r="AZ72">
            <v>324.39</v>
          </cell>
          <cell r="BA72">
            <v>354.45</v>
          </cell>
          <cell r="BB72">
            <v>128.38999999999999</v>
          </cell>
          <cell r="BC72">
            <v>130.35</v>
          </cell>
          <cell r="BD72">
            <v>45.78</v>
          </cell>
          <cell r="BE72">
            <v>98.08</v>
          </cell>
          <cell r="BF72">
            <v>136.12</v>
          </cell>
          <cell r="BG72">
            <v>159.83000000000001</v>
          </cell>
          <cell r="BH72">
            <v>4.6074999999999999</v>
          </cell>
          <cell r="BI72">
            <v>3.1867999999999999</v>
          </cell>
          <cell r="BJ72">
            <v>1.7971999999999999</v>
          </cell>
          <cell r="BK72">
            <v>1.9637</v>
          </cell>
          <cell r="BL72">
            <v>0.71130000000000004</v>
          </cell>
          <cell r="BM72">
            <v>0.72219999999999995</v>
          </cell>
          <cell r="BN72">
            <v>0.25359999999999999</v>
          </cell>
          <cell r="BO72">
            <v>0.54339999999999999</v>
          </cell>
          <cell r="BP72">
            <v>0.75409999999999999</v>
          </cell>
          <cell r="BQ72">
            <v>0.88549999999999995</v>
          </cell>
          <cell r="BR72">
            <v>1</v>
          </cell>
          <cell r="BS72">
            <v>1.3000444444444399</v>
          </cell>
          <cell r="BT72">
            <v>4.6074999999999999</v>
          </cell>
          <cell r="BU72">
            <v>3.1867999999999999</v>
          </cell>
          <cell r="BV72">
            <v>1.7971999999999999</v>
          </cell>
          <cell r="BW72">
            <v>1.9637</v>
          </cell>
          <cell r="BX72">
            <v>0.71130000000000004</v>
          </cell>
          <cell r="BY72">
            <v>0.72219999999999995</v>
          </cell>
          <cell r="BZ72">
            <v>0.25359999999999999</v>
          </cell>
          <cell r="CA72">
            <v>0.54339999999999999</v>
          </cell>
          <cell r="CB72">
            <v>0.75409999999999999</v>
          </cell>
          <cell r="CC72">
            <v>0.88549999999999995</v>
          </cell>
          <cell r="CD72">
            <v>5.9899547777777569</v>
          </cell>
          <cell r="CE72">
            <v>4.1429816355555404</v>
          </cell>
          <cell r="CF72">
            <v>2.3364398755555471</v>
          </cell>
          <cell r="CG72">
            <v>2.5528972755555466</v>
          </cell>
          <cell r="CH72">
            <v>0.92472161333333014</v>
          </cell>
          <cell r="CI72">
            <v>0.93889209777777438</v>
          </cell>
          <cell r="CJ72">
            <v>0.32969127111110996</v>
          </cell>
          <cell r="CK72">
            <v>0.70644415111110859</v>
          </cell>
          <cell r="CL72">
            <v>0.98036351555555212</v>
          </cell>
          <cell r="CM72">
            <v>1.1511893555555515</v>
          </cell>
          <cell r="CO72">
            <v>24</v>
          </cell>
        </row>
        <row r="73">
          <cell r="D73" t="str">
            <v>140</v>
          </cell>
          <cell r="E73">
            <v>60940144.440000057</v>
          </cell>
          <cell r="F73">
            <v>2129102.890201034</v>
          </cell>
          <cell r="G73">
            <v>1736027.271270029</v>
          </cell>
          <cell r="H73">
            <v>5673309.7946327422</v>
          </cell>
          <cell r="I73">
            <v>5424496.1105324598</v>
          </cell>
          <cell r="J73">
            <v>7281012.9971226119</v>
          </cell>
          <cell r="K73">
            <v>7177115.3075567381</v>
          </cell>
          <cell r="L73">
            <v>5348875.8059128551</v>
          </cell>
          <cell r="M73">
            <v>7711773.4578594407</v>
          </cell>
          <cell r="N73">
            <v>4444392.7384821353</v>
          </cell>
          <cell r="O73">
            <v>14014038.066430021</v>
          </cell>
          <cell r="P73">
            <v>56670844.199999988</v>
          </cell>
          <cell r="Q73">
            <v>1979943.7511203962</v>
          </cell>
          <cell r="R73">
            <v>1614405.9375172502</v>
          </cell>
          <cell r="S73">
            <v>5275853.1904452071</v>
          </cell>
          <cell r="T73">
            <v>5044470.7141473694</v>
          </cell>
          <cell r="U73">
            <v>6770925.0932997968</v>
          </cell>
          <cell r="V73">
            <v>6674306.1923727617</v>
          </cell>
          <cell r="W73">
            <v>4974148.1617340995</v>
          </cell>
          <cell r="X73">
            <v>7171507.6515175896</v>
          </cell>
          <cell r="Y73">
            <v>4133030.7100619697</v>
          </cell>
          <cell r="Z73">
            <v>13032252.797783555</v>
          </cell>
          <cell r="AA73">
            <v>46875431.605757281</v>
          </cell>
          <cell r="AB73">
            <v>1637715.4637285369</v>
          </cell>
          <cell r="AC73">
            <v>1335359.9399533619</v>
          </cell>
          <cell r="AD73">
            <v>4363935.2630418492</v>
          </cell>
          <cell r="AE73">
            <v>4172546.6646261932</v>
          </cell>
          <cell r="AF73">
            <v>5600587.7554702181</v>
          </cell>
          <cell r="AG73">
            <v>5520669.1880628755</v>
          </cell>
          <cell r="AH73">
            <v>4114379.188165863</v>
          </cell>
          <cell r="AI73">
            <v>5931930.628075554</v>
          </cell>
          <cell r="AJ73">
            <v>3418646.768173683</v>
          </cell>
          <cell r="AK73">
            <v>10779660.746459149</v>
          </cell>
          <cell r="AL73">
            <v>33748</v>
          </cell>
          <cell r="AM73">
            <v>202</v>
          </cell>
          <cell r="AN73">
            <v>198</v>
          </cell>
          <cell r="AO73">
            <v>1028</v>
          </cell>
          <cell r="AP73">
            <v>977</v>
          </cell>
          <cell r="AQ73">
            <v>2789</v>
          </cell>
          <cell r="AR73">
            <v>2740</v>
          </cell>
          <cell r="AS73">
            <v>8419</v>
          </cell>
          <cell r="AT73">
            <v>7876</v>
          </cell>
          <cell r="AU73">
            <v>2742</v>
          </cell>
          <cell r="AV73">
            <v>6777</v>
          </cell>
          <cell r="AW73">
            <v>115.75</v>
          </cell>
          <cell r="AX73">
            <v>675.63</v>
          </cell>
          <cell r="AY73">
            <v>562.02</v>
          </cell>
          <cell r="AZ73">
            <v>353.76</v>
          </cell>
          <cell r="BA73">
            <v>355.9</v>
          </cell>
          <cell r="BB73">
            <v>167.34</v>
          </cell>
          <cell r="BC73">
            <v>167.9</v>
          </cell>
          <cell r="BD73">
            <v>40.729999999999997</v>
          </cell>
          <cell r="BE73">
            <v>62.76</v>
          </cell>
          <cell r="BF73">
            <v>103.9</v>
          </cell>
          <cell r="BG73">
            <v>132.55000000000001</v>
          </cell>
          <cell r="BH73">
            <v>3.7431000000000001</v>
          </cell>
          <cell r="BI73">
            <v>3.1137000000000001</v>
          </cell>
          <cell r="BJ73">
            <v>1.9599</v>
          </cell>
          <cell r="BK73">
            <v>1.9717</v>
          </cell>
          <cell r="BL73">
            <v>0.92710000000000004</v>
          </cell>
          <cell r="BM73">
            <v>0.93020000000000003</v>
          </cell>
          <cell r="BN73">
            <v>0.22570000000000001</v>
          </cell>
          <cell r="BO73">
            <v>0.34770000000000001</v>
          </cell>
          <cell r="BP73">
            <v>0.5756</v>
          </cell>
          <cell r="BQ73">
            <v>0.73429999999999995</v>
          </cell>
          <cell r="BR73">
            <v>1</v>
          </cell>
          <cell r="BS73">
            <v>1.3000444444444399</v>
          </cell>
          <cell r="BT73">
            <v>3.7431000000000001</v>
          </cell>
          <cell r="BU73">
            <v>3.1137000000000001</v>
          </cell>
          <cell r="BV73">
            <v>1.9599</v>
          </cell>
          <cell r="BW73">
            <v>1.9717</v>
          </cell>
          <cell r="BX73">
            <v>0.92710000000000004</v>
          </cell>
          <cell r="BY73">
            <v>0.93020000000000003</v>
          </cell>
          <cell r="BZ73">
            <v>0.22570000000000001</v>
          </cell>
          <cell r="CA73">
            <v>0.34770000000000001</v>
          </cell>
          <cell r="CB73">
            <v>0.5756</v>
          </cell>
          <cell r="CC73">
            <v>0.73429999999999995</v>
          </cell>
          <cell r="CD73">
            <v>4.8661963599999831</v>
          </cell>
          <cell r="CE73">
            <v>4.0479483866666524</v>
          </cell>
          <cell r="CF73">
            <v>2.5479571066666575</v>
          </cell>
          <cell r="CG73">
            <v>2.563297631111102</v>
          </cell>
          <cell r="CH73">
            <v>1.2052712044444402</v>
          </cell>
          <cell r="CI73">
            <v>1.2093013422222181</v>
          </cell>
          <cell r="CJ73">
            <v>0.29342003111111009</v>
          </cell>
          <cell r="CK73">
            <v>0.45202545333333177</v>
          </cell>
          <cell r="CL73">
            <v>0.74830558222221966</v>
          </cell>
          <cell r="CM73">
            <v>0.95462263555555216</v>
          </cell>
          <cell r="CO73">
            <v>25</v>
          </cell>
        </row>
        <row r="74">
          <cell r="D74" t="str">
            <v>141</v>
          </cell>
          <cell r="E74">
            <v>35864846.039999977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8562580.7318776455</v>
          </cell>
          <cell r="M74">
            <v>7621193.9085473921</v>
          </cell>
          <cell r="N74">
            <v>5073081.4800937325</v>
          </cell>
          <cell r="O74">
            <v>14607989.919481209</v>
          </cell>
          <cell r="P74">
            <v>34695025.850000001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8283291.0952378092</v>
          </cell>
          <cell r="X74">
            <v>7372609.9191952506</v>
          </cell>
          <cell r="Y74">
            <v>4907610.4465833763</v>
          </cell>
          <cell r="Z74">
            <v>14131514.388983566</v>
          </cell>
          <cell r="AA74">
            <v>27587399.948719785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6586375.387755895</v>
          </cell>
          <cell r="AI74">
            <v>5862256.4337054091</v>
          </cell>
          <cell r="AJ74">
            <v>3902236.9594923039</v>
          </cell>
          <cell r="AK74">
            <v>11236531.167766174</v>
          </cell>
          <cell r="AL74">
            <v>20133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7364</v>
          </cell>
          <cell r="AT74">
            <v>4240</v>
          </cell>
          <cell r="AU74">
            <v>2698</v>
          </cell>
          <cell r="AV74">
            <v>5831</v>
          </cell>
          <cell r="AW74">
            <v>114.19</v>
          </cell>
          <cell r="AX74" t="e">
            <v>#DIV/0!</v>
          </cell>
          <cell r="AY74" t="e">
            <v>#DIV/0!</v>
          </cell>
          <cell r="AZ74" t="e">
            <v>#DIV/0!</v>
          </cell>
          <cell r="BA74" t="e">
            <v>#DIV/0!</v>
          </cell>
          <cell r="BB74" t="e">
            <v>#DIV/0!</v>
          </cell>
          <cell r="BC74" t="e">
            <v>#DIV/0!</v>
          </cell>
          <cell r="BD74">
            <v>74.53</v>
          </cell>
          <cell r="BE74">
            <v>115.22</v>
          </cell>
          <cell r="BF74">
            <v>120.53</v>
          </cell>
          <cell r="BG74">
            <v>160.59</v>
          </cell>
          <cell r="BH74" t="e">
            <v>#DIV/0!</v>
          </cell>
          <cell r="BI74" t="e">
            <v>#DIV/0!</v>
          </cell>
          <cell r="BJ74" t="e">
            <v>#DIV/0!</v>
          </cell>
          <cell r="BK74" t="e">
            <v>#DIV/0!</v>
          </cell>
          <cell r="BL74" t="e">
            <v>#DIV/0!</v>
          </cell>
          <cell r="BM74" t="e">
            <v>#DIV/0!</v>
          </cell>
          <cell r="BN74">
            <v>0.41289999999999999</v>
          </cell>
          <cell r="BO74">
            <v>0.63829999999999998</v>
          </cell>
          <cell r="BP74">
            <v>0.66779999999999995</v>
          </cell>
          <cell r="BQ74">
            <v>0.88970000000000005</v>
          </cell>
          <cell r="BR74">
            <v>1</v>
          </cell>
          <cell r="BS74">
            <v>1.3000444444444399</v>
          </cell>
          <cell r="BT74" t="e">
            <v>#DIV/0!</v>
          </cell>
          <cell r="BU74" t="e">
            <v>#DIV/0!</v>
          </cell>
          <cell r="BV74" t="e">
            <v>#DIV/0!</v>
          </cell>
          <cell r="BW74" t="e">
            <v>#DIV/0!</v>
          </cell>
          <cell r="BX74" t="e">
            <v>#DIV/0!</v>
          </cell>
          <cell r="BY74" t="e">
            <v>#DIV/0!</v>
          </cell>
          <cell r="BZ74">
            <v>0.41289999999999999</v>
          </cell>
          <cell r="CA74">
            <v>0.63829999999999998</v>
          </cell>
          <cell r="CB74">
            <v>0.66779999999999995</v>
          </cell>
          <cell r="CC74">
            <v>0.88970000000000005</v>
          </cell>
          <cell r="CJ74">
            <v>0.53678835111110923</v>
          </cell>
          <cell r="CK74">
            <v>0.82981836888888594</v>
          </cell>
          <cell r="CL74">
            <v>0.86816967999999695</v>
          </cell>
          <cell r="CM74">
            <v>1.1566495422222183</v>
          </cell>
          <cell r="CO74">
            <v>25</v>
          </cell>
        </row>
        <row r="75">
          <cell r="D75" t="str">
            <v>240</v>
          </cell>
          <cell r="E75">
            <v>56914826.160000004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9075799.3958020564</v>
          </cell>
          <cell r="M75">
            <v>20670014.243324507</v>
          </cell>
          <cell r="N75">
            <v>5920023.9572940376</v>
          </cell>
          <cell r="O75">
            <v>21248988.563579403</v>
          </cell>
          <cell r="P75">
            <v>51812252.11999999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8262128.4858869491</v>
          </cell>
          <cell r="X75">
            <v>18816889.403973892</v>
          </cell>
          <cell r="Y75">
            <v>5389277.1800703453</v>
          </cell>
          <cell r="Z75">
            <v>19343957.050068807</v>
          </cell>
          <cell r="AA75">
            <v>43779138.784998961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6981145.4789766837</v>
          </cell>
          <cell r="AI75">
            <v>15899467.384868998</v>
          </cell>
          <cell r="AJ75">
            <v>4553708.9001783291</v>
          </cell>
          <cell r="AK75">
            <v>16344817.020974949</v>
          </cell>
          <cell r="AL75">
            <v>31996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9887</v>
          </cell>
          <cell r="AT75">
            <v>12110</v>
          </cell>
          <cell r="AU75">
            <v>2573</v>
          </cell>
          <cell r="AV75">
            <v>7426</v>
          </cell>
          <cell r="AW75">
            <v>114.02</v>
          </cell>
          <cell r="AX75" t="e">
            <v>#DIV/0!</v>
          </cell>
          <cell r="AY75" t="e">
            <v>#DIV/0!</v>
          </cell>
          <cell r="AZ75" t="e">
            <v>#DIV/0!</v>
          </cell>
          <cell r="BA75" t="e">
            <v>#DIV/0!</v>
          </cell>
          <cell r="BB75" t="e">
            <v>#DIV/0!</v>
          </cell>
          <cell r="BC75" t="e">
            <v>#DIV/0!</v>
          </cell>
          <cell r="BD75">
            <v>58.84</v>
          </cell>
          <cell r="BE75">
            <v>109.41</v>
          </cell>
          <cell r="BF75">
            <v>147.47999999999999</v>
          </cell>
          <cell r="BG75">
            <v>183.42</v>
          </cell>
          <cell r="BH75" t="e">
            <v>#DIV/0!</v>
          </cell>
          <cell r="BI75" t="e">
            <v>#DIV/0!</v>
          </cell>
          <cell r="BJ75" t="e">
            <v>#DIV/0!</v>
          </cell>
          <cell r="BK75" t="e">
            <v>#DIV/0!</v>
          </cell>
          <cell r="BL75" t="e">
            <v>#DIV/0!</v>
          </cell>
          <cell r="BM75" t="e">
            <v>#DIV/0!</v>
          </cell>
          <cell r="BN75">
            <v>0.32600000000000001</v>
          </cell>
          <cell r="BO75">
            <v>0.60609999999999997</v>
          </cell>
          <cell r="BP75">
            <v>0.81710000000000005</v>
          </cell>
          <cell r="BQ75">
            <v>1.0162</v>
          </cell>
          <cell r="BR75">
            <v>1</v>
          </cell>
          <cell r="BS75">
            <v>1.3000444444444399</v>
          </cell>
          <cell r="BT75" t="e">
            <v>#DIV/0!</v>
          </cell>
          <cell r="BU75" t="e">
            <v>#DIV/0!</v>
          </cell>
          <cell r="BV75" t="e">
            <v>#DIV/0!</v>
          </cell>
          <cell r="BW75" t="e">
            <v>#DIV/0!</v>
          </cell>
          <cell r="BX75" t="e">
            <v>#DIV/0!</v>
          </cell>
          <cell r="BY75" t="e">
            <v>#DIV/0!</v>
          </cell>
          <cell r="BZ75">
            <v>0.32600000000000001</v>
          </cell>
          <cell r="CA75">
            <v>0.60609999999999997</v>
          </cell>
          <cell r="CB75">
            <v>0.81710000000000005</v>
          </cell>
          <cell r="CC75">
            <v>1.0162</v>
          </cell>
          <cell r="CJ75">
            <v>0.4238144888888874</v>
          </cell>
          <cell r="CK75">
            <v>0.78795693777777498</v>
          </cell>
          <cell r="CL75">
            <v>1.0622663155555518</v>
          </cell>
          <cell r="CM75">
            <v>1.3211051644444398</v>
          </cell>
          <cell r="CO75">
            <v>25</v>
          </cell>
        </row>
        <row r="76">
          <cell r="D76" t="str">
            <v>168</v>
          </cell>
          <cell r="E76">
            <v>5519448.9600000018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2301181.8797036209</v>
          </cell>
          <cell r="M76">
            <v>1362300.1650254924</v>
          </cell>
          <cell r="N76">
            <v>395857.20066675055</v>
          </cell>
          <cell r="O76">
            <v>1460109.7146041372</v>
          </cell>
          <cell r="P76">
            <v>5462607.2400000002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2277483.2936630337</v>
          </cell>
          <cell r="X76">
            <v>1348270.5970201504</v>
          </cell>
          <cell r="Y76">
            <v>391780.48860303697</v>
          </cell>
          <cell r="Z76">
            <v>1445072.8607137792</v>
          </cell>
          <cell r="AA76">
            <v>3522977.570689986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1468808.2464438763</v>
          </cell>
          <cell r="AI76">
            <v>869534.7960844402</v>
          </cell>
          <cell r="AJ76">
            <v>252669.43299084099</v>
          </cell>
          <cell r="AK76">
            <v>931965.09517082863</v>
          </cell>
          <cell r="AL76">
            <v>3260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1695</v>
          </cell>
          <cell r="AT76">
            <v>678</v>
          </cell>
          <cell r="AU76">
            <v>303</v>
          </cell>
          <cell r="AV76">
            <v>584</v>
          </cell>
          <cell r="AW76">
            <v>90.06</v>
          </cell>
          <cell r="AX76" t="e">
            <v>#DIV/0!</v>
          </cell>
          <cell r="AY76" t="e">
            <v>#DIV/0!</v>
          </cell>
          <cell r="AZ76" t="e">
            <v>#DIV/0!</v>
          </cell>
          <cell r="BA76" t="e">
            <v>#DIV/0!</v>
          </cell>
          <cell r="BB76" t="e">
            <v>#DIV/0!</v>
          </cell>
          <cell r="BC76" t="e">
            <v>#DIV/0!</v>
          </cell>
          <cell r="BD76">
            <v>72.209999999999994</v>
          </cell>
          <cell r="BE76">
            <v>106.87</v>
          </cell>
          <cell r="BF76">
            <v>69.489999999999995</v>
          </cell>
          <cell r="BG76">
            <v>132.99</v>
          </cell>
          <cell r="BH76" t="e">
            <v>#DIV/0!</v>
          </cell>
          <cell r="BI76" t="e">
            <v>#DIV/0!</v>
          </cell>
          <cell r="BJ76" t="e">
            <v>#DIV/0!</v>
          </cell>
          <cell r="BK76" t="e">
            <v>#DIV/0!</v>
          </cell>
          <cell r="BL76" t="e">
            <v>#DIV/0!</v>
          </cell>
          <cell r="BM76" t="e">
            <v>#DIV/0!</v>
          </cell>
          <cell r="BN76">
            <v>0.40010000000000001</v>
          </cell>
          <cell r="BO76">
            <v>0.59209999999999996</v>
          </cell>
          <cell r="BP76">
            <v>0.38500000000000001</v>
          </cell>
          <cell r="BQ76">
            <v>0.73680000000000001</v>
          </cell>
          <cell r="BR76">
            <v>1</v>
          </cell>
          <cell r="BS76">
            <v>1.5667</v>
          </cell>
          <cell r="BT76" t="e">
            <v>#DIV/0!</v>
          </cell>
          <cell r="BU76" t="e">
            <v>#DIV/0!</v>
          </cell>
          <cell r="BV76" t="e">
            <v>#DIV/0!</v>
          </cell>
          <cell r="BW76" t="e">
            <v>#DIV/0!</v>
          </cell>
          <cell r="BX76" t="e">
            <v>#DIV/0!</v>
          </cell>
          <cell r="BY76" t="e">
            <v>#DIV/0!</v>
          </cell>
          <cell r="BZ76">
            <v>0.40010000000000001</v>
          </cell>
          <cell r="CA76">
            <v>0.59209999999999996</v>
          </cell>
          <cell r="CB76">
            <v>0.38500000000000001</v>
          </cell>
          <cell r="CC76">
            <v>0.73680000000000001</v>
          </cell>
          <cell r="CJ76">
            <v>0.62683666999999998</v>
          </cell>
          <cell r="CK76">
            <v>0.9276430699999999</v>
          </cell>
          <cell r="CL76">
            <v>0.60317949999999998</v>
          </cell>
          <cell r="CM76">
            <v>1.15434456</v>
          </cell>
          <cell r="CO76">
            <v>26</v>
          </cell>
        </row>
        <row r="77">
          <cell r="D77" t="str">
            <v>005</v>
          </cell>
          <cell r="E77">
            <v>165589561.32000017</v>
          </cell>
          <cell r="F77">
            <v>2173.811893715837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23690130.378188312</v>
          </cell>
          <cell r="M77">
            <v>67930157.545789346</v>
          </cell>
          <cell r="N77">
            <v>16321328.94071204</v>
          </cell>
          <cell r="O77">
            <v>57645770.643416762</v>
          </cell>
          <cell r="P77">
            <v>163433395.34215948</v>
          </cell>
          <cell r="Q77">
            <v>2145.5063700457927</v>
          </cell>
          <cell r="R77">
            <v>0</v>
          </cell>
          <cell r="S77">
            <v>0</v>
          </cell>
          <cell r="W77">
            <v>23381657.714060962</v>
          </cell>
          <cell r="X77">
            <v>67045628.995788902</v>
          </cell>
          <cell r="Y77">
            <v>16108806.521456983</v>
          </cell>
          <cell r="Z77">
            <v>56895156.604482584</v>
          </cell>
          <cell r="AA77">
            <v>127372231.02458093</v>
          </cell>
          <cell r="AB77">
            <v>1672.1058291547811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18222554.220684383</v>
          </cell>
          <cell r="AI77">
            <v>52252180.943566568</v>
          </cell>
          <cell r="AJ77">
            <v>12554439.204335652</v>
          </cell>
          <cell r="AK77">
            <v>44341384.550165184</v>
          </cell>
          <cell r="AL77">
            <v>98927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33308</v>
          </cell>
          <cell r="AT77">
            <v>39804</v>
          </cell>
          <cell r="AU77">
            <v>6774</v>
          </cell>
          <cell r="AV77">
            <v>19041</v>
          </cell>
          <cell r="AW77">
            <v>107.29</v>
          </cell>
          <cell r="AX77" t="e">
            <v>#DIV/0!</v>
          </cell>
          <cell r="AY77" t="e">
            <v>#DIV/0!</v>
          </cell>
          <cell r="AZ77" t="e">
            <v>#DIV/0!</v>
          </cell>
          <cell r="BA77" t="e">
            <v>#DIV/0!</v>
          </cell>
          <cell r="BB77" t="e">
            <v>#DIV/0!</v>
          </cell>
          <cell r="BC77" t="e">
            <v>#DIV/0!</v>
          </cell>
          <cell r="BD77">
            <v>45.59</v>
          </cell>
          <cell r="BE77">
            <v>109.39</v>
          </cell>
          <cell r="BF77">
            <v>154.44</v>
          </cell>
          <cell r="BG77">
            <v>194.06</v>
          </cell>
          <cell r="BH77" t="e">
            <v>#DIV/0!</v>
          </cell>
          <cell r="BI77" t="e">
            <v>#DIV/0!</v>
          </cell>
          <cell r="BJ77" t="e">
            <v>#DIV/0!</v>
          </cell>
          <cell r="BK77" t="e">
            <v>#DIV/0!</v>
          </cell>
          <cell r="BL77" t="e">
            <v>#DIV/0!</v>
          </cell>
          <cell r="BM77" t="e">
            <v>#DIV/0!</v>
          </cell>
          <cell r="BN77">
            <v>0.25259999999999999</v>
          </cell>
          <cell r="BO77">
            <v>0.60599999999999998</v>
          </cell>
          <cell r="BP77">
            <v>0.85560000000000003</v>
          </cell>
          <cell r="BQ77">
            <v>1.0750999999999999</v>
          </cell>
          <cell r="BR77">
            <v>1</v>
          </cell>
          <cell r="BS77">
            <v>1.3000444444444399</v>
          </cell>
          <cell r="BT77" t="e">
            <v>#DIV/0!</v>
          </cell>
          <cell r="BU77" t="e">
            <v>#DIV/0!</v>
          </cell>
          <cell r="BV77" t="e">
            <v>#DIV/0!</v>
          </cell>
          <cell r="BW77" t="e">
            <v>#DIV/0!</v>
          </cell>
          <cell r="BX77" t="e">
            <v>#DIV/0!</v>
          </cell>
          <cell r="BY77" t="e">
            <v>#DIV/0!</v>
          </cell>
          <cell r="BZ77">
            <v>0.25259999999999999</v>
          </cell>
          <cell r="CA77">
            <v>0.60599999999999998</v>
          </cell>
          <cell r="CB77">
            <v>0.85560000000000003</v>
          </cell>
          <cell r="CC77">
            <v>1.0750999999999999</v>
          </cell>
          <cell r="CJ77">
            <v>0.32839122666666548</v>
          </cell>
          <cell r="CK77">
            <v>0.78782693333333054</v>
          </cell>
          <cell r="CL77">
            <v>1.1123180266666628</v>
          </cell>
          <cell r="CM77">
            <v>1.3976777822222173</v>
          </cell>
          <cell r="CO77">
            <v>26</v>
          </cell>
        </row>
        <row r="78">
          <cell r="D78" t="str">
            <v>171</v>
          </cell>
          <cell r="E78">
            <v>8891094.7200000063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3910636.1340236436</v>
          </cell>
          <cell r="M78">
            <v>2260633.613021513</v>
          </cell>
          <cell r="N78">
            <v>738356.7753908796</v>
          </cell>
          <cell r="O78">
            <v>1981468.1975639707</v>
          </cell>
          <cell r="P78">
            <v>8242406.8099999987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3625318.9193904488</v>
          </cell>
          <cell r="X78">
            <v>2095699.4018936073</v>
          </cell>
          <cell r="Y78">
            <v>684486.79328561027</v>
          </cell>
          <cell r="Z78">
            <v>1836901.695430333</v>
          </cell>
          <cell r="AA78">
            <v>6839069.8164165616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3008078.8012557616</v>
          </cell>
          <cell r="AI78">
            <v>1738889.4838803534</v>
          </cell>
          <cell r="AJ78">
            <v>567947.33329783077</v>
          </cell>
          <cell r="AK78">
            <v>1524154.1979826158</v>
          </cell>
          <cell r="AL78">
            <v>5443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2745</v>
          </cell>
          <cell r="AT78">
            <v>1188</v>
          </cell>
          <cell r="AU78">
            <v>520</v>
          </cell>
          <cell r="AV78">
            <v>990</v>
          </cell>
          <cell r="AW78">
            <v>104.71</v>
          </cell>
          <cell r="AX78" t="e">
            <v>#DIV/0!</v>
          </cell>
          <cell r="AY78" t="e">
            <v>#DIV/0!</v>
          </cell>
          <cell r="AZ78" t="e">
            <v>#DIV/0!</v>
          </cell>
          <cell r="BA78" t="e">
            <v>#DIV/0!</v>
          </cell>
          <cell r="BB78" t="e">
            <v>#DIV/0!</v>
          </cell>
          <cell r="BC78" t="e">
            <v>#DIV/0!</v>
          </cell>
          <cell r="BD78">
            <v>91.32</v>
          </cell>
          <cell r="BE78">
            <v>121.98</v>
          </cell>
          <cell r="BF78">
            <v>91.02</v>
          </cell>
          <cell r="BG78">
            <v>128.30000000000001</v>
          </cell>
          <cell r="BH78" t="e">
            <v>#DIV/0!</v>
          </cell>
          <cell r="BI78" t="e">
            <v>#DIV/0!</v>
          </cell>
          <cell r="BJ78" t="e">
            <v>#DIV/0!</v>
          </cell>
          <cell r="BK78" t="e">
            <v>#DIV/0!</v>
          </cell>
          <cell r="BL78" t="e">
            <v>#DIV/0!</v>
          </cell>
          <cell r="BM78" t="e">
            <v>#DIV/0!</v>
          </cell>
          <cell r="BN78">
            <v>0.50590000000000002</v>
          </cell>
          <cell r="BO78">
            <v>0.67579999999999996</v>
          </cell>
          <cell r="BP78">
            <v>0.50429999999999997</v>
          </cell>
          <cell r="BQ78">
            <v>0.71079999999999999</v>
          </cell>
          <cell r="BR78">
            <v>1</v>
          </cell>
          <cell r="BS78">
            <v>1.3000444444444399</v>
          </cell>
          <cell r="BT78" t="e">
            <v>#DIV/0!</v>
          </cell>
          <cell r="BU78" t="e">
            <v>#DIV/0!</v>
          </cell>
          <cell r="BV78" t="e">
            <v>#DIV/0!</v>
          </cell>
          <cell r="BW78" t="e">
            <v>#DIV/0!</v>
          </cell>
          <cell r="BX78" t="e">
            <v>#DIV/0!</v>
          </cell>
          <cell r="BY78" t="e">
            <v>#DIV/0!</v>
          </cell>
          <cell r="BZ78">
            <v>0.50590000000000002</v>
          </cell>
          <cell r="CA78">
            <v>0.67579999999999996</v>
          </cell>
          <cell r="CB78">
            <v>0.50429999999999997</v>
          </cell>
          <cell r="CC78">
            <v>0.71079999999999999</v>
          </cell>
          <cell r="CJ78">
            <v>0.65769248444444217</v>
          </cell>
          <cell r="CK78">
            <v>0.87857003555555246</v>
          </cell>
          <cell r="CL78">
            <v>0.65561241333333098</v>
          </cell>
          <cell r="CM78">
            <v>0.92407159111110782</v>
          </cell>
          <cell r="CO78">
            <v>27</v>
          </cell>
        </row>
        <row r="79">
          <cell r="D79" t="str">
            <v>087</v>
          </cell>
          <cell r="E79">
            <v>87513821.76000005</v>
          </cell>
          <cell r="F79">
            <v>0</v>
          </cell>
          <cell r="G79">
            <v>696.55006732355957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15980433.819170097</v>
          </cell>
          <cell r="M79">
            <v>24466433.634366289</v>
          </cell>
          <cell r="N79">
            <v>10404159.390591813</v>
          </cell>
          <cell r="O79">
            <v>36662098.365804531</v>
          </cell>
          <cell r="P79">
            <v>84832268.74000001</v>
          </cell>
          <cell r="Q79">
            <v>0</v>
          </cell>
          <cell r="R79">
            <v>675.20674236015986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15490769.675759405</v>
          </cell>
          <cell r="X79">
            <v>23716745.897258997</v>
          </cell>
          <cell r="Y79">
            <v>10085360.548611</v>
          </cell>
          <cell r="Z79">
            <v>35538717.411628254</v>
          </cell>
          <cell r="AA79">
            <v>67316023.028272808</v>
          </cell>
          <cell r="AB79">
            <v>0</v>
          </cell>
          <cell r="AC79">
            <v>535.78942650781664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12292221.152484648</v>
          </cell>
          <cell r="AI79">
            <v>18819690.156686727</v>
          </cell>
          <cell r="AJ79">
            <v>8002925.9269193057</v>
          </cell>
          <cell r="AK79">
            <v>28200650.002755627</v>
          </cell>
          <cell r="AL79">
            <v>53678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19313</v>
          </cell>
          <cell r="AT79">
            <v>18073</v>
          </cell>
          <cell r="AU79">
            <v>4249</v>
          </cell>
          <cell r="AV79">
            <v>12043</v>
          </cell>
          <cell r="AW79">
            <v>104.51</v>
          </cell>
          <cell r="AX79" t="e">
            <v>#DIV/0!</v>
          </cell>
          <cell r="AY79" t="e">
            <v>#DIV/0!</v>
          </cell>
          <cell r="AZ79" t="e">
            <v>#DIV/0!</v>
          </cell>
          <cell r="BA79" t="e">
            <v>#DIV/0!</v>
          </cell>
          <cell r="BB79" t="e">
            <v>#DIV/0!</v>
          </cell>
          <cell r="BC79" t="e">
            <v>#DIV/0!</v>
          </cell>
          <cell r="BD79">
            <v>53.04</v>
          </cell>
          <cell r="BE79">
            <v>86.78</v>
          </cell>
          <cell r="BF79">
            <v>156.96</v>
          </cell>
          <cell r="BG79">
            <v>195.14</v>
          </cell>
          <cell r="BH79" t="e">
            <v>#DIV/0!</v>
          </cell>
          <cell r="BI79" t="e">
            <v>#DIV/0!</v>
          </cell>
          <cell r="BJ79" t="e">
            <v>#DIV/0!</v>
          </cell>
          <cell r="BK79" t="e">
            <v>#DIV/0!</v>
          </cell>
          <cell r="BL79" t="e">
            <v>#DIV/0!</v>
          </cell>
          <cell r="BM79" t="e">
            <v>#DIV/0!</v>
          </cell>
          <cell r="BN79">
            <v>0.29389999999999999</v>
          </cell>
          <cell r="BO79">
            <v>0.48080000000000001</v>
          </cell>
          <cell r="BP79">
            <v>0.86960000000000004</v>
          </cell>
          <cell r="BQ79">
            <v>1.0810999999999999</v>
          </cell>
          <cell r="BR79">
            <v>1</v>
          </cell>
          <cell r="BS79">
            <v>1.3000444444444399</v>
          </cell>
          <cell r="BT79" t="e">
            <v>#DIV/0!</v>
          </cell>
          <cell r="BU79" t="e">
            <v>#DIV/0!</v>
          </cell>
          <cell r="BV79" t="e">
            <v>#DIV/0!</v>
          </cell>
          <cell r="BW79" t="e">
            <v>#DIV/0!</v>
          </cell>
          <cell r="BX79" t="e">
            <v>#DIV/0!</v>
          </cell>
          <cell r="BY79" t="e">
            <v>#DIV/0!</v>
          </cell>
          <cell r="BZ79">
            <v>0.29389999999999999</v>
          </cell>
          <cell r="CA79">
            <v>0.48080000000000001</v>
          </cell>
          <cell r="CB79">
            <v>0.86960000000000004</v>
          </cell>
          <cell r="CC79">
            <v>1.0810999999999999</v>
          </cell>
          <cell r="CJ79">
            <v>0.38208306222222088</v>
          </cell>
          <cell r="CK79">
            <v>0.62506136888888675</v>
          </cell>
          <cell r="CL79">
            <v>1.130518648888885</v>
          </cell>
          <cell r="CM79">
            <v>1.4054780488888838</v>
          </cell>
          <cell r="CO79">
            <v>27</v>
          </cell>
        </row>
        <row r="80">
          <cell r="D80" t="str">
            <v>136</v>
          </cell>
          <cell r="E80">
            <v>108699201.4799999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23870694.402690642</v>
          </cell>
          <cell r="M80">
            <v>31767402.070868541</v>
          </cell>
          <cell r="N80">
            <v>11413729.10651483</v>
          </cell>
          <cell r="O80">
            <v>41647375.899925895</v>
          </cell>
          <cell r="P80">
            <v>107135109.06000002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23527214.674532272</v>
          </cell>
          <cell r="X80">
            <v>31310295.191465419</v>
          </cell>
          <cell r="Y80">
            <v>11249494.899304792</v>
          </cell>
          <cell r="Z80">
            <v>41048104.294697538</v>
          </cell>
          <cell r="AA80">
            <v>83611911.842330396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18361444.875749249</v>
          </cell>
          <cell r="AI80">
            <v>24435627.725361343</v>
          </cell>
          <cell r="AJ80">
            <v>8779491.4668416325</v>
          </cell>
          <cell r="AK80">
            <v>32035347.774378173</v>
          </cell>
          <cell r="AL80">
            <v>66756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24688</v>
          </cell>
          <cell r="AT80">
            <v>22822</v>
          </cell>
          <cell r="AU80">
            <v>5081</v>
          </cell>
          <cell r="AV80">
            <v>14165</v>
          </cell>
          <cell r="AW80">
            <v>104.38</v>
          </cell>
          <cell r="AX80" t="e">
            <v>#DIV/0!</v>
          </cell>
          <cell r="AY80" t="e">
            <v>#DIV/0!</v>
          </cell>
          <cell r="AZ80" t="e">
            <v>#DIV/0!</v>
          </cell>
          <cell r="BA80" t="e">
            <v>#DIV/0!</v>
          </cell>
          <cell r="BB80" t="e">
            <v>#DIV/0!</v>
          </cell>
          <cell r="BC80" t="e">
            <v>#DIV/0!</v>
          </cell>
          <cell r="BD80">
            <v>61.98</v>
          </cell>
          <cell r="BE80">
            <v>89.23</v>
          </cell>
          <cell r="BF80">
            <v>143.99</v>
          </cell>
          <cell r="BG80">
            <v>188.47</v>
          </cell>
          <cell r="BH80" t="e">
            <v>#DIV/0!</v>
          </cell>
          <cell r="BI80" t="e">
            <v>#DIV/0!</v>
          </cell>
          <cell r="BJ80" t="e">
            <v>#DIV/0!</v>
          </cell>
          <cell r="BK80" t="e">
            <v>#DIV/0!</v>
          </cell>
          <cell r="BL80" t="e">
            <v>#DIV/0!</v>
          </cell>
          <cell r="BM80" t="e">
            <v>#DIV/0!</v>
          </cell>
          <cell r="BN80">
            <v>0.34339999999999998</v>
          </cell>
          <cell r="BO80">
            <v>0.49430000000000002</v>
          </cell>
          <cell r="BP80">
            <v>0.79769999999999996</v>
          </cell>
          <cell r="BQ80">
            <v>1.0442</v>
          </cell>
          <cell r="BR80">
            <v>1</v>
          </cell>
          <cell r="BS80">
            <v>1.3000444444444399</v>
          </cell>
          <cell r="BT80" t="e">
            <v>#DIV/0!</v>
          </cell>
          <cell r="BU80" t="e">
            <v>#DIV/0!</v>
          </cell>
          <cell r="BV80" t="e">
            <v>#DIV/0!</v>
          </cell>
          <cell r="BW80" t="e">
            <v>#DIV/0!</v>
          </cell>
          <cell r="BX80" t="e">
            <v>#DIV/0!</v>
          </cell>
          <cell r="BY80" t="e">
            <v>#DIV/0!</v>
          </cell>
          <cell r="BZ80">
            <v>0.34339999999999998</v>
          </cell>
          <cell r="CA80">
            <v>0.49430000000000002</v>
          </cell>
          <cell r="CB80">
            <v>0.79769999999999996</v>
          </cell>
          <cell r="CC80">
            <v>1.0442</v>
          </cell>
          <cell r="CJ80">
            <v>0.44643526222222063</v>
          </cell>
          <cell r="CK80">
            <v>0.64261196888888661</v>
          </cell>
          <cell r="CL80">
            <v>1.0370454533333298</v>
          </cell>
          <cell r="CM80">
            <v>1.3575064088888842</v>
          </cell>
          <cell r="CO80">
            <v>27</v>
          </cell>
        </row>
        <row r="81">
          <cell r="D81" t="str">
            <v>167</v>
          </cell>
          <cell r="E81">
            <v>12909625.559999987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5052532.6767846942</v>
          </cell>
          <cell r="M81">
            <v>3081499.4759724597</v>
          </cell>
          <cell r="N81">
            <v>1149503.6958055226</v>
          </cell>
          <cell r="O81">
            <v>3626089.711437311</v>
          </cell>
          <cell r="P81">
            <v>10515321.169999998</v>
          </cell>
          <cell r="Q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4115456.6080467249</v>
          </cell>
          <cell r="X81">
            <v>2509984.2380739925</v>
          </cell>
          <cell r="Y81">
            <v>936309.15097564308</v>
          </cell>
          <cell r="Z81">
            <v>2953571.1729036374</v>
          </cell>
          <cell r="AA81">
            <v>9930141.7079758197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3886430.7281000996</v>
          </cell>
          <cell r="AI81">
            <v>2370303.1762804892</v>
          </cell>
          <cell r="AJ81">
            <v>884203.38298261084</v>
          </cell>
          <cell r="AK81">
            <v>2789204.4206126211</v>
          </cell>
          <cell r="AL81">
            <v>7210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3601</v>
          </cell>
          <cell r="AT81">
            <v>1581</v>
          </cell>
          <cell r="AU81">
            <v>657</v>
          </cell>
          <cell r="AV81">
            <v>1371</v>
          </cell>
          <cell r="AW81">
            <v>114.77</v>
          </cell>
          <cell r="AX81" t="e">
            <v>#DIV/0!</v>
          </cell>
          <cell r="AY81" t="e">
            <v>#DIV/0!</v>
          </cell>
          <cell r="AZ81" t="e">
            <v>#DIV/0!</v>
          </cell>
          <cell r="BA81" t="e">
            <v>#DIV/0!</v>
          </cell>
          <cell r="BB81" t="e">
            <v>#DIV/0!</v>
          </cell>
          <cell r="BC81" t="e">
            <v>#DIV/0!</v>
          </cell>
          <cell r="BD81">
            <v>89.94</v>
          </cell>
          <cell r="BE81">
            <v>124.94</v>
          </cell>
          <cell r="BF81">
            <v>112.15</v>
          </cell>
          <cell r="BG81">
            <v>169.54</v>
          </cell>
          <cell r="BH81" t="e">
            <v>#DIV/0!</v>
          </cell>
          <cell r="BI81" t="e">
            <v>#DIV/0!</v>
          </cell>
          <cell r="BJ81" t="e">
            <v>#DIV/0!</v>
          </cell>
          <cell r="BK81" t="e">
            <v>#DIV/0!</v>
          </cell>
          <cell r="BL81" t="e">
            <v>#DIV/0!</v>
          </cell>
          <cell r="BM81" t="e">
            <v>#DIV/0!</v>
          </cell>
          <cell r="BN81">
            <v>0.49830000000000002</v>
          </cell>
          <cell r="BO81">
            <v>0.69220000000000004</v>
          </cell>
          <cell r="BP81">
            <v>0.62129999999999996</v>
          </cell>
          <cell r="BQ81">
            <v>0.93930000000000002</v>
          </cell>
          <cell r="BR81">
            <v>1</v>
          </cell>
          <cell r="BS81">
            <v>1.3000444444444399</v>
          </cell>
          <cell r="BT81" t="e">
            <v>#DIV/0!</v>
          </cell>
          <cell r="BU81" t="e">
            <v>#DIV/0!</v>
          </cell>
          <cell r="BV81" t="e">
            <v>#DIV/0!</v>
          </cell>
          <cell r="BW81" t="e">
            <v>#DIV/0!</v>
          </cell>
          <cell r="BX81" t="e">
            <v>#DIV/0!</v>
          </cell>
          <cell r="BY81" t="e">
            <v>#DIV/0!</v>
          </cell>
          <cell r="BZ81">
            <v>0.49830000000000002</v>
          </cell>
          <cell r="CA81">
            <v>0.69220000000000004</v>
          </cell>
          <cell r="CB81">
            <v>0.62129999999999996</v>
          </cell>
          <cell r="CC81">
            <v>0.93930000000000002</v>
          </cell>
          <cell r="CJ81">
            <v>0.64781214666666442</v>
          </cell>
          <cell r="CK81">
            <v>0.89989076444444138</v>
          </cell>
          <cell r="CL81">
            <v>0.80771761333333048</v>
          </cell>
          <cell r="CM81">
            <v>1.2211317466666625</v>
          </cell>
          <cell r="CO81">
            <v>28</v>
          </cell>
        </row>
        <row r="82">
          <cell r="D82" t="str">
            <v>015</v>
          </cell>
          <cell r="E82">
            <v>42528779.159999907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11481529.443326604</v>
          </cell>
          <cell r="M82">
            <v>12636448.228608837</v>
          </cell>
          <cell r="N82">
            <v>4559047.1239104141</v>
          </cell>
          <cell r="O82">
            <v>13851754.364154052</v>
          </cell>
          <cell r="P82">
            <v>46032028.109999999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12427304.439956654</v>
          </cell>
          <cell r="X82">
            <v>13677358.051626774</v>
          </cell>
          <cell r="Y82">
            <v>4934592.2809851784</v>
          </cell>
          <cell r="Z82">
            <v>14992773.337431394</v>
          </cell>
          <cell r="AA82">
            <v>32713327.103346936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8831643.7890960816</v>
          </cell>
          <cell r="AI82">
            <v>9720012.483118521</v>
          </cell>
          <cell r="AJ82">
            <v>3506839.4341384801</v>
          </cell>
          <cell r="AK82">
            <v>10654831.396993855</v>
          </cell>
          <cell r="AL82">
            <v>29711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11557</v>
          </cell>
          <cell r="AT82">
            <v>8873</v>
          </cell>
          <cell r="AU82">
            <v>2746</v>
          </cell>
          <cell r="AV82">
            <v>6535</v>
          </cell>
          <cell r="AW82">
            <v>91.75</v>
          </cell>
          <cell r="AX82" t="e">
            <v>#DIV/0!</v>
          </cell>
          <cell r="AY82" t="e">
            <v>#DIV/0!</v>
          </cell>
          <cell r="AZ82" t="e">
            <v>#DIV/0!</v>
          </cell>
          <cell r="BA82" t="e">
            <v>#DIV/0!</v>
          </cell>
          <cell r="BB82" t="e">
            <v>#DIV/0!</v>
          </cell>
          <cell r="BC82" t="e">
            <v>#DIV/0!</v>
          </cell>
          <cell r="BD82">
            <v>63.68</v>
          </cell>
          <cell r="BE82">
            <v>91.29</v>
          </cell>
          <cell r="BF82">
            <v>106.42</v>
          </cell>
          <cell r="BG82">
            <v>135.87</v>
          </cell>
          <cell r="BH82" t="e">
            <v>#DIV/0!</v>
          </cell>
          <cell r="BI82" t="e">
            <v>#DIV/0!</v>
          </cell>
          <cell r="BJ82" t="e">
            <v>#DIV/0!</v>
          </cell>
          <cell r="BK82" t="e">
            <v>#DIV/0!</v>
          </cell>
          <cell r="BL82" t="e">
            <v>#DIV/0!</v>
          </cell>
          <cell r="BM82" t="e">
            <v>#DIV/0!</v>
          </cell>
          <cell r="BN82">
            <v>0.3528</v>
          </cell>
          <cell r="BO82">
            <v>0.50580000000000003</v>
          </cell>
          <cell r="BP82">
            <v>0.58960000000000001</v>
          </cell>
          <cell r="BQ82">
            <v>0.75270000000000004</v>
          </cell>
          <cell r="BR82">
            <v>1</v>
          </cell>
          <cell r="BS82">
            <v>1.3000444444444399</v>
          </cell>
          <cell r="BT82" t="e">
            <v>#DIV/0!</v>
          </cell>
          <cell r="BU82" t="e">
            <v>#DIV/0!</v>
          </cell>
          <cell r="BV82" t="e">
            <v>#DIV/0!</v>
          </cell>
          <cell r="BW82" t="e">
            <v>#DIV/0!</v>
          </cell>
          <cell r="BX82" t="e">
            <v>#DIV/0!</v>
          </cell>
          <cell r="BY82" t="e">
            <v>#DIV/0!</v>
          </cell>
          <cell r="BZ82">
            <v>0.3528</v>
          </cell>
          <cell r="CA82">
            <v>0.50580000000000003</v>
          </cell>
          <cell r="CB82">
            <v>0.58960000000000001</v>
          </cell>
          <cell r="CC82">
            <v>0.75270000000000004</v>
          </cell>
          <cell r="CJ82">
            <v>0.4586556799999984</v>
          </cell>
          <cell r="CK82">
            <v>0.65756247999999773</v>
          </cell>
          <cell r="CL82">
            <v>0.76650620444444173</v>
          </cell>
          <cell r="CM82">
            <v>0.97854345333332993</v>
          </cell>
          <cell r="CO82">
            <v>28</v>
          </cell>
        </row>
        <row r="83">
          <cell r="D83" t="str">
            <v>169</v>
          </cell>
          <cell r="E83">
            <v>5650879.9200000018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1887222.3270847406</v>
          </cell>
          <cell r="M83">
            <v>1977021.7598461006</v>
          </cell>
          <cell r="N83">
            <v>333836.61196242907</v>
          </cell>
          <cell r="O83">
            <v>1452799.2211067316</v>
          </cell>
          <cell r="P83">
            <v>4614430.8400000008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1541079.8019640795</v>
          </cell>
          <cell r="X83">
            <v>1614408.7839659702</v>
          </cell>
          <cell r="Y83">
            <v>272606.38689355575</v>
          </cell>
          <cell r="Z83">
            <v>1186335.8671763956</v>
          </cell>
          <cell r="AA83">
            <v>3569051.9295143071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1191954.9845795117</v>
          </cell>
          <cell r="AI83">
            <v>1248671.6098314284</v>
          </cell>
          <cell r="AJ83">
            <v>210848.61489447931</v>
          </cell>
          <cell r="AK83">
            <v>917576.72020888748</v>
          </cell>
          <cell r="AL83">
            <v>3713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1578</v>
          </cell>
          <cell r="AT83">
            <v>1040</v>
          </cell>
          <cell r="AU83">
            <v>293</v>
          </cell>
          <cell r="AV83">
            <v>802</v>
          </cell>
          <cell r="AW83">
            <v>80.099999999999994</v>
          </cell>
          <cell r="AX83" t="e">
            <v>#DIV/0!</v>
          </cell>
          <cell r="AY83" t="e">
            <v>#DIV/0!</v>
          </cell>
          <cell r="AZ83" t="e">
            <v>#DIV/0!</v>
          </cell>
          <cell r="BA83" t="e">
            <v>#DIV/0!</v>
          </cell>
          <cell r="BB83" t="e">
            <v>#DIV/0!</v>
          </cell>
          <cell r="BC83" t="e">
            <v>#DIV/0!</v>
          </cell>
          <cell r="BD83">
            <v>62.95</v>
          </cell>
          <cell r="BE83">
            <v>100.05</v>
          </cell>
          <cell r="BF83">
            <v>59.97</v>
          </cell>
          <cell r="BG83">
            <v>95.34</v>
          </cell>
          <cell r="BH83" t="e">
            <v>#DIV/0!</v>
          </cell>
          <cell r="BI83" t="e">
            <v>#DIV/0!</v>
          </cell>
          <cell r="BJ83" t="e">
            <v>#DIV/0!</v>
          </cell>
          <cell r="BK83" t="e">
            <v>#DIV/0!</v>
          </cell>
          <cell r="BL83" t="e">
            <v>#DIV/0!</v>
          </cell>
          <cell r="BM83" t="e">
            <v>#DIV/0!</v>
          </cell>
          <cell r="BN83">
            <v>0.3488</v>
          </cell>
          <cell r="BO83">
            <v>0.55430000000000001</v>
          </cell>
          <cell r="BP83">
            <v>0.3322</v>
          </cell>
          <cell r="BQ83">
            <v>0.5282</v>
          </cell>
          <cell r="BR83">
            <v>1</v>
          </cell>
          <cell r="BS83">
            <v>1.5832999999999999</v>
          </cell>
          <cell r="BT83" t="e">
            <v>#DIV/0!</v>
          </cell>
          <cell r="BU83" t="e">
            <v>#DIV/0!</v>
          </cell>
          <cell r="BV83" t="e">
            <v>#DIV/0!</v>
          </cell>
          <cell r="BW83" t="e">
            <v>#DIV/0!</v>
          </cell>
          <cell r="BX83" t="e">
            <v>#DIV/0!</v>
          </cell>
          <cell r="BY83" t="e">
            <v>#DIV/0!</v>
          </cell>
          <cell r="BZ83">
            <v>0.3488</v>
          </cell>
          <cell r="CA83">
            <v>0.55430000000000001</v>
          </cell>
          <cell r="CB83">
            <v>0.3322</v>
          </cell>
          <cell r="CC83">
            <v>0.5282</v>
          </cell>
          <cell r="CJ83">
            <v>0.55225503999999992</v>
          </cell>
          <cell r="CK83">
            <v>0.87762319</v>
          </cell>
          <cell r="CL83">
            <v>0.52597225999999997</v>
          </cell>
          <cell r="CM83">
            <v>0.83629905999999998</v>
          </cell>
          <cell r="CO83">
            <v>28</v>
          </cell>
        </row>
        <row r="84">
          <cell r="D84" t="str">
            <v>170</v>
          </cell>
          <cell r="E84">
            <v>14009498.399999991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6403603.2977669369</v>
          </cell>
          <cell r="M84">
            <v>2396832.290401292</v>
          </cell>
          <cell r="N84">
            <v>1514210.6575295238</v>
          </cell>
          <cell r="O84">
            <v>3694852.1543022376</v>
          </cell>
          <cell r="P84">
            <v>9944284.5999999996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4545434.2361388905</v>
          </cell>
          <cell r="X84">
            <v>1701330.1799742032</v>
          </cell>
          <cell r="Y84">
            <v>1074823.7583457469</v>
          </cell>
          <cell r="Z84">
            <v>2622696.4255411592</v>
          </cell>
          <cell r="AA84">
            <v>10776168.814741407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4925680.2912637712</v>
          </cell>
          <cell r="AI84">
            <v>1843654.1155526054</v>
          </cell>
          <cell r="AJ84">
            <v>1164737.6087796795</v>
          </cell>
          <cell r="AK84">
            <v>2842096.7991453502</v>
          </cell>
          <cell r="AL84">
            <v>8361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3968</v>
          </cell>
          <cell r="AT84">
            <v>1825</v>
          </cell>
          <cell r="AU84">
            <v>901</v>
          </cell>
          <cell r="AV84">
            <v>1667</v>
          </cell>
          <cell r="AW84">
            <v>107.41</v>
          </cell>
          <cell r="AX84" t="e">
            <v>#DIV/0!</v>
          </cell>
          <cell r="AY84" t="e">
            <v>#DIV/0!</v>
          </cell>
          <cell r="AZ84" t="e">
            <v>#DIV/0!</v>
          </cell>
          <cell r="BA84" t="e">
            <v>#DIV/0!</v>
          </cell>
          <cell r="BB84" t="e">
            <v>#DIV/0!</v>
          </cell>
          <cell r="BC84" t="e">
            <v>#DIV/0!</v>
          </cell>
          <cell r="BD84">
            <v>103.45</v>
          </cell>
          <cell r="BE84">
            <v>84.19</v>
          </cell>
          <cell r="BF84">
            <v>107.73</v>
          </cell>
          <cell r="BG84">
            <v>142.08000000000001</v>
          </cell>
          <cell r="BH84" t="e">
            <v>#DIV/0!</v>
          </cell>
          <cell r="BI84" t="e">
            <v>#DIV/0!</v>
          </cell>
          <cell r="BJ84" t="e">
            <v>#DIV/0!</v>
          </cell>
          <cell r="BK84" t="e">
            <v>#DIV/0!</v>
          </cell>
          <cell r="BL84" t="e">
            <v>#DIV/0!</v>
          </cell>
          <cell r="BM84" t="e">
            <v>#DIV/0!</v>
          </cell>
          <cell r="BN84">
            <v>0.57310000000000005</v>
          </cell>
          <cell r="BO84">
            <v>0.46639999999999998</v>
          </cell>
          <cell r="BP84">
            <v>0.5968</v>
          </cell>
          <cell r="BQ84">
            <v>0.78710000000000002</v>
          </cell>
          <cell r="BR84">
            <v>1</v>
          </cell>
          <cell r="BS84">
            <v>1.3000444444444399</v>
          </cell>
          <cell r="BT84" t="e">
            <v>#DIV/0!</v>
          </cell>
          <cell r="BU84" t="e">
            <v>#DIV/0!</v>
          </cell>
          <cell r="BV84" t="e">
            <v>#DIV/0!</v>
          </cell>
          <cell r="BW84" t="e">
            <v>#DIV/0!</v>
          </cell>
          <cell r="BX84" t="e">
            <v>#DIV/0!</v>
          </cell>
          <cell r="BY84" t="e">
            <v>#DIV/0!</v>
          </cell>
          <cell r="BZ84">
            <v>0.57310000000000005</v>
          </cell>
          <cell r="CA84">
            <v>0.46639999999999998</v>
          </cell>
          <cell r="CB84">
            <v>0.5968</v>
          </cell>
          <cell r="CC84">
            <v>0.78710000000000002</v>
          </cell>
          <cell r="CJ84">
            <v>0.74505547111110859</v>
          </cell>
          <cell r="CK84">
            <v>0.60634072888888679</v>
          </cell>
          <cell r="CL84">
            <v>0.77586652444444171</v>
          </cell>
          <cell r="CM84">
            <v>1.0232649822222186</v>
          </cell>
          <cell r="CO84">
            <v>28</v>
          </cell>
        </row>
        <row r="85">
          <cell r="D85" t="str">
            <v>189</v>
          </cell>
          <cell r="E85">
            <v>12076832.519999988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4439404.6868873062</v>
          </cell>
          <cell r="M85">
            <v>3102967.9511382375</v>
          </cell>
          <cell r="N85">
            <v>1139414.9546449</v>
          </cell>
          <cell r="O85">
            <v>3395044.9273295449</v>
          </cell>
          <cell r="P85">
            <v>11437683.789999997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4204455.6749770176</v>
          </cell>
          <cell r="X85">
            <v>2938747.9023865238</v>
          </cell>
          <cell r="Y85">
            <v>1079113.0816166662</v>
          </cell>
          <cell r="Z85">
            <v>3215367.1310197893</v>
          </cell>
          <cell r="AA85">
            <v>9289553.5776554886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3414809.9365821593</v>
          </cell>
          <cell r="AI85">
            <v>2386816.8233773406</v>
          </cell>
          <cell r="AJ85">
            <v>876443.07816862129</v>
          </cell>
          <cell r="AK85">
            <v>2611483.7395273675</v>
          </cell>
          <cell r="AL85">
            <v>10169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4329</v>
          </cell>
          <cell r="AT85">
            <v>2696</v>
          </cell>
          <cell r="AU85">
            <v>1016</v>
          </cell>
          <cell r="AV85">
            <v>2128</v>
          </cell>
          <cell r="AW85">
            <v>76.13</v>
          </cell>
          <cell r="AX85" t="e">
            <v>#DIV/0!</v>
          </cell>
          <cell r="AY85" t="e">
            <v>#DIV/0!</v>
          </cell>
          <cell r="AZ85" t="e">
            <v>#DIV/0!</v>
          </cell>
          <cell r="BA85" t="e">
            <v>#DIV/0!</v>
          </cell>
          <cell r="BB85" t="e">
            <v>#DIV/0!</v>
          </cell>
          <cell r="BC85" t="e">
            <v>#DIV/0!</v>
          </cell>
          <cell r="BD85">
            <v>65.739999999999995</v>
          </cell>
          <cell r="BE85">
            <v>73.78</v>
          </cell>
          <cell r="BF85">
            <v>71.89</v>
          </cell>
          <cell r="BG85">
            <v>102.27</v>
          </cell>
          <cell r="BH85" t="e">
            <v>#DIV/0!</v>
          </cell>
          <cell r="BI85" t="e">
            <v>#DIV/0!</v>
          </cell>
          <cell r="BJ85" t="e">
            <v>#DIV/0!</v>
          </cell>
          <cell r="BK85" t="e">
            <v>#DIV/0!</v>
          </cell>
          <cell r="BL85" t="e">
            <v>#DIV/0!</v>
          </cell>
          <cell r="BM85" t="e">
            <v>#DIV/0!</v>
          </cell>
          <cell r="BN85">
            <v>0.36420000000000002</v>
          </cell>
          <cell r="BO85">
            <v>0.4088</v>
          </cell>
          <cell r="BP85">
            <v>0.39829999999999999</v>
          </cell>
          <cell r="BQ85">
            <v>0.56659999999999999</v>
          </cell>
          <cell r="BR85">
            <v>1</v>
          </cell>
          <cell r="BS85">
            <v>1.3000444444444399</v>
          </cell>
          <cell r="BT85" t="e">
            <v>#DIV/0!</v>
          </cell>
          <cell r="BU85" t="e">
            <v>#DIV/0!</v>
          </cell>
          <cell r="BV85" t="e">
            <v>#DIV/0!</v>
          </cell>
          <cell r="BW85" t="e">
            <v>#DIV/0!</v>
          </cell>
          <cell r="BX85" t="e">
            <v>#DIV/0!</v>
          </cell>
          <cell r="BY85" t="e">
            <v>#DIV/0!</v>
          </cell>
          <cell r="BZ85">
            <v>0.36420000000000002</v>
          </cell>
          <cell r="CA85">
            <v>0.4088</v>
          </cell>
          <cell r="CB85">
            <v>0.39829999999999999</v>
          </cell>
          <cell r="CC85">
            <v>0.56659999999999999</v>
          </cell>
          <cell r="CJ85">
            <v>0.47347618666666502</v>
          </cell>
          <cell r="CK85">
            <v>0.53145816888888697</v>
          </cell>
          <cell r="CL85">
            <v>0.51780770222222039</v>
          </cell>
          <cell r="CM85">
            <v>0.7366051822222196</v>
          </cell>
          <cell r="CO85">
            <v>28</v>
          </cell>
        </row>
        <row r="86">
          <cell r="D86" t="str">
            <v>202</v>
          </cell>
          <cell r="E86">
            <v>4769109.6000000089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1311547.7580698682</v>
          </cell>
          <cell r="M86">
            <v>1129046.0389565991</v>
          </cell>
          <cell r="N86">
            <v>965740.52254934714</v>
          </cell>
          <cell r="O86">
            <v>1362775.2804241944</v>
          </cell>
          <cell r="P86">
            <v>4844048.51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1332156.6279944947</v>
          </cell>
          <cell r="X86">
            <v>1146787.18701057</v>
          </cell>
          <cell r="Y86">
            <v>980915.58627668722</v>
          </cell>
          <cell r="Z86">
            <v>1384189.1087182476</v>
          </cell>
          <cell r="AA86">
            <v>3668420.4300707867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1008848.4002793798</v>
          </cell>
          <cell r="AI86">
            <v>868467.26185510133</v>
          </cell>
          <cell r="AJ86">
            <v>742851.92839083751</v>
          </cell>
          <cell r="AK86">
            <v>1048252.8395454679</v>
          </cell>
          <cell r="AL86">
            <v>4408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1924</v>
          </cell>
          <cell r="AT86">
            <v>963</v>
          </cell>
          <cell r="AU86">
            <v>704</v>
          </cell>
          <cell r="AV86">
            <v>817</v>
          </cell>
          <cell r="AW86">
            <v>69.349999999999994</v>
          </cell>
          <cell r="AX86" t="e">
            <v>#DIV/0!</v>
          </cell>
          <cell r="AY86" t="e">
            <v>#DIV/0!</v>
          </cell>
          <cell r="AZ86" t="e">
            <v>#DIV/0!</v>
          </cell>
          <cell r="BA86" t="e">
            <v>#DIV/0!</v>
          </cell>
          <cell r="BB86" t="e">
            <v>#DIV/0!</v>
          </cell>
          <cell r="BC86" t="e">
            <v>#DIV/0!</v>
          </cell>
          <cell r="BD86">
            <v>43.7</v>
          </cell>
          <cell r="BE86">
            <v>75.150000000000006</v>
          </cell>
          <cell r="BF86">
            <v>87.93</v>
          </cell>
          <cell r="BG86">
            <v>106.92</v>
          </cell>
          <cell r="BH86" t="e">
            <v>#DIV/0!</v>
          </cell>
          <cell r="BI86" t="e">
            <v>#DIV/0!</v>
          </cell>
          <cell r="BJ86" t="e">
            <v>#DIV/0!</v>
          </cell>
          <cell r="BK86" t="e">
            <v>#DIV/0!</v>
          </cell>
          <cell r="BL86" t="e">
            <v>#DIV/0!</v>
          </cell>
          <cell r="BM86" t="e">
            <v>#DIV/0!</v>
          </cell>
          <cell r="BN86">
            <v>0.24210000000000001</v>
          </cell>
          <cell r="BO86">
            <v>0.4163</v>
          </cell>
          <cell r="BP86">
            <v>0.48709999999999998</v>
          </cell>
          <cell r="BQ86">
            <v>0.59240000000000004</v>
          </cell>
          <cell r="BR86">
            <v>1</v>
          </cell>
          <cell r="BS86">
            <v>1.3000444444444399</v>
          </cell>
          <cell r="BT86" t="e">
            <v>#DIV/0!</v>
          </cell>
          <cell r="BU86" t="e">
            <v>#DIV/0!</v>
          </cell>
          <cell r="BV86" t="e">
            <v>#DIV/0!</v>
          </cell>
          <cell r="BW86" t="e">
            <v>#DIV/0!</v>
          </cell>
          <cell r="BX86" t="e">
            <v>#DIV/0!</v>
          </cell>
          <cell r="BY86" t="e">
            <v>#DIV/0!</v>
          </cell>
          <cell r="BZ86">
            <v>0.24210000000000001</v>
          </cell>
          <cell r="CA86">
            <v>0.4163</v>
          </cell>
          <cell r="CB86">
            <v>0.48709999999999998</v>
          </cell>
          <cell r="CC86">
            <v>0.59240000000000004</v>
          </cell>
          <cell r="CJ86">
            <v>0.3147407599999989</v>
          </cell>
          <cell r="CK86">
            <v>0.54120850222222028</v>
          </cell>
          <cell r="CL86">
            <v>0.63325164888888663</v>
          </cell>
          <cell r="CM86">
            <v>0.77014632888888623</v>
          </cell>
          <cell r="CO86">
            <v>28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смп пн"/>
      <sheetName val="пн"/>
      <sheetName val="43,05 с корр  14,12,17"/>
      <sheetName val="спр 14,12,17"/>
      <sheetName val="14,12,17 тромбол"/>
      <sheetName val="справка 11 мес"/>
      <sheetName val="спр нояб"/>
      <sheetName val="числ на 01.12.17"/>
      <sheetName val="числ на 01.09.2017"/>
      <sheetName val="8 мес справка"/>
    </sheetNames>
    <sheetDataSet>
      <sheetData sheetId="0"/>
      <sheetData sheetId="1"/>
      <sheetData sheetId="2">
        <row r="14">
          <cell r="B14" t="str">
            <v>115</v>
          </cell>
          <cell r="C14" t="str">
            <v xml:space="preserve"> ОГБУЗ «Районная больница г. Бодайбо» </v>
          </cell>
          <cell r="D14" t="str">
            <v>Бодайбо ЦРБ</v>
          </cell>
          <cell r="E14" t="str">
            <v>Бодайбинский район</v>
          </cell>
          <cell r="F14">
            <v>1.9698</v>
          </cell>
          <cell r="G14">
            <v>28658280</v>
          </cell>
          <cell r="H14">
            <v>311511</v>
          </cell>
          <cell r="I14">
            <v>175917</v>
          </cell>
          <cell r="J14">
            <v>1497252</v>
          </cell>
          <cell r="K14">
            <v>1090292</v>
          </cell>
          <cell r="L14">
            <v>1846156</v>
          </cell>
          <cell r="M14">
            <v>1457975</v>
          </cell>
          <cell r="N14">
            <v>4930999</v>
          </cell>
          <cell r="O14">
            <v>7885379</v>
          </cell>
          <cell r="P14">
            <v>1643043</v>
          </cell>
          <cell r="Q14">
            <v>7819756</v>
          </cell>
          <cell r="R14">
            <v>16067749.08</v>
          </cell>
          <cell r="S14">
            <v>32635854.960000001</v>
          </cell>
          <cell r="T14">
            <v>16568105.880000001</v>
          </cell>
          <cell r="U14">
            <v>180092.71</v>
          </cell>
          <cell r="V14">
            <v>101702.25</v>
          </cell>
          <cell r="W14">
            <v>865600.78</v>
          </cell>
          <cell r="X14">
            <v>630326.5</v>
          </cell>
          <cell r="Y14">
            <v>1067311.3700000001</v>
          </cell>
          <cell r="Z14">
            <v>842893.72</v>
          </cell>
          <cell r="AA14">
            <v>2850740.29</v>
          </cell>
          <cell r="AB14">
            <v>4558745.12</v>
          </cell>
          <cell r="AC14">
            <v>949886.4</v>
          </cell>
          <cell r="AD14">
            <v>4520806.74</v>
          </cell>
          <cell r="AE14">
            <v>22879</v>
          </cell>
          <cell r="AF14">
            <v>102</v>
          </cell>
          <cell r="AG14">
            <v>86</v>
          </cell>
          <cell r="AH14">
            <v>540</v>
          </cell>
          <cell r="AI14">
            <v>491</v>
          </cell>
          <cell r="AJ14">
            <v>1893</v>
          </cell>
          <cell r="AK14">
            <v>1765</v>
          </cell>
          <cell r="AL14">
            <v>7230</v>
          </cell>
          <cell r="AM14">
            <v>5845</v>
          </cell>
          <cell r="AN14">
            <v>1555</v>
          </cell>
          <cell r="AO14">
            <v>3372</v>
          </cell>
          <cell r="AQ14">
            <v>147.13</v>
          </cell>
          <cell r="AR14">
            <v>98.55</v>
          </cell>
          <cell r="AS14">
            <v>133.58000000000001</v>
          </cell>
          <cell r="AT14">
            <v>106.98</v>
          </cell>
          <cell r="AU14">
            <v>46.99</v>
          </cell>
          <cell r="AV14">
            <v>39.799999999999997</v>
          </cell>
          <cell r="AW14">
            <v>32.86</v>
          </cell>
          <cell r="AX14">
            <v>64.989999999999995</v>
          </cell>
          <cell r="AY14">
            <v>50.9</v>
          </cell>
          <cell r="AZ14">
            <v>111.72</v>
          </cell>
          <cell r="BA14">
            <v>3.4018000000000002</v>
          </cell>
          <cell r="BB14">
            <v>2.2786</v>
          </cell>
          <cell r="BC14">
            <v>3.0886</v>
          </cell>
          <cell r="BD14">
            <v>2.4735</v>
          </cell>
          <cell r="BE14">
            <v>1.0865</v>
          </cell>
          <cell r="BF14">
            <v>0.92020000000000002</v>
          </cell>
          <cell r="BG14">
            <v>0.75980000000000003</v>
          </cell>
          <cell r="BH14">
            <v>1.5026999999999999</v>
          </cell>
          <cell r="BI14">
            <v>1.1769000000000001</v>
          </cell>
          <cell r="BJ14">
            <v>2.5831</v>
          </cell>
          <cell r="BK14">
            <v>1</v>
          </cell>
          <cell r="BL14">
            <v>3.4018000000000002</v>
          </cell>
          <cell r="BM14">
            <v>2.2786</v>
          </cell>
          <cell r="BN14">
            <v>3.0886</v>
          </cell>
          <cell r="BO14">
            <v>2.4735</v>
          </cell>
          <cell r="BP14">
            <v>1.0865</v>
          </cell>
          <cell r="BQ14">
            <v>0.92020000000000002</v>
          </cell>
          <cell r="BR14">
            <v>0.75980000000000003</v>
          </cell>
          <cell r="BS14">
            <v>1.5026999999999999</v>
          </cell>
          <cell r="BT14">
            <v>1.1769000000000001</v>
          </cell>
          <cell r="BU14">
            <v>2.5831</v>
          </cell>
          <cell r="BV14">
            <v>6.70086564</v>
          </cell>
          <cell r="BW14">
            <v>4.4883862800000003</v>
          </cell>
          <cell r="BX14">
            <v>6.0839242799999997</v>
          </cell>
          <cell r="BY14">
            <v>4.8723003</v>
          </cell>
          <cell r="BZ14">
            <v>2.1401877000000002</v>
          </cell>
          <cell r="CA14">
            <v>1.8126099600000001</v>
          </cell>
          <cell r="CB14">
            <v>1.4966540400000001</v>
          </cell>
          <cell r="CC14">
            <v>2.9600184599999997</v>
          </cell>
          <cell r="CD14">
            <v>2.3182576200000002</v>
          </cell>
          <cell r="CE14">
            <v>5.0881903799999995</v>
          </cell>
          <cell r="CF14">
            <v>1</v>
          </cell>
        </row>
        <row r="15">
          <cell r="B15" t="str">
            <v>095</v>
          </cell>
          <cell r="C15" t="str">
            <v xml:space="preserve"> ОГБУЗ «Катангская центральная районная больница» </v>
          </cell>
          <cell r="D15" t="str">
            <v>Катанга ЦРБ</v>
          </cell>
          <cell r="E15" t="str">
            <v>Катангский район</v>
          </cell>
          <cell r="F15">
            <v>2.2195999999999998</v>
          </cell>
          <cell r="G15">
            <v>4806053</v>
          </cell>
          <cell r="H15">
            <v>162332</v>
          </cell>
          <cell r="I15">
            <v>82312</v>
          </cell>
          <cell r="J15">
            <v>261904</v>
          </cell>
          <cell r="K15">
            <v>238154</v>
          </cell>
          <cell r="L15">
            <v>416370</v>
          </cell>
          <cell r="M15">
            <v>410340</v>
          </cell>
          <cell r="N15">
            <v>926138</v>
          </cell>
          <cell r="O15">
            <v>1086614</v>
          </cell>
          <cell r="P15">
            <v>297638</v>
          </cell>
          <cell r="Q15">
            <v>924251</v>
          </cell>
          <cell r="R15">
            <v>2937575.8800000004</v>
          </cell>
          <cell r="S15">
            <v>5346214.6800000006</v>
          </cell>
          <cell r="T15">
            <v>2408638.8000000003</v>
          </cell>
          <cell r="U15">
            <v>81355.56</v>
          </cell>
          <cell r="V15">
            <v>41252.120000000003</v>
          </cell>
          <cell r="W15">
            <v>131257.84</v>
          </cell>
          <cell r="X15">
            <v>119355.11</v>
          </cell>
          <cell r="Y15">
            <v>208671.22</v>
          </cell>
          <cell r="Z15">
            <v>205649.18</v>
          </cell>
          <cell r="AA15">
            <v>464150.5</v>
          </cell>
          <cell r="AB15">
            <v>544575.9</v>
          </cell>
          <cell r="AC15">
            <v>149166.57</v>
          </cell>
          <cell r="AD15">
            <v>463204.8</v>
          </cell>
          <cell r="AE15">
            <v>4041</v>
          </cell>
          <cell r="AF15">
            <v>20</v>
          </cell>
          <cell r="AG15">
            <v>19</v>
          </cell>
          <cell r="AH15">
            <v>81</v>
          </cell>
          <cell r="AI15">
            <v>87</v>
          </cell>
          <cell r="AJ15">
            <v>320</v>
          </cell>
          <cell r="AK15">
            <v>354</v>
          </cell>
          <cell r="AL15">
            <v>1272</v>
          </cell>
          <cell r="AM15">
            <v>953</v>
          </cell>
          <cell r="AN15">
            <v>347</v>
          </cell>
          <cell r="AO15">
            <v>588</v>
          </cell>
          <cell r="AQ15">
            <v>338.98</v>
          </cell>
          <cell r="AR15">
            <v>180.93</v>
          </cell>
          <cell r="AS15">
            <v>135.04</v>
          </cell>
          <cell r="AT15">
            <v>114.32</v>
          </cell>
          <cell r="AU15">
            <v>54.34</v>
          </cell>
          <cell r="AV15">
            <v>48.41</v>
          </cell>
          <cell r="AW15">
            <v>30.41</v>
          </cell>
          <cell r="AX15">
            <v>47.62</v>
          </cell>
          <cell r="AY15">
            <v>35.82</v>
          </cell>
          <cell r="AZ15">
            <v>65.650000000000006</v>
          </cell>
          <cell r="BA15">
            <v>7.8376999999999999</v>
          </cell>
          <cell r="BB15">
            <v>4.1833999999999998</v>
          </cell>
          <cell r="BC15">
            <v>3.1223000000000001</v>
          </cell>
          <cell r="BD15">
            <v>2.6432000000000002</v>
          </cell>
          <cell r="BE15">
            <v>1.2564</v>
          </cell>
          <cell r="BF15">
            <v>1.1193</v>
          </cell>
          <cell r="BG15">
            <v>0.70309999999999995</v>
          </cell>
          <cell r="BH15">
            <v>1.101</v>
          </cell>
          <cell r="BI15">
            <v>0.82820000000000005</v>
          </cell>
          <cell r="BJ15">
            <v>1.5179</v>
          </cell>
          <cell r="BK15">
            <v>1</v>
          </cell>
          <cell r="BL15">
            <v>7.8376999999999999</v>
          </cell>
          <cell r="BM15">
            <v>4.1833999999999998</v>
          </cell>
          <cell r="BN15">
            <v>3.1223000000000001</v>
          </cell>
          <cell r="BO15">
            <v>2.6432000000000002</v>
          </cell>
          <cell r="BP15">
            <v>1.2564</v>
          </cell>
          <cell r="BQ15">
            <v>1.1193</v>
          </cell>
          <cell r="BR15">
            <v>0.70309999999999995</v>
          </cell>
          <cell r="BS15">
            <v>1.101</v>
          </cell>
          <cell r="BT15">
            <v>0.82820000000000005</v>
          </cell>
          <cell r="BU15">
            <v>1.5179</v>
          </cell>
          <cell r="BV15">
            <v>17.396558919999997</v>
          </cell>
          <cell r="BW15">
            <v>9.2854746399999986</v>
          </cell>
          <cell r="BX15">
            <v>6.9302570799999996</v>
          </cell>
          <cell r="BY15">
            <v>5.8668467199999998</v>
          </cell>
          <cell r="BZ15">
            <v>2.7887054399999998</v>
          </cell>
          <cell r="CA15">
            <v>2.4843982799999997</v>
          </cell>
          <cell r="CB15">
            <v>1.5606007599999998</v>
          </cell>
          <cell r="CC15">
            <v>2.4437795999999996</v>
          </cell>
          <cell r="CD15">
            <v>1.83827272</v>
          </cell>
          <cell r="CE15">
            <v>3.36913084</v>
          </cell>
          <cell r="CF15">
            <v>1</v>
          </cell>
        </row>
        <row r="16">
          <cell r="B16" t="str">
            <v>148</v>
          </cell>
          <cell r="C16" t="str">
            <v xml:space="preserve"> ОГБУЗ «Центральная районная больница п. Мама» </v>
          </cell>
          <cell r="D16" t="str">
            <v>Мама ЦРБ</v>
          </cell>
          <cell r="E16" t="str">
            <v>Мамско-Чуйский район</v>
          </cell>
          <cell r="F16">
            <v>1.9694</v>
          </cell>
          <cell r="G16">
            <v>5497660</v>
          </cell>
          <cell r="H16">
            <v>74537</v>
          </cell>
          <cell r="I16">
            <v>50520</v>
          </cell>
          <cell r="J16">
            <v>191601</v>
          </cell>
          <cell r="K16">
            <v>221098</v>
          </cell>
          <cell r="L16">
            <v>292843</v>
          </cell>
          <cell r="M16">
            <v>280212</v>
          </cell>
          <cell r="N16">
            <v>985315</v>
          </cell>
          <cell r="O16">
            <v>1012521</v>
          </cell>
          <cell r="P16">
            <v>345711</v>
          </cell>
          <cell r="Q16">
            <v>2043302</v>
          </cell>
          <cell r="R16">
            <v>3454212.0799999982</v>
          </cell>
          <cell r="S16">
            <v>7017459.5599999987</v>
          </cell>
          <cell r="T16">
            <v>3563247.4800000004</v>
          </cell>
          <cell r="U16">
            <v>48310.33</v>
          </cell>
          <cell r="V16">
            <v>32743.98</v>
          </cell>
          <cell r="W16">
            <v>124184.07</v>
          </cell>
          <cell r="X16">
            <v>143302.22</v>
          </cell>
          <cell r="Y16">
            <v>189802.95</v>
          </cell>
          <cell r="Z16">
            <v>181616.31</v>
          </cell>
          <cell r="AA16">
            <v>638621.01</v>
          </cell>
          <cell r="AB16">
            <v>656254.28</v>
          </cell>
          <cell r="AC16">
            <v>224068.76</v>
          </cell>
          <cell r="AD16">
            <v>1324343.57</v>
          </cell>
          <cell r="AE16">
            <v>5427</v>
          </cell>
          <cell r="AF16">
            <v>16</v>
          </cell>
          <cell r="AG16">
            <v>15</v>
          </cell>
          <cell r="AH16">
            <v>130</v>
          </cell>
          <cell r="AI16">
            <v>114</v>
          </cell>
          <cell r="AJ16">
            <v>412</v>
          </cell>
          <cell r="AK16">
            <v>423</v>
          </cell>
          <cell r="AL16">
            <v>1628</v>
          </cell>
          <cell r="AM16">
            <v>1314</v>
          </cell>
          <cell r="AN16">
            <v>403</v>
          </cell>
          <cell r="AO16">
            <v>972</v>
          </cell>
          <cell r="AQ16">
            <v>251.62</v>
          </cell>
          <cell r="AR16">
            <v>181.91</v>
          </cell>
          <cell r="AS16">
            <v>79.61</v>
          </cell>
          <cell r="AT16">
            <v>104.75</v>
          </cell>
          <cell r="AU16">
            <v>38.39</v>
          </cell>
          <cell r="AV16">
            <v>35.78</v>
          </cell>
          <cell r="AW16">
            <v>32.69</v>
          </cell>
          <cell r="AX16">
            <v>41.62</v>
          </cell>
          <cell r="AY16">
            <v>46.33</v>
          </cell>
          <cell r="AZ16">
            <v>113.54</v>
          </cell>
          <cell r="BA16">
            <v>5.8178000000000001</v>
          </cell>
          <cell r="BB16">
            <v>4.2060000000000004</v>
          </cell>
          <cell r="BC16">
            <v>1.8407</v>
          </cell>
          <cell r="BD16">
            <v>2.4220000000000002</v>
          </cell>
          <cell r="BE16">
            <v>0.88759999999999994</v>
          </cell>
          <cell r="BF16">
            <v>0.82730000000000004</v>
          </cell>
          <cell r="BG16">
            <v>0.75580000000000003</v>
          </cell>
          <cell r="BH16">
            <v>0.96230000000000004</v>
          </cell>
          <cell r="BI16">
            <v>1.0711999999999999</v>
          </cell>
          <cell r="BJ16">
            <v>2.6252</v>
          </cell>
          <cell r="BK16">
            <v>1</v>
          </cell>
          <cell r="BL16">
            <v>5.8178000000000001</v>
          </cell>
          <cell r="BM16">
            <v>4.2060000000000004</v>
          </cell>
          <cell r="BN16">
            <v>1.8407</v>
          </cell>
          <cell r="BO16">
            <v>2.4220000000000002</v>
          </cell>
          <cell r="BP16">
            <v>0.88759999999999994</v>
          </cell>
          <cell r="BQ16">
            <v>0.82730000000000004</v>
          </cell>
          <cell r="BR16">
            <v>0.75580000000000003</v>
          </cell>
          <cell r="BS16">
            <v>0.96230000000000004</v>
          </cell>
          <cell r="BT16">
            <v>1.0711999999999999</v>
          </cell>
          <cell r="BU16">
            <v>2.6252</v>
          </cell>
          <cell r="BV16">
            <v>11.45757532</v>
          </cell>
          <cell r="BW16">
            <v>8.2832964000000011</v>
          </cell>
          <cell r="BX16">
            <v>3.6250745800000002</v>
          </cell>
          <cell r="BY16">
            <v>4.7698868000000001</v>
          </cell>
          <cell r="BZ16">
            <v>1.7480394399999999</v>
          </cell>
          <cell r="CA16">
            <v>1.6292846200000002</v>
          </cell>
          <cell r="CB16">
            <v>1.4884725200000002</v>
          </cell>
          <cell r="CC16">
            <v>1.8951536200000001</v>
          </cell>
          <cell r="CD16">
            <v>2.1096212799999998</v>
          </cell>
          <cell r="CE16">
            <v>5.1700688799999996</v>
          </cell>
          <cell r="CF16">
            <v>2</v>
          </cell>
        </row>
        <row r="17">
          <cell r="B17" t="str">
            <v>146</v>
          </cell>
          <cell r="C17" t="str">
            <v xml:space="preserve"> ОГБУЗ «Киренская центральная районная больница» </v>
          </cell>
          <cell r="D17" t="str">
            <v>Киренск ЦРБ</v>
          </cell>
          <cell r="E17" t="str">
            <v>Киренский район</v>
          </cell>
          <cell r="F17">
            <v>1.9588000000000001</v>
          </cell>
          <cell r="G17">
            <v>30347176</v>
          </cell>
          <cell r="H17">
            <v>320476</v>
          </cell>
          <cell r="I17">
            <v>321884</v>
          </cell>
          <cell r="J17">
            <v>1452931</v>
          </cell>
          <cell r="K17">
            <v>1157089</v>
          </cell>
          <cell r="L17">
            <v>1879679</v>
          </cell>
          <cell r="M17">
            <v>1662531</v>
          </cell>
          <cell r="N17">
            <v>5265492</v>
          </cell>
          <cell r="O17">
            <v>6154975</v>
          </cell>
          <cell r="P17">
            <v>2779731</v>
          </cell>
          <cell r="Q17">
            <v>9352388</v>
          </cell>
          <cell r="R17">
            <v>12390819.049999997</v>
          </cell>
          <cell r="S17">
            <v>25314076.279999997</v>
          </cell>
          <cell r="T17">
            <v>12923257.23</v>
          </cell>
          <cell r="U17">
            <v>136473.78</v>
          </cell>
          <cell r="V17">
            <v>137073.37</v>
          </cell>
          <cell r="W17">
            <v>618726.47</v>
          </cell>
          <cell r="X17">
            <v>492743.01</v>
          </cell>
          <cell r="Y17">
            <v>800455.87</v>
          </cell>
          <cell r="Z17">
            <v>707984.02</v>
          </cell>
          <cell r="AA17">
            <v>2242294.56</v>
          </cell>
          <cell r="AB17">
            <v>2621078.3199999998</v>
          </cell>
          <cell r="AC17">
            <v>1183740.42</v>
          </cell>
          <cell r="AD17">
            <v>3982687.41</v>
          </cell>
          <cell r="AE17">
            <v>21766</v>
          </cell>
          <cell r="AF17">
            <v>117</v>
          </cell>
          <cell r="AG17">
            <v>109</v>
          </cell>
          <cell r="AH17">
            <v>555</v>
          </cell>
          <cell r="AI17">
            <v>509</v>
          </cell>
          <cell r="AJ17">
            <v>1875</v>
          </cell>
          <cell r="AK17">
            <v>1805</v>
          </cell>
          <cell r="AL17">
            <v>6185</v>
          </cell>
          <cell r="AM17">
            <v>5490</v>
          </cell>
          <cell r="AN17">
            <v>1681</v>
          </cell>
          <cell r="AO17">
            <v>3440</v>
          </cell>
          <cell r="AQ17">
            <v>97.2</v>
          </cell>
          <cell r="AR17">
            <v>104.8</v>
          </cell>
          <cell r="AS17">
            <v>92.9</v>
          </cell>
          <cell r="AT17">
            <v>80.67</v>
          </cell>
          <cell r="AU17">
            <v>35.58</v>
          </cell>
          <cell r="AV17">
            <v>32.69</v>
          </cell>
          <cell r="AW17">
            <v>30.21</v>
          </cell>
          <cell r="AX17">
            <v>39.79</v>
          </cell>
          <cell r="AY17">
            <v>58.68</v>
          </cell>
          <cell r="AZ17">
            <v>96.48</v>
          </cell>
          <cell r="BA17">
            <v>2.2473999999999998</v>
          </cell>
          <cell r="BB17">
            <v>2.4230999999999998</v>
          </cell>
          <cell r="BC17">
            <v>2.1480000000000001</v>
          </cell>
          <cell r="BD17">
            <v>1.8652</v>
          </cell>
          <cell r="BE17">
            <v>0.82269999999999999</v>
          </cell>
          <cell r="BF17">
            <v>0.75580000000000003</v>
          </cell>
          <cell r="BG17">
            <v>0.69850000000000001</v>
          </cell>
          <cell r="BH17">
            <v>0.92</v>
          </cell>
          <cell r="BI17">
            <v>1.3568</v>
          </cell>
          <cell r="BJ17">
            <v>2.2307999999999999</v>
          </cell>
          <cell r="BK17">
            <v>1</v>
          </cell>
          <cell r="BL17">
            <v>2.2473999999999998</v>
          </cell>
          <cell r="BM17">
            <v>2.4230999999999998</v>
          </cell>
          <cell r="BN17">
            <v>2.1480000000000001</v>
          </cell>
          <cell r="BO17">
            <v>1.8652</v>
          </cell>
          <cell r="BP17">
            <v>0.82269999999999999</v>
          </cell>
          <cell r="BQ17">
            <v>0.75580000000000003</v>
          </cell>
          <cell r="BR17">
            <v>0.69850000000000001</v>
          </cell>
          <cell r="BS17">
            <v>0.92</v>
          </cell>
          <cell r="BT17">
            <v>1.3568</v>
          </cell>
          <cell r="BU17">
            <v>2.2307999999999999</v>
          </cell>
          <cell r="BV17">
            <v>4.4022071199999999</v>
          </cell>
          <cell r="BW17">
            <v>4.7463682799999996</v>
          </cell>
          <cell r="BX17">
            <v>4.2075024000000001</v>
          </cell>
          <cell r="BY17">
            <v>3.6535537600000003</v>
          </cell>
          <cell r="BZ17">
            <v>1.6115047600000001</v>
          </cell>
          <cell r="CA17">
            <v>1.4804610400000002</v>
          </cell>
          <cell r="CB17">
            <v>1.3682218000000002</v>
          </cell>
          <cell r="CC17">
            <v>1.8020960000000001</v>
          </cell>
          <cell r="CD17">
            <v>2.6576998400000003</v>
          </cell>
          <cell r="CE17">
            <v>4.3696910400000002</v>
          </cell>
          <cell r="CF17">
            <v>2</v>
          </cell>
        </row>
        <row r="18">
          <cell r="B18" t="str">
            <v>154</v>
          </cell>
          <cell r="C18" t="str">
            <v xml:space="preserve"> ОГБУЗ «Саянская городская больница» </v>
          </cell>
          <cell r="D18" t="str">
            <v>Саянск ГБ</v>
          </cell>
          <cell r="E18" t="str">
            <v>г. Саянск</v>
          </cell>
          <cell r="F18">
            <v>1.3</v>
          </cell>
          <cell r="G18">
            <v>25203443</v>
          </cell>
          <cell r="H18">
            <v>502032</v>
          </cell>
          <cell r="I18">
            <v>291507</v>
          </cell>
          <cell r="J18">
            <v>1320415</v>
          </cell>
          <cell r="K18">
            <v>946785</v>
          </cell>
          <cell r="L18">
            <v>1432139</v>
          </cell>
          <cell r="M18">
            <v>1200966</v>
          </cell>
          <cell r="N18">
            <v>3980374</v>
          </cell>
          <cell r="O18">
            <v>4725376</v>
          </cell>
          <cell r="P18">
            <v>2399207</v>
          </cell>
          <cell r="Q18">
            <v>8404642</v>
          </cell>
          <cell r="R18">
            <v>11245359.630000025</v>
          </cell>
          <cell r="S18">
            <v>48729891.76000002</v>
          </cell>
          <cell r="T18">
            <v>37484532.129999995</v>
          </cell>
          <cell r="U18">
            <v>746661.26</v>
          </cell>
          <cell r="V18">
            <v>433552.02</v>
          </cell>
          <cell r="W18">
            <v>1963824.49</v>
          </cell>
          <cell r="X18">
            <v>1408132.72</v>
          </cell>
          <cell r="Y18">
            <v>2129989.16</v>
          </cell>
          <cell r="Z18">
            <v>1786170.59</v>
          </cell>
          <cell r="AA18">
            <v>5919923.5999999996</v>
          </cell>
          <cell r="AB18">
            <v>7027948.8600000003</v>
          </cell>
          <cell r="AC18">
            <v>3568288.34</v>
          </cell>
          <cell r="AD18">
            <v>12500041.09</v>
          </cell>
          <cell r="AE18">
            <v>42710</v>
          </cell>
          <cell r="AF18">
            <v>213</v>
          </cell>
          <cell r="AG18">
            <v>193</v>
          </cell>
          <cell r="AH18">
            <v>1121</v>
          </cell>
          <cell r="AI18">
            <v>1030</v>
          </cell>
          <cell r="AJ18">
            <v>3473</v>
          </cell>
          <cell r="AK18">
            <v>3228</v>
          </cell>
          <cell r="AL18">
            <v>11472</v>
          </cell>
          <cell r="AM18">
            <v>10583</v>
          </cell>
          <cell r="AN18">
            <v>3378</v>
          </cell>
          <cell r="AO18">
            <v>8019</v>
          </cell>
          <cell r="AQ18">
            <v>292.12</v>
          </cell>
          <cell r="AR18">
            <v>187.2</v>
          </cell>
          <cell r="AS18">
            <v>145.99</v>
          </cell>
          <cell r="AT18">
            <v>113.93</v>
          </cell>
          <cell r="AU18">
            <v>51.11</v>
          </cell>
          <cell r="AV18">
            <v>46.11</v>
          </cell>
          <cell r="AW18">
            <v>43</v>
          </cell>
          <cell r="AX18">
            <v>55.34</v>
          </cell>
          <cell r="AY18">
            <v>88.03</v>
          </cell>
          <cell r="AZ18">
            <v>129.9</v>
          </cell>
          <cell r="BA18">
            <v>6.7542</v>
          </cell>
          <cell r="BB18">
            <v>4.3282999999999996</v>
          </cell>
          <cell r="BC18">
            <v>3.3755000000000002</v>
          </cell>
          <cell r="BD18">
            <v>2.6341999999999999</v>
          </cell>
          <cell r="BE18">
            <v>1.1817</v>
          </cell>
          <cell r="BF18">
            <v>1.0661</v>
          </cell>
          <cell r="BG18">
            <v>0.99419999999999997</v>
          </cell>
          <cell r="BH18">
            <v>1.2795000000000001</v>
          </cell>
          <cell r="BI18">
            <v>2.0354000000000001</v>
          </cell>
          <cell r="BJ18">
            <v>3.0034999999999998</v>
          </cell>
          <cell r="BK18">
            <v>1</v>
          </cell>
          <cell r="BL18">
            <v>6.7542</v>
          </cell>
          <cell r="BM18">
            <v>4.3282999999999996</v>
          </cell>
          <cell r="BN18">
            <v>3.3755000000000002</v>
          </cell>
          <cell r="BO18">
            <v>2.6341999999999999</v>
          </cell>
          <cell r="BP18">
            <v>1.1817</v>
          </cell>
          <cell r="BQ18">
            <v>1.0661</v>
          </cell>
          <cell r="BR18">
            <v>0.99419999999999997</v>
          </cell>
          <cell r="BS18">
            <v>1.2795000000000001</v>
          </cell>
          <cell r="BT18">
            <v>2.0354000000000001</v>
          </cell>
          <cell r="BU18">
            <v>3.0034999999999998</v>
          </cell>
          <cell r="BV18">
            <v>8.7804599999999997</v>
          </cell>
          <cell r="BW18">
            <v>5.6267899999999997</v>
          </cell>
          <cell r="BX18">
            <v>4.3881500000000004</v>
          </cell>
          <cell r="BY18">
            <v>3.4244599999999998</v>
          </cell>
          <cell r="BZ18">
            <v>1.5362100000000001</v>
          </cell>
          <cell r="CA18">
            <v>1.3859300000000001</v>
          </cell>
          <cell r="CB18">
            <v>1.2924599999999999</v>
          </cell>
          <cell r="CC18">
            <v>1.6633500000000001</v>
          </cell>
          <cell r="CD18">
            <v>2.64602</v>
          </cell>
          <cell r="CE18">
            <v>3.90455</v>
          </cell>
          <cell r="CF18">
            <v>2</v>
          </cell>
        </row>
        <row r="19">
          <cell r="B19" t="str">
            <v>231</v>
          </cell>
          <cell r="C19" t="str">
            <v xml:space="preserve"> ОГБУЗ «Усть-Илимская городская больница» </v>
          </cell>
          <cell r="D19" t="str">
            <v>Усть-Илимск ГБ</v>
          </cell>
          <cell r="E19" t="str">
            <v>г. Усть-Илимск 1</v>
          </cell>
          <cell r="F19">
            <v>1.5576000000000001</v>
          </cell>
          <cell r="G19">
            <v>104094471</v>
          </cell>
          <cell r="H19">
            <v>1617897</v>
          </cell>
          <cell r="I19">
            <v>1421111</v>
          </cell>
          <cell r="J19">
            <v>5569840</v>
          </cell>
          <cell r="K19">
            <v>4597000</v>
          </cell>
          <cell r="L19">
            <v>5132031</v>
          </cell>
          <cell r="M19">
            <v>4985111</v>
          </cell>
          <cell r="N19">
            <v>16534008</v>
          </cell>
          <cell r="O19">
            <v>17581807</v>
          </cell>
          <cell r="P19">
            <v>12959006</v>
          </cell>
          <cell r="Q19">
            <v>33696660</v>
          </cell>
          <cell r="R19">
            <v>36268870.260000005</v>
          </cell>
          <cell r="S19">
            <v>101199315.28000002</v>
          </cell>
          <cell r="T19">
            <v>64930445.019999996</v>
          </cell>
          <cell r="U19">
            <v>1023179.1900000001</v>
          </cell>
          <cell r="V19">
            <v>900307.08</v>
          </cell>
          <cell r="W19">
            <v>3516122.38</v>
          </cell>
          <cell r="X19">
            <v>2910468.2600000002</v>
          </cell>
          <cell r="Y19">
            <v>3209762.4</v>
          </cell>
          <cell r="Z19">
            <v>3127175.54</v>
          </cell>
          <cell r="AA19">
            <v>10309528.779999999</v>
          </cell>
          <cell r="AB19">
            <v>10805211.040000001</v>
          </cell>
          <cell r="AC19">
            <v>8121478.9299999997</v>
          </cell>
          <cell r="AD19">
            <v>21007211.419999998</v>
          </cell>
          <cell r="AE19">
            <v>104299</v>
          </cell>
          <cell r="AF19">
            <v>472</v>
          </cell>
          <cell r="AG19">
            <v>443</v>
          </cell>
          <cell r="AH19">
            <v>2587</v>
          </cell>
          <cell r="AI19">
            <v>2461</v>
          </cell>
          <cell r="AJ19">
            <v>8157</v>
          </cell>
          <cell r="AK19">
            <v>7711</v>
          </cell>
          <cell r="AL19">
            <v>30027</v>
          </cell>
          <cell r="AM19">
            <v>25735</v>
          </cell>
          <cell r="AN19">
            <v>8201</v>
          </cell>
          <cell r="AO19">
            <v>18505</v>
          </cell>
          <cell r="AQ19">
            <v>180.65</v>
          </cell>
          <cell r="AR19">
            <v>169.36</v>
          </cell>
          <cell r="AS19">
            <v>113.26</v>
          </cell>
          <cell r="AT19">
            <v>98.55</v>
          </cell>
          <cell r="AU19">
            <v>32.79</v>
          </cell>
          <cell r="AV19">
            <v>33.799999999999997</v>
          </cell>
          <cell r="AW19">
            <v>28.61</v>
          </cell>
          <cell r="AX19">
            <v>34.99</v>
          </cell>
          <cell r="AY19">
            <v>82.53</v>
          </cell>
          <cell r="AZ19">
            <v>94.6</v>
          </cell>
          <cell r="BA19">
            <v>4.1768999999999998</v>
          </cell>
          <cell r="BB19">
            <v>3.9157999999999999</v>
          </cell>
          <cell r="BC19">
            <v>2.6187</v>
          </cell>
          <cell r="BD19">
            <v>2.2786</v>
          </cell>
          <cell r="BE19">
            <v>0.75819999999999999</v>
          </cell>
          <cell r="BF19">
            <v>0.78149999999999997</v>
          </cell>
          <cell r="BG19">
            <v>0.66149999999999998</v>
          </cell>
          <cell r="BH19">
            <v>0.80900000000000005</v>
          </cell>
          <cell r="BI19">
            <v>1.9081999999999999</v>
          </cell>
          <cell r="BJ19">
            <v>2.1873</v>
          </cell>
          <cell r="BK19">
            <v>1</v>
          </cell>
          <cell r="BL19">
            <v>4.1768999999999998</v>
          </cell>
          <cell r="BM19">
            <v>3.9157999999999999</v>
          </cell>
          <cell r="BN19">
            <v>2.6187</v>
          </cell>
          <cell r="BO19">
            <v>2.2786</v>
          </cell>
          <cell r="BP19">
            <v>0.75819999999999999</v>
          </cell>
          <cell r="BQ19">
            <v>0.78149999999999997</v>
          </cell>
          <cell r="BR19">
            <v>0.66149999999999998</v>
          </cell>
          <cell r="BS19">
            <v>0.80900000000000005</v>
          </cell>
          <cell r="BT19">
            <v>1.9081999999999999</v>
          </cell>
          <cell r="BU19">
            <v>2.1873</v>
          </cell>
          <cell r="BV19">
            <v>6.5059394400000006</v>
          </cell>
          <cell r="BW19">
            <v>6.09925008</v>
          </cell>
          <cell r="BX19">
            <v>4.0788871200000001</v>
          </cell>
          <cell r="BY19">
            <v>3.5491473600000001</v>
          </cell>
          <cell r="BZ19">
            <v>1.18097232</v>
          </cell>
          <cell r="CA19">
            <v>1.2172644000000001</v>
          </cell>
          <cell r="CB19">
            <v>1.0303523999999999</v>
          </cell>
          <cell r="CC19">
            <v>1.2600984000000002</v>
          </cell>
          <cell r="CD19">
            <v>2.9722123200000001</v>
          </cell>
          <cell r="CE19">
            <v>3.4069384800000004</v>
          </cell>
          <cell r="CF19">
            <v>3</v>
          </cell>
        </row>
        <row r="20">
          <cell r="B20" t="str">
            <v>185</v>
          </cell>
          <cell r="C20" t="str">
            <v xml:space="preserve"> ОГБУЗ «Чунская центральная районная больница» </v>
          </cell>
          <cell r="D20" t="str">
            <v>Чуна ЦРБ</v>
          </cell>
          <cell r="E20" t="str">
            <v>Чунский район</v>
          </cell>
          <cell r="F20">
            <v>1.3</v>
          </cell>
          <cell r="G20">
            <v>27076188</v>
          </cell>
          <cell r="H20">
            <v>511451</v>
          </cell>
          <cell r="I20">
            <v>393320</v>
          </cell>
          <cell r="J20">
            <v>1171554</v>
          </cell>
          <cell r="K20">
            <v>1193353</v>
          </cell>
          <cell r="L20">
            <v>1382978</v>
          </cell>
          <cell r="M20">
            <v>1427858</v>
          </cell>
          <cell r="N20">
            <v>4193420</v>
          </cell>
          <cell r="O20">
            <v>6130656</v>
          </cell>
          <cell r="P20">
            <v>2384930</v>
          </cell>
          <cell r="Q20">
            <v>8286668</v>
          </cell>
          <cell r="R20">
            <v>8173609.5299999937</v>
          </cell>
          <cell r="S20">
            <v>35418974.599999994</v>
          </cell>
          <cell r="T20">
            <v>27245365.07</v>
          </cell>
          <cell r="U20">
            <v>514646.64</v>
          </cell>
          <cell r="V20">
            <v>395777.54</v>
          </cell>
          <cell r="W20">
            <v>1178874.0900000001</v>
          </cell>
          <cell r="X20">
            <v>1200809.29</v>
          </cell>
          <cell r="Y20">
            <v>1391619.1</v>
          </cell>
          <cell r="Z20">
            <v>1436779.52</v>
          </cell>
          <cell r="AA20">
            <v>4219621.2699999996</v>
          </cell>
          <cell r="AB20">
            <v>6168961.4800000004</v>
          </cell>
          <cell r="AC20">
            <v>2399831.4900000002</v>
          </cell>
          <cell r="AD20">
            <v>8338444.6500000004</v>
          </cell>
          <cell r="AE20">
            <v>37654</v>
          </cell>
          <cell r="AF20">
            <v>175</v>
          </cell>
          <cell r="AG20">
            <v>181</v>
          </cell>
          <cell r="AH20">
            <v>963</v>
          </cell>
          <cell r="AI20">
            <v>900</v>
          </cell>
          <cell r="AJ20">
            <v>3485</v>
          </cell>
          <cell r="AK20">
            <v>3176</v>
          </cell>
          <cell r="AL20">
            <v>10707</v>
          </cell>
          <cell r="AM20">
            <v>9392</v>
          </cell>
          <cell r="AN20">
            <v>2577</v>
          </cell>
          <cell r="AO20">
            <v>6098</v>
          </cell>
          <cell r="AQ20">
            <v>245.07</v>
          </cell>
          <cell r="AR20">
            <v>182.22</v>
          </cell>
          <cell r="AS20">
            <v>102.01</v>
          </cell>
          <cell r="AT20">
            <v>111.19</v>
          </cell>
          <cell r="AU20">
            <v>33.28</v>
          </cell>
          <cell r="AV20">
            <v>37.700000000000003</v>
          </cell>
          <cell r="AW20">
            <v>32.840000000000003</v>
          </cell>
          <cell r="AX20">
            <v>54.74</v>
          </cell>
          <cell r="AY20">
            <v>77.599999999999994</v>
          </cell>
          <cell r="AZ20">
            <v>113.95</v>
          </cell>
          <cell r="BA20">
            <v>5.6664000000000003</v>
          </cell>
          <cell r="BB20">
            <v>4.2131999999999996</v>
          </cell>
          <cell r="BC20">
            <v>2.3586</v>
          </cell>
          <cell r="BD20">
            <v>2.5709</v>
          </cell>
          <cell r="BE20">
            <v>0.76949999999999996</v>
          </cell>
          <cell r="BF20">
            <v>0.87170000000000003</v>
          </cell>
          <cell r="BG20">
            <v>0.75929999999999997</v>
          </cell>
          <cell r="BH20">
            <v>1.2657</v>
          </cell>
          <cell r="BI20">
            <v>1.7942</v>
          </cell>
          <cell r="BJ20">
            <v>2.6347</v>
          </cell>
          <cell r="BK20">
            <v>1</v>
          </cell>
          <cell r="BL20">
            <v>5.6664000000000003</v>
          </cell>
          <cell r="BM20">
            <v>4.2131999999999996</v>
          </cell>
          <cell r="BN20">
            <v>2.3586</v>
          </cell>
          <cell r="BO20">
            <v>2.5709</v>
          </cell>
          <cell r="BP20">
            <v>0.76949999999999996</v>
          </cell>
          <cell r="BQ20">
            <v>0.87170000000000003</v>
          </cell>
          <cell r="BR20">
            <v>0.75929999999999997</v>
          </cell>
          <cell r="BS20">
            <v>1.2657</v>
          </cell>
          <cell r="BT20">
            <v>1.7942</v>
          </cell>
          <cell r="BU20">
            <v>2.6347</v>
          </cell>
          <cell r="BV20">
            <v>7.3663200000000009</v>
          </cell>
          <cell r="BW20">
            <v>5.4771599999999996</v>
          </cell>
          <cell r="BX20">
            <v>3.0661800000000001</v>
          </cell>
          <cell r="BY20">
            <v>3.3421699999999999</v>
          </cell>
          <cell r="BZ20">
            <v>1.0003500000000001</v>
          </cell>
          <cell r="CA20">
            <v>1.1332100000000001</v>
          </cell>
          <cell r="CB20">
            <v>0.98709000000000002</v>
          </cell>
          <cell r="CC20">
            <v>1.64541</v>
          </cell>
          <cell r="CD20">
            <v>2.3324600000000002</v>
          </cell>
          <cell r="CE20">
            <v>3.4251100000000001</v>
          </cell>
          <cell r="CF20">
            <v>3</v>
          </cell>
        </row>
        <row r="21">
          <cell r="B21" t="str">
            <v>157</v>
          </cell>
          <cell r="C21" t="str">
            <v xml:space="preserve">ОГБУЗ «Черемховская городская больница № 1» </v>
          </cell>
          <cell r="D21" t="str">
            <v>Черемхово ГБ1</v>
          </cell>
          <cell r="E21" t="str">
            <v>Черемховский   район 1</v>
          </cell>
          <cell r="F21">
            <v>1.3</v>
          </cell>
          <cell r="G21">
            <v>81427129</v>
          </cell>
          <cell r="H21">
            <v>1172746</v>
          </cell>
          <cell r="I21">
            <v>1336062</v>
          </cell>
          <cell r="J21">
            <v>3653928</v>
          </cell>
          <cell r="K21">
            <v>3127193</v>
          </cell>
          <cell r="L21">
            <v>4956307</v>
          </cell>
          <cell r="M21">
            <v>4372779</v>
          </cell>
          <cell r="N21">
            <v>14857435</v>
          </cell>
          <cell r="O21">
            <v>17078894</v>
          </cell>
          <cell r="P21">
            <v>8240547</v>
          </cell>
          <cell r="Q21">
            <v>22631238</v>
          </cell>
          <cell r="R21">
            <v>19276909.039999999</v>
          </cell>
          <cell r="S21">
            <v>83533272.439999998</v>
          </cell>
          <cell r="T21">
            <v>64256363.399999999</v>
          </cell>
          <cell r="U21">
            <v>925445.78</v>
          </cell>
          <cell r="V21">
            <v>1054322.8799999999</v>
          </cell>
          <cell r="W21">
            <v>2883414.02</v>
          </cell>
          <cell r="X21">
            <v>2467753.1</v>
          </cell>
          <cell r="Y21">
            <v>3911156.73</v>
          </cell>
          <cell r="Z21">
            <v>3450678.91</v>
          </cell>
          <cell r="AA21">
            <v>11724406.279999999</v>
          </cell>
          <cell r="AB21">
            <v>13477420.029999999</v>
          </cell>
          <cell r="AC21">
            <v>6502839.8899999997</v>
          </cell>
          <cell r="AD21">
            <v>17858925.780000001</v>
          </cell>
          <cell r="AE21">
            <v>89979</v>
          </cell>
          <cell r="AF21">
            <v>507</v>
          </cell>
          <cell r="AG21">
            <v>477</v>
          </cell>
          <cell r="AH21">
            <v>2821</v>
          </cell>
          <cell r="AI21">
            <v>2671</v>
          </cell>
          <cell r="AJ21">
            <v>8343</v>
          </cell>
          <cell r="AK21">
            <v>7908</v>
          </cell>
          <cell r="AL21">
            <v>24465</v>
          </cell>
          <cell r="AM21">
            <v>23154</v>
          </cell>
          <cell r="AN21">
            <v>5672</v>
          </cell>
          <cell r="AO21">
            <v>13961</v>
          </cell>
          <cell r="AQ21">
            <v>152.11000000000001</v>
          </cell>
          <cell r="AR21">
            <v>184.19</v>
          </cell>
          <cell r="AS21">
            <v>85.18</v>
          </cell>
          <cell r="AT21">
            <v>76.989999999999995</v>
          </cell>
          <cell r="AU21">
            <v>39.07</v>
          </cell>
          <cell r="AV21">
            <v>36.36</v>
          </cell>
          <cell r="AW21">
            <v>39.94</v>
          </cell>
          <cell r="AX21">
            <v>48.51</v>
          </cell>
          <cell r="AY21">
            <v>95.54</v>
          </cell>
          <cell r="AZ21">
            <v>106.6</v>
          </cell>
          <cell r="BA21">
            <v>3.5169999999999999</v>
          </cell>
          <cell r="BB21">
            <v>4.2587000000000002</v>
          </cell>
          <cell r="BC21">
            <v>1.9695</v>
          </cell>
          <cell r="BD21">
            <v>1.7801</v>
          </cell>
          <cell r="BE21">
            <v>0.90339999999999998</v>
          </cell>
          <cell r="BF21">
            <v>0.8407</v>
          </cell>
          <cell r="BG21">
            <v>0.92349999999999999</v>
          </cell>
          <cell r="BH21">
            <v>1.1215999999999999</v>
          </cell>
          <cell r="BI21">
            <v>2.2090000000000001</v>
          </cell>
          <cell r="BJ21">
            <v>2.4647000000000001</v>
          </cell>
          <cell r="BK21">
            <v>1</v>
          </cell>
          <cell r="BL21">
            <v>3.5169999999999999</v>
          </cell>
          <cell r="BM21">
            <v>4.2587000000000002</v>
          </cell>
          <cell r="BN21">
            <v>1.9695</v>
          </cell>
          <cell r="BO21">
            <v>1.7801</v>
          </cell>
          <cell r="BP21">
            <v>0.90339999999999998</v>
          </cell>
          <cell r="BQ21">
            <v>0.8407</v>
          </cell>
          <cell r="BR21">
            <v>0.92349999999999999</v>
          </cell>
          <cell r="BS21">
            <v>1.1215999999999999</v>
          </cell>
          <cell r="BT21">
            <v>2.2090000000000001</v>
          </cell>
          <cell r="BU21">
            <v>2.4647000000000001</v>
          </cell>
          <cell r="BV21">
            <v>4.5720999999999998</v>
          </cell>
          <cell r="BW21">
            <v>5.5363100000000003</v>
          </cell>
          <cell r="BX21">
            <v>2.5603500000000001</v>
          </cell>
          <cell r="BY21">
            <v>2.31413</v>
          </cell>
          <cell r="BZ21">
            <v>1.17442</v>
          </cell>
          <cell r="CA21">
            <v>1.09291</v>
          </cell>
          <cell r="CB21">
            <v>1.20055</v>
          </cell>
          <cell r="CC21">
            <v>1.45808</v>
          </cell>
          <cell r="CD21">
            <v>2.8717000000000001</v>
          </cell>
          <cell r="CE21">
            <v>3.2041100000000005</v>
          </cell>
          <cell r="CF21">
            <v>3</v>
          </cell>
        </row>
        <row r="22">
          <cell r="B22" t="str">
            <v>129</v>
          </cell>
          <cell r="C22" t="str">
            <v xml:space="preserve"> ОГБУЗ «Железногорская центральная районная больница» </v>
          </cell>
          <cell r="D22" t="str">
            <v>Железногорск ЦРБ</v>
          </cell>
          <cell r="E22" t="str">
            <v>Нижнеилимский район</v>
          </cell>
          <cell r="F22">
            <v>1.5667</v>
          </cell>
          <cell r="G22">
            <v>50235286</v>
          </cell>
          <cell r="H22">
            <v>642583</v>
          </cell>
          <cell r="I22">
            <v>583034</v>
          </cell>
          <cell r="J22">
            <v>2015858</v>
          </cell>
          <cell r="K22">
            <v>1622031</v>
          </cell>
          <cell r="L22">
            <v>2567620</v>
          </cell>
          <cell r="M22">
            <v>2680010</v>
          </cell>
          <cell r="N22">
            <v>8325876</v>
          </cell>
          <cell r="O22">
            <v>9373103</v>
          </cell>
          <cell r="P22">
            <v>7136731</v>
          </cell>
          <cell r="Q22">
            <v>15288440</v>
          </cell>
          <cell r="R22">
            <v>18193404.940000001</v>
          </cell>
          <cell r="S22">
            <v>50297525.200000003</v>
          </cell>
          <cell r="T22">
            <v>32104120.260000002</v>
          </cell>
          <cell r="U22">
            <v>410658.79</v>
          </cell>
          <cell r="V22">
            <v>372602.51</v>
          </cell>
          <cell r="W22">
            <v>1288284.6499999999</v>
          </cell>
          <cell r="X22">
            <v>1036599.62</v>
          </cell>
          <cell r="Y22">
            <v>1640902</v>
          </cell>
          <cell r="Z22">
            <v>1712727.65</v>
          </cell>
          <cell r="AA22">
            <v>5320860.01</v>
          </cell>
          <cell r="AB22">
            <v>5990116.71</v>
          </cell>
          <cell r="AC22">
            <v>4560907.05</v>
          </cell>
          <cell r="AD22">
            <v>9770461.2699999996</v>
          </cell>
          <cell r="AE22">
            <v>55361</v>
          </cell>
          <cell r="AF22">
            <v>247</v>
          </cell>
          <cell r="AG22">
            <v>251</v>
          </cell>
          <cell r="AH22">
            <v>1330</v>
          </cell>
          <cell r="AI22">
            <v>1161</v>
          </cell>
          <cell r="AJ22">
            <v>4619</v>
          </cell>
          <cell r="AK22">
            <v>4359</v>
          </cell>
          <cell r="AL22">
            <v>15982</v>
          </cell>
          <cell r="AM22">
            <v>13967</v>
          </cell>
          <cell r="AN22">
            <v>4003</v>
          </cell>
          <cell r="AO22">
            <v>9442</v>
          </cell>
          <cell r="AQ22">
            <v>138.55000000000001</v>
          </cell>
          <cell r="AR22">
            <v>123.71</v>
          </cell>
          <cell r="AS22">
            <v>80.72</v>
          </cell>
          <cell r="AT22">
            <v>74.400000000000006</v>
          </cell>
          <cell r="AU22">
            <v>29.6</v>
          </cell>
          <cell r="AV22">
            <v>32.74</v>
          </cell>
          <cell r="AW22">
            <v>27.74</v>
          </cell>
          <cell r="AX22">
            <v>35.74</v>
          </cell>
          <cell r="AY22">
            <v>94.95</v>
          </cell>
          <cell r="AZ22">
            <v>86.23</v>
          </cell>
          <cell r="BA22">
            <v>3.2035</v>
          </cell>
          <cell r="BB22">
            <v>2.8603000000000001</v>
          </cell>
          <cell r="BC22">
            <v>1.8664000000000001</v>
          </cell>
          <cell r="BD22">
            <v>1.7202</v>
          </cell>
          <cell r="BE22">
            <v>0.68440000000000001</v>
          </cell>
          <cell r="BF22">
            <v>0.75700000000000001</v>
          </cell>
          <cell r="BG22">
            <v>0.64139999999999997</v>
          </cell>
          <cell r="BH22">
            <v>0.82640000000000002</v>
          </cell>
          <cell r="BI22">
            <v>2.1953999999999998</v>
          </cell>
          <cell r="BJ22">
            <v>1.9938</v>
          </cell>
          <cell r="BK22">
            <v>1</v>
          </cell>
          <cell r="BL22">
            <v>3.2035</v>
          </cell>
          <cell r="BM22">
            <v>2.8603000000000001</v>
          </cell>
          <cell r="BN22">
            <v>1.8664000000000001</v>
          </cell>
          <cell r="BO22">
            <v>1.7202</v>
          </cell>
          <cell r="BP22">
            <v>0.68440000000000001</v>
          </cell>
          <cell r="BQ22">
            <v>0.75700000000000001</v>
          </cell>
          <cell r="BR22">
            <v>0.64139999999999997</v>
          </cell>
          <cell r="BS22">
            <v>0.82640000000000002</v>
          </cell>
          <cell r="BT22">
            <v>2.1953999999999998</v>
          </cell>
          <cell r="BU22">
            <v>1.9938</v>
          </cell>
          <cell r="BV22">
            <v>5.01892345</v>
          </cell>
          <cell r="BW22">
            <v>4.4812320100000003</v>
          </cell>
          <cell r="BX22">
            <v>2.9240888800000002</v>
          </cell>
          <cell r="BY22">
            <v>2.6950373399999998</v>
          </cell>
          <cell r="BZ22">
            <v>1.07224948</v>
          </cell>
          <cell r="CA22">
            <v>1.1859919000000001</v>
          </cell>
          <cell r="CB22">
            <v>1.00488138</v>
          </cell>
          <cell r="CC22">
            <v>1.2947208800000001</v>
          </cell>
          <cell r="CD22">
            <v>3.4395331799999997</v>
          </cell>
          <cell r="CE22">
            <v>3.1236864600000001</v>
          </cell>
          <cell r="CF22">
            <v>3</v>
          </cell>
        </row>
        <row r="23">
          <cell r="B23" t="str">
            <v>162</v>
          </cell>
          <cell r="C23" t="str">
            <v xml:space="preserve"> ОГБУЗ «Больница г. Свирска» </v>
          </cell>
          <cell r="D23" t="str">
            <v>Свирск Больница</v>
          </cell>
          <cell r="E23" t="str">
            <v>Черемховский   район</v>
          </cell>
          <cell r="F23">
            <v>1.3</v>
          </cell>
          <cell r="G23">
            <v>15473554</v>
          </cell>
          <cell r="H23">
            <v>214075</v>
          </cell>
          <cell r="I23">
            <v>145754</v>
          </cell>
          <cell r="J23">
            <v>662731</v>
          </cell>
          <cell r="K23">
            <v>566157</v>
          </cell>
          <cell r="L23">
            <v>745118</v>
          </cell>
          <cell r="M23">
            <v>669317</v>
          </cell>
          <cell r="N23">
            <v>2676735</v>
          </cell>
          <cell r="O23">
            <v>3125322</v>
          </cell>
          <cell r="P23">
            <v>1808225</v>
          </cell>
          <cell r="Q23">
            <v>4860120</v>
          </cell>
          <cell r="R23">
            <v>3471706.8899999987</v>
          </cell>
          <cell r="S23">
            <v>15044063.199999999</v>
          </cell>
          <cell r="T23">
            <v>11572356.310000001</v>
          </cell>
          <cell r="U23">
            <v>160102.34</v>
          </cell>
          <cell r="V23">
            <v>109006.45</v>
          </cell>
          <cell r="W23">
            <v>495643.04</v>
          </cell>
          <cell r="X23">
            <v>423417.3</v>
          </cell>
          <cell r="Y23">
            <v>557258.6</v>
          </cell>
          <cell r="Z23">
            <v>500568.57</v>
          </cell>
          <cell r="AA23">
            <v>2001875.66</v>
          </cell>
          <cell r="AB23">
            <v>2337364.7599999998</v>
          </cell>
          <cell r="AC23">
            <v>1352334.7</v>
          </cell>
          <cell r="AD23">
            <v>3634784.89</v>
          </cell>
          <cell r="AE23">
            <v>16967</v>
          </cell>
          <cell r="AF23">
            <v>95</v>
          </cell>
          <cell r="AG23">
            <v>90</v>
          </cell>
          <cell r="AH23">
            <v>531</v>
          </cell>
          <cell r="AI23">
            <v>520</v>
          </cell>
          <cell r="AJ23">
            <v>1461</v>
          </cell>
          <cell r="AK23">
            <v>1369</v>
          </cell>
          <cell r="AL23">
            <v>4542</v>
          </cell>
          <cell r="AM23">
            <v>4334</v>
          </cell>
          <cell r="AN23">
            <v>1082</v>
          </cell>
          <cell r="AO23">
            <v>2943</v>
          </cell>
          <cell r="AQ23">
            <v>140.44</v>
          </cell>
          <cell r="AR23">
            <v>100.93</v>
          </cell>
          <cell r="AS23">
            <v>77.78</v>
          </cell>
          <cell r="AT23">
            <v>67.86</v>
          </cell>
          <cell r="AU23">
            <v>31.79</v>
          </cell>
          <cell r="AV23">
            <v>30.47</v>
          </cell>
          <cell r="AW23">
            <v>36.729999999999997</v>
          </cell>
          <cell r="AX23">
            <v>44.94</v>
          </cell>
          <cell r="AY23">
            <v>104.15</v>
          </cell>
          <cell r="AZ23">
            <v>102.92</v>
          </cell>
          <cell r="BA23">
            <v>3.2471999999999999</v>
          </cell>
          <cell r="BB23">
            <v>2.3336000000000001</v>
          </cell>
          <cell r="BC23">
            <v>1.7984</v>
          </cell>
          <cell r="BD23">
            <v>1.569</v>
          </cell>
          <cell r="BE23">
            <v>0.73499999999999999</v>
          </cell>
          <cell r="BF23">
            <v>0.70450000000000002</v>
          </cell>
          <cell r="BG23">
            <v>0.84919999999999995</v>
          </cell>
          <cell r="BH23">
            <v>1.0390999999999999</v>
          </cell>
          <cell r="BI23">
            <v>2.4081000000000001</v>
          </cell>
          <cell r="BJ23">
            <v>2.3797000000000001</v>
          </cell>
          <cell r="BK23">
            <v>1</v>
          </cell>
          <cell r="BL23">
            <v>3.2471999999999999</v>
          </cell>
          <cell r="BM23">
            <v>2.3336000000000001</v>
          </cell>
          <cell r="BN23">
            <v>1.7984</v>
          </cell>
          <cell r="BO23">
            <v>1.569</v>
          </cell>
          <cell r="BP23">
            <v>0.73499999999999999</v>
          </cell>
          <cell r="BQ23">
            <v>0.70450000000000002</v>
          </cell>
          <cell r="BR23">
            <v>0.84919999999999995</v>
          </cell>
          <cell r="BS23">
            <v>1.0390999999999999</v>
          </cell>
          <cell r="BT23">
            <v>2.4081000000000001</v>
          </cell>
          <cell r="BU23">
            <v>2.3797000000000001</v>
          </cell>
          <cell r="BV23">
            <v>4.2213599999999998</v>
          </cell>
          <cell r="BW23">
            <v>3.0336800000000004</v>
          </cell>
          <cell r="BX23">
            <v>2.33792</v>
          </cell>
          <cell r="BY23">
            <v>2.0396999999999998</v>
          </cell>
          <cell r="BZ23">
            <v>0.95550000000000002</v>
          </cell>
          <cell r="CA23">
            <v>0.91585000000000005</v>
          </cell>
          <cell r="CB23">
            <v>1.1039600000000001</v>
          </cell>
          <cell r="CC23">
            <v>1.35083</v>
          </cell>
          <cell r="CD23">
            <v>3.1305300000000003</v>
          </cell>
          <cell r="CE23">
            <v>3.0936100000000004</v>
          </cell>
          <cell r="CF23">
            <v>3</v>
          </cell>
        </row>
        <row r="24">
          <cell r="B24" t="str">
            <v>391</v>
          </cell>
          <cell r="C24" t="str">
            <v xml:space="preserve"> ОГБУЗ «Братская городская станция скорой медицинской помощи» </v>
          </cell>
          <cell r="D24" t="str">
            <v>Братск СМП</v>
          </cell>
          <cell r="E24" t="str">
            <v>г. Братск</v>
          </cell>
          <cell r="F24">
            <v>1.5343</v>
          </cell>
          <cell r="G24">
            <v>208909332</v>
          </cell>
          <cell r="H24">
            <v>3978219</v>
          </cell>
          <cell r="I24">
            <v>3235117</v>
          </cell>
          <cell r="J24">
            <v>12667267</v>
          </cell>
          <cell r="K24">
            <v>10400102</v>
          </cell>
          <cell r="L24">
            <v>8878641</v>
          </cell>
          <cell r="M24">
            <v>8555614</v>
          </cell>
          <cell r="N24">
            <v>31250453</v>
          </cell>
          <cell r="O24">
            <v>39128396</v>
          </cell>
          <cell r="P24">
            <v>23028792</v>
          </cell>
          <cell r="Q24">
            <v>67786731</v>
          </cell>
          <cell r="R24">
            <v>68620666.363333419</v>
          </cell>
          <cell r="S24">
            <v>197051634.66333342</v>
          </cell>
          <cell r="T24">
            <v>128430968.3</v>
          </cell>
          <cell r="U24">
            <v>2445685.4700000002</v>
          </cell>
          <cell r="V24">
            <v>1988849.44</v>
          </cell>
          <cell r="W24">
            <v>7787442.29</v>
          </cell>
          <cell r="X24">
            <v>6393659.6699999999</v>
          </cell>
          <cell r="Y24">
            <v>5458312.7000000002</v>
          </cell>
          <cell r="Z24">
            <v>5259725.74</v>
          </cell>
          <cell r="AA24">
            <v>19211807.82</v>
          </cell>
          <cell r="AB24">
            <v>24054922.48</v>
          </cell>
          <cell r="AC24">
            <v>14157386.02</v>
          </cell>
          <cell r="AD24">
            <v>41673176.670000002</v>
          </cell>
          <cell r="AE24">
            <v>228166</v>
          </cell>
          <cell r="AF24">
            <v>1188</v>
          </cell>
          <cell r="AG24">
            <v>1133</v>
          </cell>
          <cell r="AH24">
            <v>5955</v>
          </cell>
          <cell r="AI24">
            <v>5579</v>
          </cell>
          <cell r="AJ24">
            <v>17255</v>
          </cell>
          <cell r="AK24">
            <v>16461</v>
          </cell>
          <cell r="AL24">
            <v>63628</v>
          </cell>
          <cell r="AM24">
            <v>59492</v>
          </cell>
          <cell r="AN24">
            <v>15967</v>
          </cell>
          <cell r="AO24">
            <v>41508</v>
          </cell>
          <cell r="AQ24">
            <v>171.55</v>
          </cell>
          <cell r="AR24">
            <v>146.28</v>
          </cell>
          <cell r="AS24">
            <v>108.98</v>
          </cell>
          <cell r="AT24">
            <v>95.5</v>
          </cell>
          <cell r="AU24">
            <v>26.36</v>
          </cell>
          <cell r="AV24">
            <v>26.63</v>
          </cell>
          <cell r="AW24">
            <v>25.16</v>
          </cell>
          <cell r="AX24">
            <v>33.69</v>
          </cell>
          <cell r="AY24">
            <v>73.89</v>
          </cell>
          <cell r="AZ24">
            <v>83.66</v>
          </cell>
          <cell r="BA24">
            <v>3.9664999999999999</v>
          </cell>
          <cell r="BB24">
            <v>3.3822000000000001</v>
          </cell>
          <cell r="BC24">
            <v>2.5198</v>
          </cell>
          <cell r="BD24">
            <v>2.2081</v>
          </cell>
          <cell r="BE24">
            <v>0.60950000000000004</v>
          </cell>
          <cell r="BF24">
            <v>0.61570000000000003</v>
          </cell>
          <cell r="BG24">
            <v>0.58169999999999999</v>
          </cell>
          <cell r="BH24">
            <v>0.77900000000000003</v>
          </cell>
          <cell r="BI24">
            <v>1.7083999999999999</v>
          </cell>
          <cell r="BJ24">
            <v>1.9342999999999999</v>
          </cell>
          <cell r="BK24">
            <v>1</v>
          </cell>
          <cell r="BL24">
            <v>3.9664999999999999</v>
          </cell>
          <cell r="BM24">
            <v>3.3822000000000001</v>
          </cell>
          <cell r="BN24">
            <v>2.5198</v>
          </cell>
          <cell r="BO24">
            <v>2.2081</v>
          </cell>
          <cell r="BP24">
            <v>0.60950000000000004</v>
          </cell>
          <cell r="BQ24">
            <v>0.61570000000000003</v>
          </cell>
          <cell r="BR24">
            <v>0.58169999999999999</v>
          </cell>
          <cell r="BS24">
            <v>0.77900000000000003</v>
          </cell>
          <cell r="BT24">
            <v>1.7083999999999999</v>
          </cell>
          <cell r="BU24">
            <v>1.9342999999999999</v>
          </cell>
          <cell r="BV24">
            <v>6.0858009499999994</v>
          </cell>
          <cell r="BW24">
            <v>5.1893094600000005</v>
          </cell>
          <cell r="BX24">
            <v>3.86612914</v>
          </cell>
          <cell r="BY24">
            <v>3.3878878299999999</v>
          </cell>
          <cell r="BZ24">
            <v>0.93515585000000001</v>
          </cell>
          <cell r="CA24">
            <v>0.94466851000000007</v>
          </cell>
          <cell r="CB24">
            <v>0.89250231000000002</v>
          </cell>
          <cell r="CC24">
            <v>1.1952197</v>
          </cell>
          <cell r="CD24">
            <v>2.6211981199999999</v>
          </cell>
          <cell r="CE24">
            <v>2.96779649</v>
          </cell>
          <cell r="CF24">
            <v>3</v>
          </cell>
        </row>
        <row r="25">
          <cell r="B25" t="str">
            <v>177</v>
          </cell>
          <cell r="C25" t="str">
            <v xml:space="preserve"> ОГБУЗ «Усольская городская больница» </v>
          </cell>
          <cell r="D25" t="str">
            <v>Усолье ГБ</v>
          </cell>
          <cell r="E25" t="str">
            <v>Усолье-Сибирское г. 1</v>
          </cell>
          <cell r="F25">
            <v>1.3</v>
          </cell>
          <cell r="G25">
            <v>105485935</v>
          </cell>
          <cell r="H25">
            <v>1995933</v>
          </cell>
          <cell r="I25">
            <v>1745523</v>
          </cell>
          <cell r="J25">
            <v>5531370</v>
          </cell>
          <cell r="K25">
            <v>4742857</v>
          </cell>
          <cell r="L25">
            <v>4550903</v>
          </cell>
          <cell r="M25">
            <v>4405168</v>
          </cell>
          <cell r="N25">
            <v>15638988</v>
          </cell>
          <cell r="O25">
            <v>20204834</v>
          </cell>
          <cell r="P25">
            <v>10848633</v>
          </cell>
          <cell r="Q25">
            <v>35821726</v>
          </cell>
          <cell r="R25">
            <v>23997010.929999977</v>
          </cell>
          <cell r="S25">
            <v>103987047.43999997</v>
          </cell>
          <cell r="T25">
            <v>79990036.50999999</v>
          </cell>
          <cell r="U25">
            <v>1513516.98</v>
          </cell>
          <cell r="V25">
            <v>1323630.95</v>
          </cell>
          <cell r="W25">
            <v>4194440.5999999996</v>
          </cell>
          <cell r="X25">
            <v>3596510.8</v>
          </cell>
          <cell r="Y25">
            <v>3450951.99</v>
          </cell>
          <cell r="Z25">
            <v>3340441.07</v>
          </cell>
          <cell r="AA25">
            <v>11859052.310000001</v>
          </cell>
          <cell r="AB25">
            <v>15321335.58</v>
          </cell>
          <cell r="AC25">
            <v>8226523.75</v>
          </cell>
          <cell r="AD25">
            <v>27163632.48</v>
          </cell>
          <cell r="AE25">
            <v>134773</v>
          </cell>
          <cell r="AF25">
            <v>763</v>
          </cell>
          <cell r="AG25">
            <v>710</v>
          </cell>
          <cell r="AH25">
            <v>3915</v>
          </cell>
          <cell r="AI25">
            <v>3706</v>
          </cell>
          <cell r="AJ25">
            <v>11134</v>
          </cell>
          <cell r="AK25">
            <v>10613</v>
          </cell>
          <cell r="AL25">
            <v>36482</v>
          </cell>
          <cell r="AM25">
            <v>35813</v>
          </cell>
          <cell r="AN25">
            <v>8441</v>
          </cell>
          <cell r="AO25">
            <v>23196</v>
          </cell>
          <cell r="AQ25">
            <v>165.3</v>
          </cell>
          <cell r="AR25">
            <v>155.36000000000001</v>
          </cell>
          <cell r="AS25">
            <v>89.28</v>
          </cell>
          <cell r="AT25">
            <v>80.87</v>
          </cell>
          <cell r="AU25">
            <v>25.83</v>
          </cell>
          <cell r="AV25">
            <v>26.23</v>
          </cell>
          <cell r="AW25">
            <v>27.09</v>
          </cell>
          <cell r="AX25">
            <v>35.65</v>
          </cell>
          <cell r="AY25">
            <v>81.22</v>
          </cell>
          <cell r="AZ25">
            <v>97.59</v>
          </cell>
          <cell r="BA25">
            <v>3.8220000000000001</v>
          </cell>
          <cell r="BB25">
            <v>3.5920999999999998</v>
          </cell>
          <cell r="BC25">
            <v>2.0642999999999998</v>
          </cell>
          <cell r="BD25">
            <v>1.8697999999999999</v>
          </cell>
          <cell r="BE25">
            <v>0.59719999999999995</v>
          </cell>
          <cell r="BF25">
            <v>0.60650000000000004</v>
          </cell>
          <cell r="BG25">
            <v>0.62639999999999996</v>
          </cell>
          <cell r="BH25">
            <v>0.82430000000000003</v>
          </cell>
          <cell r="BI25">
            <v>1.8778999999999999</v>
          </cell>
          <cell r="BJ25">
            <v>2.2564000000000002</v>
          </cell>
          <cell r="BK25">
            <v>1</v>
          </cell>
          <cell r="BL25">
            <v>3.8220000000000001</v>
          </cell>
          <cell r="BM25">
            <v>3.5920999999999998</v>
          </cell>
          <cell r="BN25">
            <v>2.0642999999999998</v>
          </cell>
          <cell r="BO25">
            <v>1.8697999999999999</v>
          </cell>
          <cell r="BP25">
            <v>0.59719999999999995</v>
          </cell>
          <cell r="BQ25">
            <v>0.60650000000000004</v>
          </cell>
          <cell r="BR25">
            <v>0.62639999999999996</v>
          </cell>
          <cell r="BS25">
            <v>0.82430000000000003</v>
          </cell>
          <cell r="BT25">
            <v>1.8778999999999999</v>
          </cell>
          <cell r="BU25">
            <v>2.2564000000000002</v>
          </cell>
          <cell r="BV25">
            <v>4.9686000000000003</v>
          </cell>
          <cell r="BW25">
            <v>4.6697300000000004</v>
          </cell>
          <cell r="BX25">
            <v>2.6835899999999997</v>
          </cell>
          <cell r="BY25">
            <v>2.4307400000000001</v>
          </cell>
          <cell r="BZ25">
            <v>0.77635999999999994</v>
          </cell>
          <cell r="CA25">
            <v>0.7884500000000001</v>
          </cell>
          <cell r="CB25">
            <v>0.81431999999999993</v>
          </cell>
          <cell r="CC25">
            <v>1.07159</v>
          </cell>
          <cell r="CD25">
            <v>2.4412699999999998</v>
          </cell>
          <cell r="CE25">
            <v>2.9333200000000001</v>
          </cell>
          <cell r="CF25">
            <v>4</v>
          </cell>
        </row>
        <row r="26">
          <cell r="B26" t="str">
            <v>144</v>
          </cell>
          <cell r="C26" t="str">
            <v xml:space="preserve"> ОГБУЗ «Казачинско-Ленская центральная районная больница» </v>
          </cell>
          <cell r="D26" t="str">
            <v>Казачинско-Ленская ЦРБ</v>
          </cell>
          <cell r="E26" t="str">
            <v>Казаченско-Ленский район</v>
          </cell>
          <cell r="F26">
            <v>1.6025</v>
          </cell>
          <cell r="G26">
            <v>17738059</v>
          </cell>
          <cell r="H26">
            <v>249503</v>
          </cell>
          <cell r="I26">
            <v>302643</v>
          </cell>
          <cell r="J26">
            <v>1041679</v>
          </cell>
          <cell r="K26">
            <v>905854</v>
          </cell>
          <cell r="L26">
            <v>1274132</v>
          </cell>
          <cell r="M26">
            <v>1225693</v>
          </cell>
          <cell r="N26">
            <v>2816721</v>
          </cell>
          <cell r="O26">
            <v>3303871</v>
          </cell>
          <cell r="P26">
            <v>1759301</v>
          </cell>
          <cell r="Q26">
            <v>4858662</v>
          </cell>
          <cell r="R26">
            <v>5719985.1400000006</v>
          </cell>
          <cell r="S26">
            <v>15213736.4</v>
          </cell>
          <cell r="T26">
            <v>9493751.2599999998</v>
          </cell>
          <cell r="U26">
            <v>133538.82</v>
          </cell>
          <cell r="V26">
            <v>161980.37</v>
          </cell>
          <cell r="W26">
            <v>557526.68999999994</v>
          </cell>
          <cell r="X26">
            <v>484830.53</v>
          </cell>
          <cell r="Y26">
            <v>681940.02</v>
          </cell>
          <cell r="Z26">
            <v>656014.53</v>
          </cell>
          <cell r="AA26">
            <v>1507563.4</v>
          </cell>
          <cell r="AB26">
            <v>1768295.48</v>
          </cell>
          <cell r="AC26">
            <v>941611.82</v>
          </cell>
          <cell r="AD26">
            <v>2600449.6</v>
          </cell>
          <cell r="AE26">
            <v>19642</v>
          </cell>
          <cell r="AF26">
            <v>117</v>
          </cell>
          <cell r="AG26">
            <v>96</v>
          </cell>
          <cell r="AH26">
            <v>512</v>
          </cell>
          <cell r="AI26">
            <v>553</v>
          </cell>
          <cell r="AJ26">
            <v>1841</v>
          </cell>
          <cell r="AK26">
            <v>1730</v>
          </cell>
          <cell r="AL26">
            <v>5660</v>
          </cell>
          <cell r="AM26">
            <v>4832</v>
          </cell>
          <cell r="AN26">
            <v>1484</v>
          </cell>
          <cell r="AO26">
            <v>2817</v>
          </cell>
          <cell r="AQ26">
            <v>95.11</v>
          </cell>
          <cell r="AR26">
            <v>140.61000000000001</v>
          </cell>
          <cell r="AS26">
            <v>90.74</v>
          </cell>
          <cell r="AT26">
            <v>73.06</v>
          </cell>
          <cell r="AU26">
            <v>30.87</v>
          </cell>
          <cell r="AV26">
            <v>31.6</v>
          </cell>
          <cell r="AW26">
            <v>22.2</v>
          </cell>
          <cell r="AX26">
            <v>30.5</v>
          </cell>
          <cell r="AY26">
            <v>52.88</v>
          </cell>
          <cell r="AZ26">
            <v>76.930000000000007</v>
          </cell>
          <cell r="BA26">
            <v>2.1991000000000001</v>
          </cell>
          <cell r="BB26">
            <v>3.2511000000000001</v>
          </cell>
          <cell r="BC26">
            <v>2.0979999999999999</v>
          </cell>
          <cell r="BD26">
            <v>1.6892</v>
          </cell>
          <cell r="BE26">
            <v>0.71379999999999999</v>
          </cell>
          <cell r="BF26">
            <v>0.73060000000000003</v>
          </cell>
          <cell r="BG26">
            <v>0.51329999999999998</v>
          </cell>
          <cell r="BH26">
            <v>0.70520000000000005</v>
          </cell>
          <cell r="BI26">
            <v>1.2226999999999999</v>
          </cell>
          <cell r="BJ26">
            <v>1.7786999999999999</v>
          </cell>
          <cell r="BK26">
            <v>1</v>
          </cell>
          <cell r="BL26">
            <v>2.1991000000000001</v>
          </cell>
          <cell r="BM26">
            <v>3.2511000000000001</v>
          </cell>
          <cell r="BN26">
            <v>2.0979999999999999</v>
          </cell>
          <cell r="BO26">
            <v>1.6892</v>
          </cell>
          <cell r="BP26">
            <v>0.71379999999999999</v>
          </cell>
          <cell r="BQ26">
            <v>0.73060000000000003</v>
          </cell>
          <cell r="BR26">
            <v>0.51329999999999998</v>
          </cell>
          <cell r="BS26">
            <v>0.70520000000000005</v>
          </cell>
          <cell r="BT26">
            <v>1.2226999999999999</v>
          </cell>
          <cell r="BU26">
            <v>1.7786999999999999</v>
          </cell>
          <cell r="BV26">
            <v>3.5240577500000003</v>
          </cell>
          <cell r="BW26">
            <v>5.20988775</v>
          </cell>
          <cell r="BX26">
            <v>3.3620449999999997</v>
          </cell>
          <cell r="BY26">
            <v>2.7069430000000003</v>
          </cell>
          <cell r="BZ26">
            <v>1.1438645000000001</v>
          </cell>
          <cell r="CA26">
            <v>1.1707865000000002</v>
          </cell>
          <cell r="CB26">
            <v>0.82256324999999997</v>
          </cell>
          <cell r="CC26">
            <v>1.1300830000000002</v>
          </cell>
          <cell r="CD26">
            <v>1.9593767499999999</v>
          </cell>
          <cell r="CE26">
            <v>2.8503667500000001</v>
          </cell>
          <cell r="CF26">
            <v>4</v>
          </cell>
        </row>
        <row r="27">
          <cell r="B27" t="str">
            <v>164</v>
          </cell>
          <cell r="C27" t="str">
            <v xml:space="preserve"> ОГБУЗ  «Тайшетская центральная районная больница» </v>
          </cell>
          <cell r="D27" t="str">
            <v>Тайшет РБ</v>
          </cell>
          <cell r="E27" t="str">
            <v>Тайшетский  район</v>
          </cell>
          <cell r="F27">
            <v>1.3</v>
          </cell>
          <cell r="G27">
            <v>55280290</v>
          </cell>
          <cell r="H27">
            <v>951724</v>
          </cell>
          <cell r="I27">
            <v>826461</v>
          </cell>
          <cell r="J27">
            <v>2639862</v>
          </cell>
          <cell r="K27">
            <v>2498767</v>
          </cell>
          <cell r="L27">
            <v>3042784</v>
          </cell>
          <cell r="M27">
            <v>2973769</v>
          </cell>
          <cell r="N27">
            <v>9581561</v>
          </cell>
          <cell r="O27">
            <v>11454323</v>
          </cell>
          <cell r="P27">
            <v>4878650</v>
          </cell>
          <cell r="Q27">
            <v>16432389</v>
          </cell>
          <cell r="R27">
            <v>13739119.390000001</v>
          </cell>
          <cell r="S27">
            <v>59536184.040000007</v>
          </cell>
          <cell r="T27">
            <v>45797064.650000006</v>
          </cell>
          <cell r="U27">
            <v>788457.61</v>
          </cell>
          <cell r="V27">
            <v>684683.24</v>
          </cell>
          <cell r="W27">
            <v>2186998.85</v>
          </cell>
          <cell r="X27">
            <v>2070108.42</v>
          </cell>
          <cell r="Y27">
            <v>2520800.37</v>
          </cell>
          <cell r="Z27">
            <v>2463624.7599999998</v>
          </cell>
          <cell r="AA27">
            <v>7937863</v>
          </cell>
          <cell r="AB27">
            <v>9489356.3499999996</v>
          </cell>
          <cell r="AC27">
            <v>4041727.16</v>
          </cell>
          <cell r="AD27">
            <v>13613444.890000001</v>
          </cell>
          <cell r="AE27">
            <v>78562</v>
          </cell>
          <cell r="AF27">
            <v>406</v>
          </cell>
          <cell r="AG27">
            <v>427</v>
          </cell>
          <cell r="AH27">
            <v>2213</v>
          </cell>
          <cell r="AI27">
            <v>2128</v>
          </cell>
          <cell r="AJ27">
            <v>6941</v>
          </cell>
          <cell r="AK27">
            <v>6715</v>
          </cell>
          <cell r="AL27">
            <v>23334</v>
          </cell>
          <cell r="AM27">
            <v>19099</v>
          </cell>
          <cell r="AN27">
            <v>5099</v>
          </cell>
          <cell r="AO27">
            <v>12200</v>
          </cell>
          <cell r="AQ27">
            <v>161.83000000000001</v>
          </cell>
          <cell r="AR27">
            <v>133.62</v>
          </cell>
          <cell r="AS27">
            <v>82.35</v>
          </cell>
          <cell r="AT27">
            <v>81.069999999999993</v>
          </cell>
          <cell r="AU27">
            <v>30.26</v>
          </cell>
          <cell r="AV27">
            <v>30.57</v>
          </cell>
          <cell r="AW27">
            <v>28.35</v>
          </cell>
          <cell r="AX27">
            <v>41.4</v>
          </cell>
          <cell r="AY27">
            <v>66.05</v>
          </cell>
          <cell r="AZ27">
            <v>92.99</v>
          </cell>
          <cell r="BA27">
            <v>3.7416999999999998</v>
          </cell>
          <cell r="BB27">
            <v>3.0895000000000001</v>
          </cell>
          <cell r="BC27">
            <v>1.9039999999999999</v>
          </cell>
          <cell r="BD27">
            <v>1.8745000000000001</v>
          </cell>
          <cell r="BE27">
            <v>0.69969999999999999</v>
          </cell>
          <cell r="BF27">
            <v>0.70679999999999998</v>
          </cell>
          <cell r="BG27">
            <v>0.65549999999999997</v>
          </cell>
          <cell r="BH27">
            <v>0.95720000000000005</v>
          </cell>
          <cell r="BI27">
            <v>1.5271999999999999</v>
          </cell>
          <cell r="BJ27">
            <v>2.1501000000000001</v>
          </cell>
          <cell r="BK27">
            <v>1</v>
          </cell>
          <cell r="BL27">
            <v>3.7416999999999998</v>
          </cell>
          <cell r="BM27">
            <v>3.0895000000000001</v>
          </cell>
          <cell r="BN27">
            <v>1.9039999999999999</v>
          </cell>
          <cell r="BO27">
            <v>1.8745000000000001</v>
          </cell>
          <cell r="BP27">
            <v>0.69969999999999999</v>
          </cell>
          <cell r="BQ27">
            <v>0.70679999999999998</v>
          </cell>
          <cell r="BR27">
            <v>0.65549999999999997</v>
          </cell>
          <cell r="BS27">
            <v>0.95720000000000005</v>
          </cell>
          <cell r="BT27">
            <v>1.5271999999999999</v>
          </cell>
          <cell r="BU27">
            <v>2.1501000000000001</v>
          </cell>
          <cell r="BV27">
            <v>4.8642099999999999</v>
          </cell>
          <cell r="BW27">
            <v>4.0163500000000001</v>
          </cell>
          <cell r="BX27">
            <v>2.4752000000000001</v>
          </cell>
          <cell r="BY27">
            <v>2.4368500000000002</v>
          </cell>
          <cell r="BZ27">
            <v>0.90961000000000003</v>
          </cell>
          <cell r="CA27">
            <v>0.91883999999999999</v>
          </cell>
          <cell r="CB27">
            <v>0.85214999999999996</v>
          </cell>
          <cell r="CC27">
            <v>1.2443600000000001</v>
          </cell>
          <cell r="CD27">
            <v>1.98536</v>
          </cell>
          <cell r="CE27">
            <v>2.7951300000000003</v>
          </cell>
          <cell r="CF27">
            <v>4</v>
          </cell>
        </row>
        <row r="28">
          <cell r="B28" t="str">
            <v>099</v>
          </cell>
          <cell r="C28" t="str">
            <v xml:space="preserve"> ОГБУЗ «Слюдянская центральная районная больница» </v>
          </cell>
          <cell r="D28" t="str">
            <v>Слюдянка ЦРБ</v>
          </cell>
          <cell r="E28" t="str">
            <v>Слюдянский район</v>
          </cell>
          <cell r="F28">
            <v>1.3</v>
          </cell>
          <cell r="G28">
            <v>37031028</v>
          </cell>
          <cell r="H28">
            <v>572081</v>
          </cell>
          <cell r="I28">
            <v>580738</v>
          </cell>
          <cell r="J28">
            <v>1887972</v>
          </cell>
          <cell r="K28">
            <v>1605506</v>
          </cell>
          <cell r="L28">
            <v>2026384</v>
          </cell>
          <cell r="M28">
            <v>1716027</v>
          </cell>
          <cell r="N28">
            <v>6076268</v>
          </cell>
          <cell r="O28">
            <v>6776070</v>
          </cell>
          <cell r="P28">
            <v>3676016</v>
          </cell>
          <cell r="Q28">
            <v>12113966</v>
          </cell>
          <cell r="R28">
            <v>7878991.799999997</v>
          </cell>
          <cell r="S28">
            <v>34142297.839999996</v>
          </cell>
          <cell r="T28">
            <v>26263306.039999999</v>
          </cell>
          <cell r="U28">
            <v>405733.76</v>
          </cell>
          <cell r="V28">
            <v>411873.52</v>
          </cell>
          <cell r="W28">
            <v>1338995.68</v>
          </cell>
          <cell r="X28">
            <v>1138663.92</v>
          </cell>
          <cell r="Y28">
            <v>1437160.84</v>
          </cell>
          <cell r="Z28">
            <v>1217048.1000000001</v>
          </cell>
          <cell r="AA28">
            <v>4309437.0999999996</v>
          </cell>
          <cell r="AB28">
            <v>4805753.71</v>
          </cell>
          <cell r="AC28">
            <v>2607119.9900000002</v>
          </cell>
          <cell r="AD28">
            <v>8591519.4199999999</v>
          </cell>
          <cell r="AE28">
            <v>45035</v>
          </cell>
          <cell r="AF28">
            <v>233</v>
          </cell>
          <cell r="AG28">
            <v>245</v>
          </cell>
          <cell r="AH28">
            <v>1286</v>
          </cell>
          <cell r="AI28">
            <v>1229</v>
          </cell>
          <cell r="AJ28">
            <v>3835</v>
          </cell>
          <cell r="AK28">
            <v>3846</v>
          </cell>
          <cell r="AL28">
            <v>12462</v>
          </cell>
          <cell r="AM28">
            <v>11608</v>
          </cell>
          <cell r="AN28">
            <v>2983</v>
          </cell>
          <cell r="AO28">
            <v>7308</v>
          </cell>
          <cell r="AQ28">
            <v>145.11000000000001</v>
          </cell>
          <cell r="AR28">
            <v>140.09</v>
          </cell>
          <cell r="AS28">
            <v>86.77</v>
          </cell>
          <cell r="AT28">
            <v>77.209999999999994</v>
          </cell>
          <cell r="AU28">
            <v>31.23</v>
          </cell>
          <cell r="AV28">
            <v>26.37</v>
          </cell>
          <cell r="AW28">
            <v>28.82</v>
          </cell>
          <cell r="AX28">
            <v>34.5</v>
          </cell>
          <cell r="AY28">
            <v>72.83</v>
          </cell>
          <cell r="AZ28">
            <v>97.97</v>
          </cell>
          <cell r="BA28">
            <v>3.3551000000000002</v>
          </cell>
          <cell r="BB28">
            <v>3.2391000000000001</v>
          </cell>
          <cell r="BC28">
            <v>2.0062000000000002</v>
          </cell>
          <cell r="BD28">
            <v>1.7851999999999999</v>
          </cell>
          <cell r="BE28">
            <v>0.72209999999999996</v>
          </cell>
          <cell r="BF28">
            <v>0.60970000000000002</v>
          </cell>
          <cell r="BG28">
            <v>0.66639999999999999</v>
          </cell>
          <cell r="BH28">
            <v>0.79769999999999996</v>
          </cell>
          <cell r="BI28">
            <v>1.6839</v>
          </cell>
          <cell r="BJ28">
            <v>2.2652000000000001</v>
          </cell>
          <cell r="BK28">
            <v>1</v>
          </cell>
          <cell r="BL28">
            <v>3.3551000000000002</v>
          </cell>
          <cell r="BM28">
            <v>3.2391000000000001</v>
          </cell>
          <cell r="BN28">
            <v>2.0062000000000002</v>
          </cell>
          <cell r="BO28">
            <v>1.7851999999999999</v>
          </cell>
          <cell r="BP28">
            <v>0.72209999999999996</v>
          </cell>
          <cell r="BQ28">
            <v>0.60970000000000002</v>
          </cell>
          <cell r="BR28">
            <v>0.66639999999999999</v>
          </cell>
          <cell r="BS28">
            <v>0.79769999999999996</v>
          </cell>
          <cell r="BT28">
            <v>1.6839</v>
          </cell>
          <cell r="BU28">
            <v>2.2652000000000001</v>
          </cell>
          <cell r="BV28">
            <v>4.3616300000000008</v>
          </cell>
          <cell r="BW28">
            <v>4.2108300000000005</v>
          </cell>
          <cell r="BX28">
            <v>2.6080600000000005</v>
          </cell>
          <cell r="BY28">
            <v>2.3207599999999999</v>
          </cell>
          <cell r="BZ28">
            <v>0.93872999999999995</v>
          </cell>
          <cell r="CA28">
            <v>0.79261000000000004</v>
          </cell>
          <cell r="CB28">
            <v>0.86631999999999998</v>
          </cell>
          <cell r="CC28">
            <v>1.03701</v>
          </cell>
          <cell r="CD28">
            <v>2.1890700000000001</v>
          </cell>
          <cell r="CE28">
            <v>2.94476</v>
          </cell>
          <cell r="CF28">
            <v>4</v>
          </cell>
        </row>
        <row r="29">
          <cell r="B29" t="str">
            <v>390</v>
          </cell>
          <cell r="C29" t="str">
            <v xml:space="preserve"> ОГБУЗ «Иркутская станция скорой медицинской помощи» </v>
          </cell>
          <cell r="D29" t="str">
            <v>Иркутск СМП</v>
          </cell>
          <cell r="E29" t="str">
            <v>г. Иркутск</v>
          </cell>
          <cell r="F29">
            <v>1.3</v>
          </cell>
          <cell r="G29">
            <v>388216379</v>
          </cell>
          <cell r="H29">
            <v>8565589</v>
          </cell>
          <cell r="I29">
            <v>7091628</v>
          </cell>
          <cell r="J29">
            <v>24962552</v>
          </cell>
          <cell r="K29">
            <v>20750741</v>
          </cell>
          <cell r="L29">
            <v>17479916</v>
          </cell>
          <cell r="M29">
            <v>15652776</v>
          </cell>
          <cell r="N29">
            <v>64341922</v>
          </cell>
          <cell r="O29">
            <v>74882143</v>
          </cell>
          <cell r="P29">
            <v>41215497</v>
          </cell>
          <cell r="Q29">
            <v>113273615</v>
          </cell>
          <cell r="R29">
            <v>117232717.04000008</v>
          </cell>
          <cell r="S29">
            <v>508008440.48000002</v>
          </cell>
          <cell r="T29">
            <v>390775723.43999994</v>
          </cell>
          <cell r="U29">
            <v>8622058.2599999998</v>
          </cell>
          <cell r="V29">
            <v>7138380.0700000003</v>
          </cell>
          <cell r="W29">
            <v>25127119.420000002</v>
          </cell>
          <cell r="X29">
            <v>20887541.75</v>
          </cell>
          <cell r="Y29">
            <v>17595153.609999999</v>
          </cell>
          <cell r="Z29">
            <v>15755968.050000001</v>
          </cell>
          <cell r="AA29">
            <v>64766100.759999998</v>
          </cell>
          <cell r="AB29">
            <v>75375808.920000002</v>
          </cell>
          <cell r="AC29">
            <v>41487213.130000003</v>
          </cell>
          <cell r="AD29">
            <v>114020379.47</v>
          </cell>
          <cell r="AE29">
            <v>720077</v>
          </cell>
          <cell r="AF29">
            <v>5371</v>
          </cell>
          <cell r="AG29">
            <v>5097</v>
          </cell>
          <cell r="AH29">
            <v>23602</v>
          </cell>
          <cell r="AI29">
            <v>22404</v>
          </cell>
          <cell r="AJ29">
            <v>58219</v>
          </cell>
          <cell r="AK29">
            <v>54963</v>
          </cell>
          <cell r="AL29">
            <v>194459</v>
          </cell>
          <cell r="AM29">
            <v>195940</v>
          </cell>
          <cell r="AN29">
            <v>45292</v>
          </cell>
          <cell r="AO29">
            <v>114730</v>
          </cell>
          <cell r="AQ29">
            <v>133.77000000000001</v>
          </cell>
          <cell r="AR29">
            <v>116.71</v>
          </cell>
          <cell r="AS29">
            <v>88.72</v>
          </cell>
          <cell r="AT29">
            <v>77.69</v>
          </cell>
          <cell r="AU29">
            <v>25.19</v>
          </cell>
          <cell r="AV29">
            <v>23.89</v>
          </cell>
          <cell r="AW29">
            <v>27.75</v>
          </cell>
          <cell r="AX29">
            <v>32.06</v>
          </cell>
          <cell r="AY29">
            <v>76.33</v>
          </cell>
          <cell r="AZ29">
            <v>82.82</v>
          </cell>
          <cell r="BA29">
            <v>3.0929000000000002</v>
          </cell>
          <cell r="BB29">
            <v>2.6985000000000001</v>
          </cell>
          <cell r="BC29">
            <v>2.0512999999999999</v>
          </cell>
          <cell r="BD29">
            <v>1.7963</v>
          </cell>
          <cell r="BE29">
            <v>0.58240000000000003</v>
          </cell>
          <cell r="BF29">
            <v>0.5524</v>
          </cell>
          <cell r="BG29">
            <v>0.64159999999999995</v>
          </cell>
          <cell r="BH29">
            <v>0.74129999999999996</v>
          </cell>
          <cell r="BI29">
            <v>1.7648999999999999</v>
          </cell>
          <cell r="BJ29">
            <v>1.9149</v>
          </cell>
          <cell r="BK29">
            <v>1</v>
          </cell>
          <cell r="BL29">
            <v>3.0929000000000002</v>
          </cell>
          <cell r="BM29">
            <v>2.6985000000000001</v>
          </cell>
          <cell r="BN29">
            <v>2.0512999999999999</v>
          </cell>
          <cell r="BO29">
            <v>1.7963</v>
          </cell>
          <cell r="BP29">
            <v>0.58240000000000003</v>
          </cell>
          <cell r="BQ29">
            <v>0.5524</v>
          </cell>
          <cell r="BR29">
            <v>0.64159999999999995</v>
          </cell>
          <cell r="BS29">
            <v>0.74129999999999996</v>
          </cell>
          <cell r="BT29">
            <v>1.7648999999999999</v>
          </cell>
          <cell r="BU29">
            <v>1.9149</v>
          </cell>
          <cell r="BV29">
            <v>4.0207700000000006</v>
          </cell>
          <cell r="BW29">
            <v>3.5080500000000003</v>
          </cell>
          <cell r="BX29">
            <v>2.66669</v>
          </cell>
          <cell r="BY29">
            <v>2.3351899999999999</v>
          </cell>
          <cell r="BZ29">
            <v>0.75712000000000002</v>
          </cell>
          <cell r="CA29">
            <v>0.71811999999999998</v>
          </cell>
          <cell r="CB29">
            <v>0.83407999999999993</v>
          </cell>
          <cell r="CC29">
            <v>0.96368999999999994</v>
          </cell>
          <cell r="CD29">
            <v>2.2943699999999998</v>
          </cell>
          <cell r="CE29">
            <v>2.4893700000000001</v>
          </cell>
          <cell r="CF29">
            <v>5</v>
          </cell>
        </row>
        <row r="30">
          <cell r="B30" t="str">
            <v>133</v>
          </cell>
          <cell r="C30" t="str">
            <v xml:space="preserve"> ОГБУЗ «Зиминская городская больница» </v>
          </cell>
          <cell r="D30" t="str">
            <v>Зима ГБ</v>
          </cell>
          <cell r="E30" t="str">
            <v>г. Зима</v>
          </cell>
          <cell r="F30">
            <v>1.3</v>
          </cell>
          <cell r="G30">
            <v>28844966</v>
          </cell>
          <cell r="H30">
            <v>523565</v>
          </cell>
          <cell r="I30">
            <v>627368</v>
          </cell>
          <cell r="J30">
            <v>1239374</v>
          </cell>
          <cell r="K30">
            <v>1080570</v>
          </cell>
          <cell r="L30">
            <v>1370822</v>
          </cell>
          <cell r="M30">
            <v>1389537</v>
          </cell>
          <cell r="N30">
            <v>5174728</v>
          </cell>
          <cell r="O30">
            <v>6681171</v>
          </cell>
          <cell r="P30">
            <v>2510361</v>
          </cell>
          <cell r="Q30">
            <v>8247470</v>
          </cell>
          <cell r="R30">
            <v>7356431.8799999952</v>
          </cell>
          <cell r="S30">
            <v>31877871.479999997</v>
          </cell>
          <cell r="T30">
            <v>24521439.600000001</v>
          </cell>
          <cell r="U30">
            <v>445088.67</v>
          </cell>
          <cell r="V30">
            <v>533332.80000000005</v>
          </cell>
          <cell r="W30">
            <v>1053606.19</v>
          </cell>
          <cell r="X30">
            <v>918605.07</v>
          </cell>
          <cell r="Y30">
            <v>1165351.6599999999</v>
          </cell>
          <cell r="Z30">
            <v>1181261.49</v>
          </cell>
          <cell r="AA30">
            <v>4399096.1900000004</v>
          </cell>
          <cell r="AB30">
            <v>5679740.8300000001</v>
          </cell>
          <cell r="AC30">
            <v>2134086.9500000002</v>
          </cell>
          <cell r="AD30">
            <v>7011269.75</v>
          </cell>
          <cell r="AE30">
            <v>48218</v>
          </cell>
          <cell r="AF30">
            <v>322</v>
          </cell>
          <cell r="AG30">
            <v>247</v>
          </cell>
          <cell r="AH30">
            <v>1507</v>
          </cell>
          <cell r="AI30">
            <v>1468</v>
          </cell>
          <cell r="AJ30">
            <v>4395</v>
          </cell>
          <cell r="AK30">
            <v>4320</v>
          </cell>
          <cell r="AL30">
            <v>13930</v>
          </cell>
          <cell r="AM30">
            <v>12497</v>
          </cell>
          <cell r="AN30">
            <v>2808</v>
          </cell>
          <cell r="AO30">
            <v>6724</v>
          </cell>
          <cell r="AQ30">
            <v>115.19</v>
          </cell>
          <cell r="AR30">
            <v>179.94</v>
          </cell>
          <cell r="AS30">
            <v>58.26</v>
          </cell>
          <cell r="AT30">
            <v>52.15</v>
          </cell>
          <cell r="AU30">
            <v>22.1</v>
          </cell>
          <cell r="AV30">
            <v>22.79</v>
          </cell>
          <cell r="AW30">
            <v>26.32</v>
          </cell>
          <cell r="AX30">
            <v>37.869999999999997</v>
          </cell>
          <cell r="AY30">
            <v>63.33</v>
          </cell>
          <cell r="AZ30">
            <v>86.89</v>
          </cell>
          <cell r="BA30">
            <v>2.6634000000000002</v>
          </cell>
          <cell r="BB30">
            <v>4.1604999999999999</v>
          </cell>
          <cell r="BC30">
            <v>1.3471</v>
          </cell>
          <cell r="BD30">
            <v>1.2058</v>
          </cell>
          <cell r="BE30">
            <v>0.51100000000000001</v>
          </cell>
          <cell r="BF30">
            <v>0.52690000000000003</v>
          </cell>
          <cell r="BG30">
            <v>0.60860000000000003</v>
          </cell>
          <cell r="BH30">
            <v>0.87560000000000004</v>
          </cell>
          <cell r="BI30">
            <v>1.4642999999999999</v>
          </cell>
          <cell r="BJ30">
            <v>2.0089999999999999</v>
          </cell>
          <cell r="BK30">
            <v>1</v>
          </cell>
          <cell r="BL30">
            <v>2.6634000000000002</v>
          </cell>
          <cell r="BM30">
            <v>4.1604999999999999</v>
          </cell>
          <cell r="BN30">
            <v>1.3471</v>
          </cell>
          <cell r="BO30">
            <v>1.2058</v>
          </cell>
          <cell r="BP30">
            <v>0.51100000000000001</v>
          </cell>
          <cell r="BQ30">
            <v>0.52690000000000003</v>
          </cell>
          <cell r="BR30">
            <v>0.60860000000000003</v>
          </cell>
          <cell r="BS30">
            <v>0.87560000000000004</v>
          </cell>
          <cell r="BT30">
            <v>1.4642999999999999</v>
          </cell>
          <cell r="BU30">
            <v>2.0089999999999999</v>
          </cell>
          <cell r="BV30">
            <v>3.4624200000000003</v>
          </cell>
          <cell r="BW30">
            <v>5.4086499999999997</v>
          </cell>
          <cell r="BX30">
            <v>1.7512300000000001</v>
          </cell>
          <cell r="BY30">
            <v>1.5675399999999999</v>
          </cell>
          <cell r="BZ30">
            <v>0.6643</v>
          </cell>
          <cell r="CA30">
            <v>0.68497000000000008</v>
          </cell>
          <cell r="CB30">
            <v>0.79118000000000011</v>
          </cell>
          <cell r="CC30">
            <v>1.1382800000000002</v>
          </cell>
          <cell r="CD30">
            <v>1.9035899999999999</v>
          </cell>
          <cell r="CE30">
            <v>2.6116999999999999</v>
          </cell>
          <cell r="CF30">
            <v>5</v>
          </cell>
        </row>
        <row r="31">
          <cell r="B31" t="str">
            <v>087</v>
          </cell>
          <cell r="C31" t="str">
            <v xml:space="preserve">ОГАУЗ «Ангарская городская больница скорой медицинской помощи» </v>
          </cell>
          <cell r="D31" t="str">
            <v>Ангарск БСМП</v>
          </cell>
          <cell r="E31" t="str">
            <v>Ангарск</v>
          </cell>
          <cell r="F31">
            <v>1.3</v>
          </cell>
          <cell r="G31">
            <v>162233202</v>
          </cell>
          <cell r="H31">
            <v>3212834</v>
          </cell>
          <cell r="I31">
            <v>2693609</v>
          </cell>
          <cell r="J31">
            <v>8955532</v>
          </cell>
          <cell r="K31">
            <v>7664172</v>
          </cell>
          <cell r="L31">
            <v>6371444</v>
          </cell>
          <cell r="M31">
            <v>5900963</v>
          </cell>
          <cell r="N31">
            <v>28266581</v>
          </cell>
          <cell r="O31">
            <v>27916269</v>
          </cell>
          <cell r="P31">
            <v>19614477</v>
          </cell>
          <cell r="Q31">
            <v>51637321</v>
          </cell>
          <cell r="R31">
            <v>36581739.370000035</v>
          </cell>
          <cell r="S31">
            <v>158520870.60000002</v>
          </cell>
          <cell r="T31">
            <v>121939131.22999999</v>
          </cell>
          <cell r="U31">
            <v>2414858.25</v>
          </cell>
          <cell r="V31">
            <v>2024593.84</v>
          </cell>
          <cell r="W31">
            <v>6731234.9000000004</v>
          </cell>
          <cell r="X31">
            <v>5760611.6600000001</v>
          </cell>
          <cell r="Y31">
            <v>4788960.1900000004</v>
          </cell>
          <cell r="Z31">
            <v>4435333.17</v>
          </cell>
          <cell r="AA31">
            <v>21245973.620000001</v>
          </cell>
          <cell r="AB31">
            <v>20982669.07</v>
          </cell>
          <cell r="AC31">
            <v>14742803.91</v>
          </cell>
          <cell r="AD31">
            <v>38812092.619999997</v>
          </cell>
          <cell r="AE31">
            <v>243650</v>
          </cell>
          <cell r="AF31">
            <v>1418</v>
          </cell>
          <cell r="AG31">
            <v>1269</v>
          </cell>
          <cell r="AH31">
            <v>6763</v>
          </cell>
          <cell r="AI31">
            <v>6539</v>
          </cell>
          <cell r="AJ31">
            <v>17964</v>
          </cell>
          <cell r="AK31">
            <v>17453</v>
          </cell>
          <cell r="AL31">
            <v>66145</v>
          </cell>
          <cell r="AM31">
            <v>63250</v>
          </cell>
          <cell r="AN31">
            <v>17006</v>
          </cell>
          <cell r="AO31">
            <v>45843</v>
          </cell>
          <cell r="AQ31">
            <v>141.91999999999999</v>
          </cell>
          <cell r="AR31">
            <v>132.94999999999999</v>
          </cell>
          <cell r="AS31">
            <v>82.94</v>
          </cell>
          <cell r="AT31">
            <v>73.41</v>
          </cell>
          <cell r="AU31">
            <v>22.22</v>
          </cell>
          <cell r="AV31">
            <v>21.18</v>
          </cell>
          <cell r="AW31">
            <v>26.77</v>
          </cell>
          <cell r="AX31">
            <v>27.65</v>
          </cell>
          <cell r="AY31">
            <v>72.239999999999995</v>
          </cell>
          <cell r="AZ31">
            <v>70.55</v>
          </cell>
          <cell r="BA31">
            <v>3.2814000000000001</v>
          </cell>
          <cell r="BB31">
            <v>3.0739999999999998</v>
          </cell>
          <cell r="BC31">
            <v>1.9177</v>
          </cell>
          <cell r="BD31">
            <v>1.6973</v>
          </cell>
          <cell r="BE31">
            <v>0.51380000000000003</v>
          </cell>
          <cell r="BF31">
            <v>0.48970000000000002</v>
          </cell>
          <cell r="BG31">
            <v>0.61899999999999999</v>
          </cell>
          <cell r="BH31">
            <v>0.63929999999999998</v>
          </cell>
          <cell r="BI31">
            <v>1.6702999999999999</v>
          </cell>
          <cell r="BJ31">
            <v>1.6312</v>
          </cell>
          <cell r="BK31">
            <v>1</v>
          </cell>
          <cell r="BL31">
            <v>3.2814000000000001</v>
          </cell>
          <cell r="BM31">
            <v>3.0739999999999998</v>
          </cell>
          <cell r="BN31">
            <v>1.9177</v>
          </cell>
          <cell r="BO31">
            <v>1.6973</v>
          </cell>
          <cell r="BP31">
            <v>0.51380000000000003</v>
          </cell>
          <cell r="BQ31">
            <v>0.48970000000000002</v>
          </cell>
          <cell r="BR31">
            <v>0.61899999999999999</v>
          </cell>
          <cell r="BS31">
            <v>0.63929999999999998</v>
          </cell>
          <cell r="BT31">
            <v>1.6702999999999999</v>
          </cell>
          <cell r="BU31">
            <v>1.6312</v>
          </cell>
          <cell r="BV31">
            <v>4.2658200000000006</v>
          </cell>
          <cell r="BW31">
            <v>3.9962</v>
          </cell>
          <cell r="BX31">
            <v>2.4930099999999999</v>
          </cell>
          <cell r="BY31">
            <v>2.2064900000000001</v>
          </cell>
          <cell r="BZ31">
            <v>0.66794000000000009</v>
          </cell>
          <cell r="CA31">
            <v>0.63661000000000001</v>
          </cell>
          <cell r="CB31">
            <v>0.80469999999999997</v>
          </cell>
          <cell r="CC31">
            <v>0.83109</v>
          </cell>
          <cell r="CD31">
            <v>2.1713900000000002</v>
          </cell>
          <cell r="CE31">
            <v>2.1205600000000002</v>
          </cell>
          <cell r="CF31">
            <v>6</v>
          </cell>
        </row>
        <row r="32">
          <cell r="B32" t="str">
            <v>182</v>
          </cell>
          <cell r="C32" t="str">
            <v xml:space="preserve"> ОГБУЗ «Усть-Кутская районная больница» </v>
          </cell>
          <cell r="D32" t="str">
            <v>Усть-Кут РБ</v>
          </cell>
          <cell r="E32" t="str">
            <v>г. Усть-Кут</v>
          </cell>
          <cell r="F32">
            <v>1.5832999999999999</v>
          </cell>
          <cell r="G32">
            <v>40797343</v>
          </cell>
          <cell r="H32">
            <v>663616</v>
          </cell>
          <cell r="I32">
            <v>762663</v>
          </cell>
          <cell r="J32">
            <v>2024623</v>
          </cell>
          <cell r="K32">
            <v>1570102</v>
          </cell>
          <cell r="L32">
            <v>2823937</v>
          </cell>
          <cell r="M32">
            <v>2418833</v>
          </cell>
          <cell r="N32">
            <v>6206436</v>
          </cell>
          <cell r="O32">
            <v>8356756</v>
          </cell>
          <cell r="P32">
            <v>4075862</v>
          </cell>
          <cell r="Q32">
            <v>11894515</v>
          </cell>
          <cell r="R32">
            <v>13186824.729999997</v>
          </cell>
          <cell r="S32">
            <v>35794101.839999996</v>
          </cell>
          <cell r="T32">
            <v>22607277.109999999</v>
          </cell>
          <cell r="U32">
            <v>367733.53</v>
          </cell>
          <cell r="V32">
            <v>422619.04</v>
          </cell>
          <cell r="W32">
            <v>1121916.52</v>
          </cell>
          <cell r="X32">
            <v>870050.07</v>
          </cell>
          <cell r="Y32">
            <v>1564845.2</v>
          </cell>
          <cell r="Z32">
            <v>1340362.48</v>
          </cell>
          <cell r="AA32">
            <v>3439209.72</v>
          </cell>
          <cell r="AB32">
            <v>4630779.47</v>
          </cell>
          <cell r="AC32">
            <v>2258581.9300000002</v>
          </cell>
          <cell r="AD32">
            <v>6591179.1500000004</v>
          </cell>
          <cell r="AE32">
            <v>55176</v>
          </cell>
          <cell r="AF32">
            <v>309</v>
          </cell>
          <cell r="AG32">
            <v>282</v>
          </cell>
          <cell r="AH32">
            <v>1405</v>
          </cell>
          <cell r="AI32">
            <v>1202</v>
          </cell>
          <cell r="AJ32">
            <v>4931</v>
          </cell>
          <cell r="AK32">
            <v>4629</v>
          </cell>
          <cell r="AL32">
            <v>16102</v>
          </cell>
          <cell r="AM32">
            <v>13776</v>
          </cell>
          <cell r="AN32">
            <v>3771</v>
          </cell>
          <cell r="AO32">
            <v>8769</v>
          </cell>
          <cell r="AQ32">
            <v>99.17</v>
          </cell>
          <cell r="AR32">
            <v>124.89</v>
          </cell>
          <cell r="AS32">
            <v>66.540000000000006</v>
          </cell>
          <cell r="AT32">
            <v>60.32</v>
          </cell>
          <cell r="AU32">
            <v>26.45</v>
          </cell>
          <cell r="AV32">
            <v>24.13</v>
          </cell>
          <cell r="AW32">
            <v>17.8</v>
          </cell>
          <cell r="AX32">
            <v>28.01</v>
          </cell>
          <cell r="AY32">
            <v>49.91</v>
          </cell>
          <cell r="AZ32">
            <v>62.64</v>
          </cell>
          <cell r="BA32">
            <v>2.2928999999999999</v>
          </cell>
          <cell r="BB32">
            <v>2.8875999999999999</v>
          </cell>
          <cell r="BC32">
            <v>1.5385</v>
          </cell>
          <cell r="BD32">
            <v>1.3947000000000001</v>
          </cell>
          <cell r="BE32">
            <v>0.61160000000000003</v>
          </cell>
          <cell r="BF32">
            <v>0.55789999999999995</v>
          </cell>
          <cell r="BG32">
            <v>0.41160000000000002</v>
          </cell>
          <cell r="BH32">
            <v>0.64759999999999995</v>
          </cell>
          <cell r="BI32">
            <v>1.1539999999999999</v>
          </cell>
          <cell r="BJ32">
            <v>1.4482999999999999</v>
          </cell>
          <cell r="BK32">
            <v>1</v>
          </cell>
          <cell r="BL32">
            <v>2.2928999999999999</v>
          </cell>
          <cell r="BM32">
            <v>2.8875999999999999</v>
          </cell>
          <cell r="BN32">
            <v>1.5385</v>
          </cell>
          <cell r="BO32">
            <v>1.3947000000000001</v>
          </cell>
          <cell r="BP32">
            <v>0.61160000000000003</v>
          </cell>
          <cell r="BQ32">
            <v>0.55789999999999995</v>
          </cell>
          <cell r="BR32">
            <v>0.41160000000000002</v>
          </cell>
          <cell r="BS32">
            <v>0.64759999999999995</v>
          </cell>
          <cell r="BT32">
            <v>1.1539999999999999</v>
          </cell>
          <cell r="BU32">
            <v>1.4482999999999999</v>
          </cell>
          <cell r="BV32">
            <v>3.6303485699999998</v>
          </cell>
          <cell r="BW32">
            <v>4.5719370799999997</v>
          </cell>
          <cell r="BX32">
            <v>2.43590705</v>
          </cell>
          <cell r="BY32">
            <v>2.2082285100000001</v>
          </cell>
          <cell r="BZ32">
            <v>0.96834628</v>
          </cell>
          <cell r="CA32">
            <v>0.88332306999999988</v>
          </cell>
          <cell r="CB32">
            <v>0.65168627999999995</v>
          </cell>
          <cell r="CC32">
            <v>1.0253450799999999</v>
          </cell>
          <cell r="CD32">
            <v>1.8271281999999998</v>
          </cell>
          <cell r="CE32">
            <v>2.2930933899999997</v>
          </cell>
          <cell r="CF32">
            <v>6</v>
          </cell>
        </row>
        <row r="33">
          <cell r="B33" t="str">
            <v>097</v>
          </cell>
          <cell r="C33" t="str">
            <v xml:space="preserve"> ОГБУЗ «Жигаловская центральная районная больница» </v>
          </cell>
          <cell r="D33" t="str">
            <v>Жигалово ЦРБ</v>
          </cell>
          <cell r="E33" t="str">
            <v>Жигаловский район</v>
          </cell>
          <cell r="F33">
            <v>1.3</v>
          </cell>
          <cell r="G33">
            <v>7354535</v>
          </cell>
          <cell r="H33">
            <v>117692</v>
          </cell>
          <cell r="I33">
            <v>113751</v>
          </cell>
          <cell r="J33">
            <v>280128</v>
          </cell>
          <cell r="K33">
            <v>179914</v>
          </cell>
          <cell r="L33">
            <v>271010</v>
          </cell>
          <cell r="M33">
            <v>343888</v>
          </cell>
          <cell r="N33">
            <v>1063763</v>
          </cell>
          <cell r="O33">
            <v>1805672</v>
          </cell>
          <cell r="P33">
            <v>917063</v>
          </cell>
          <cell r="Q33">
            <v>2261654</v>
          </cell>
          <cell r="R33">
            <v>1391283.9000000004</v>
          </cell>
          <cell r="S33">
            <v>6028896.9199999999</v>
          </cell>
          <cell r="T33">
            <v>4637613.0199999996</v>
          </cell>
          <cell r="U33">
            <v>74214.070000000007</v>
          </cell>
          <cell r="V33">
            <v>71728.960000000006</v>
          </cell>
          <cell r="W33">
            <v>176642.75</v>
          </cell>
          <cell r="X33">
            <v>113449.93</v>
          </cell>
          <cell r="Y33">
            <v>170893.13</v>
          </cell>
          <cell r="Z33">
            <v>216848.44</v>
          </cell>
          <cell r="AA33">
            <v>670786.27</v>
          </cell>
          <cell r="AB33">
            <v>1138618.28</v>
          </cell>
          <cell r="AC33">
            <v>578280.38</v>
          </cell>
          <cell r="AD33">
            <v>1426150.81</v>
          </cell>
          <cell r="AE33">
            <v>9783</v>
          </cell>
          <cell r="AF33">
            <v>62</v>
          </cell>
          <cell r="AG33">
            <v>51</v>
          </cell>
          <cell r="AH33">
            <v>316</v>
          </cell>
          <cell r="AI33">
            <v>283</v>
          </cell>
          <cell r="AJ33">
            <v>911</v>
          </cell>
          <cell r="AK33">
            <v>984</v>
          </cell>
          <cell r="AL33">
            <v>2839</v>
          </cell>
          <cell r="AM33">
            <v>2346</v>
          </cell>
          <cell r="AN33">
            <v>657</v>
          </cell>
          <cell r="AO33">
            <v>1334</v>
          </cell>
          <cell r="AQ33">
            <v>99.75</v>
          </cell>
          <cell r="AR33">
            <v>117.2</v>
          </cell>
          <cell r="AS33">
            <v>46.58</v>
          </cell>
          <cell r="AT33">
            <v>33.409999999999997</v>
          </cell>
          <cell r="AU33">
            <v>15.63</v>
          </cell>
          <cell r="AV33">
            <v>18.36</v>
          </cell>
          <cell r="AW33">
            <v>19.690000000000001</v>
          </cell>
          <cell r="AX33">
            <v>40.450000000000003</v>
          </cell>
          <cell r="AY33">
            <v>73.349999999999994</v>
          </cell>
          <cell r="AZ33">
            <v>89.09</v>
          </cell>
          <cell r="BA33">
            <v>2.3064</v>
          </cell>
          <cell r="BB33">
            <v>2.7098</v>
          </cell>
          <cell r="BC33">
            <v>1.077</v>
          </cell>
          <cell r="BD33">
            <v>0.77249999999999996</v>
          </cell>
          <cell r="BE33">
            <v>0.3614</v>
          </cell>
          <cell r="BF33">
            <v>0.42449999999999999</v>
          </cell>
          <cell r="BG33">
            <v>0.45529999999999998</v>
          </cell>
          <cell r="BH33">
            <v>0.93530000000000002</v>
          </cell>
          <cell r="BI33">
            <v>1.696</v>
          </cell>
          <cell r="BJ33">
            <v>2.0598999999999998</v>
          </cell>
          <cell r="BK33">
            <v>1</v>
          </cell>
          <cell r="BL33">
            <v>2.3064</v>
          </cell>
          <cell r="BM33">
            <v>2.7098</v>
          </cell>
          <cell r="BN33">
            <v>1.077</v>
          </cell>
          <cell r="BO33">
            <v>0.77249999999999996</v>
          </cell>
          <cell r="BP33">
            <v>0.3614</v>
          </cell>
          <cell r="BQ33">
            <v>0.42449999999999999</v>
          </cell>
          <cell r="BR33">
            <v>0.45529999999999998</v>
          </cell>
          <cell r="BS33">
            <v>0.93530000000000002</v>
          </cell>
          <cell r="BT33">
            <v>1.696</v>
          </cell>
          <cell r="BU33">
            <v>2.0598999999999998</v>
          </cell>
          <cell r="BV33">
            <v>2.9983200000000001</v>
          </cell>
          <cell r="BW33">
            <v>3.5227400000000002</v>
          </cell>
          <cell r="BX33">
            <v>1.4000999999999999</v>
          </cell>
          <cell r="BY33">
            <v>1.0042500000000001</v>
          </cell>
          <cell r="BZ33">
            <v>0.46982000000000002</v>
          </cell>
          <cell r="CA33">
            <v>0.55184999999999995</v>
          </cell>
          <cell r="CB33">
            <v>0.59189000000000003</v>
          </cell>
          <cell r="CC33">
            <v>1.2158900000000001</v>
          </cell>
          <cell r="CD33">
            <v>2.2048000000000001</v>
          </cell>
          <cell r="CE33">
            <v>2.67787</v>
          </cell>
          <cell r="CF33">
            <v>6</v>
          </cell>
        </row>
        <row r="34">
          <cell r="B34" t="str">
            <v>165</v>
          </cell>
          <cell r="C34" t="str">
            <v xml:space="preserve"> ОГБУЗ «Тулунская городская больница» </v>
          </cell>
          <cell r="D34" t="str">
            <v>Тулун ГБ</v>
          </cell>
          <cell r="E34" t="str">
            <v>Тулунский  район</v>
          </cell>
          <cell r="F34">
            <v>1.3</v>
          </cell>
          <cell r="G34">
            <v>42604818</v>
          </cell>
          <cell r="H34">
            <v>677319</v>
          </cell>
          <cell r="I34">
            <v>859855</v>
          </cell>
          <cell r="J34">
            <v>1877187</v>
          </cell>
          <cell r="K34">
            <v>1709689</v>
          </cell>
          <cell r="L34">
            <v>2002399</v>
          </cell>
          <cell r="M34">
            <v>2037164</v>
          </cell>
          <cell r="N34">
            <v>6723398</v>
          </cell>
          <cell r="O34">
            <v>9899335</v>
          </cell>
          <cell r="P34">
            <v>4205639</v>
          </cell>
          <cell r="Q34">
            <v>12612833</v>
          </cell>
          <cell r="R34">
            <v>10144402.919999994</v>
          </cell>
          <cell r="S34">
            <v>43959079.359999992</v>
          </cell>
          <cell r="T34">
            <v>33814676.439999998</v>
          </cell>
          <cell r="U34">
            <v>537575.89</v>
          </cell>
          <cell r="V34">
            <v>682451.42</v>
          </cell>
          <cell r="W34">
            <v>1489889.5</v>
          </cell>
          <cell r="X34">
            <v>1356949.36</v>
          </cell>
          <cell r="Y34">
            <v>1589268.01</v>
          </cell>
          <cell r="Z34">
            <v>1616860.36</v>
          </cell>
          <cell r="AA34">
            <v>5336239.8600000003</v>
          </cell>
          <cell r="AB34">
            <v>7856923.8300000001</v>
          </cell>
          <cell r="AC34">
            <v>3337939.9</v>
          </cell>
          <cell r="AD34">
            <v>10010578.310000001</v>
          </cell>
          <cell r="AE34">
            <v>74431</v>
          </cell>
          <cell r="AF34">
            <v>457</v>
          </cell>
          <cell r="AG34">
            <v>459</v>
          </cell>
          <cell r="AH34">
            <v>2324</v>
          </cell>
          <cell r="AI34">
            <v>2172</v>
          </cell>
          <cell r="AJ34">
            <v>6832</v>
          </cell>
          <cell r="AK34">
            <v>6519</v>
          </cell>
          <cell r="AL34">
            <v>20802</v>
          </cell>
          <cell r="AM34">
            <v>19228</v>
          </cell>
          <cell r="AN34">
            <v>4615</v>
          </cell>
          <cell r="AO34">
            <v>11023</v>
          </cell>
          <cell r="AQ34">
            <v>98.03</v>
          </cell>
          <cell r="AR34">
            <v>123.9</v>
          </cell>
          <cell r="AS34">
            <v>53.42</v>
          </cell>
          <cell r="AT34">
            <v>52.06</v>
          </cell>
          <cell r="AU34">
            <v>19.39</v>
          </cell>
          <cell r="AV34">
            <v>20.67</v>
          </cell>
          <cell r="AW34">
            <v>21.38</v>
          </cell>
          <cell r="AX34">
            <v>34.049999999999997</v>
          </cell>
          <cell r="AY34">
            <v>60.27</v>
          </cell>
          <cell r="AZ34">
            <v>75.680000000000007</v>
          </cell>
          <cell r="BA34">
            <v>2.2665999999999999</v>
          </cell>
          <cell r="BB34">
            <v>2.8647</v>
          </cell>
          <cell r="BC34">
            <v>1.2351000000000001</v>
          </cell>
          <cell r="BD34">
            <v>1.2037</v>
          </cell>
          <cell r="BE34">
            <v>0.44829999999999998</v>
          </cell>
          <cell r="BF34">
            <v>0.47789999999999999</v>
          </cell>
          <cell r="BG34">
            <v>0.49430000000000002</v>
          </cell>
          <cell r="BH34">
            <v>0.7873</v>
          </cell>
          <cell r="BI34">
            <v>1.3935</v>
          </cell>
          <cell r="BJ34">
            <v>1.7498</v>
          </cell>
          <cell r="BK34">
            <v>1</v>
          </cell>
          <cell r="BL34">
            <v>2.2665999999999999</v>
          </cell>
          <cell r="BM34">
            <v>2.8647</v>
          </cell>
          <cell r="BN34">
            <v>1.2351000000000001</v>
          </cell>
          <cell r="BO34">
            <v>1.2037</v>
          </cell>
          <cell r="BP34">
            <v>0.44829999999999998</v>
          </cell>
          <cell r="BQ34">
            <v>0.47789999999999999</v>
          </cell>
          <cell r="BR34">
            <v>0.49430000000000002</v>
          </cell>
          <cell r="BS34">
            <v>0.7873</v>
          </cell>
          <cell r="BT34">
            <v>1.3935</v>
          </cell>
          <cell r="BU34">
            <v>1.7498</v>
          </cell>
          <cell r="BV34">
            <v>2.94658</v>
          </cell>
          <cell r="BW34">
            <v>3.72411</v>
          </cell>
          <cell r="BX34">
            <v>1.6056300000000001</v>
          </cell>
          <cell r="BY34">
            <v>1.56481</v>
          </cell>
          <cell r="BZ34">
            <v>0.58279000000000003</v>
          </cell>
          <cell r="CA34">
            <v>0.62126999999999999</v>
          </cell>
          <cell r="CB34">
            <v>0.64258999999999999</v>
          </cell>
          <cell r="CC34">
            <v>1.02349</v>
          </cell>
          <cell r="CD34">
            <v>1.81155</v>
          </cell>
          <cell r="CE34">
            <v>2.27474</v>
          </cell>
          <cell r="CF34">
            <v>7</v>
          </cell>
        </row>
        <row r="35">
          <cell r="B35" t="str">
            <v>132</v>
          </cell>
          <cell r="C35" t="str">
            <v xml:space="preserve"> ОГБУЗ «Заларинская районная больница»</v>
          </cell>
          <cell r="D35" t="str">
            <v>Залари РБ</v>
          </cell>
          <cell r="E35" t="str">
            <v>Заларинский район</v>
          </cell>
          <cell r="F35">
            <v>1.3</v>
          </cell>
          <cell r="G35">
            <v>21436267</v>
          </cell>
          <cell r="H35">
            <v>377812</v>
          </cell>
          <cell r="I35">
            <v>282397</v>
          </cell>
          <cell r="J35">
            <v>904012</v>
          </cell>
          <cell r="K35">
            <v>801507</v>
          </cell>
          <cell r="L35">
            <v>1050696</v>
          </cell>
          <cell r="M35">
            <v>890465</v>
          </cell>
          <cell r="N35">
            <v>3590365</v>
          </cell>
          <cell r="O35">
            <v>5880361</v>
          </cell>
          <cell r="P35">
            <v>1634366</v>
          </cell>
          <cell r="Q35">
            <v>6024286</v>
          </cell>
          <cell r="R35">
            <v>3729030.8799999971</v>
          </cell>
          <cell r="S35">
            <v>16159133.839999996</v>
          </cell>
          <cell r="T35">
            <v>12430102.959999999</v>
          </cell>
          <cell r="U35">
            <v>219079.29</v>
          </cell>
          <cell r="V35">
            <v>163751.64000000001</v>
          </cell>
          <cell r="W35">
            <v>524203.32</v>
          </cell>
          <cell r="X35">
            <v>464764.44</v>
          </cell>
          <cell r="Y35">
            <v>609259.97</v>
          </cell>
          <cell r="Z35">
            <v>516347.91</v>
          </cell>
          <cell r="AA35">
            <v>2081920.63</v>
          </cell>
          <cell r="AB35">
            <v>3409805.1</v>
          </cell>
          <cell r="AC35">
            <v>947708.74</v>
          </cell>
          <cell r="AD35">
            <v>3493261.92</v>
          </cell>
          <cell r="AE35">
            <v>32374</v>
          </cell>
          <cell r="AF35">
            <v>200</v>
          </cell>
          <cell r="AG35">
            <v>214</v>
          </cell>
          <cell r="AH35">
            <v>1095</v>
          </cell>
          <cell r="AI35">
            <v>1063</v>
          </cell>
          <cell r="AJ35">
            <v>3276</v>
          </cell>
          <cell r="AK35">
            <v>3064</v>
          </cell>
          <cell r="AL35">
            <v>9092</v>
          </cell>
          <cell r="AM35">
            <v>8268</v>
          </cell>
          <cell r="AN35">
            <v>1998</v>
          </cell>
          <cell r="AO35">
            <v>4104</v>
          </cell>
          <cell r="AQ35">
            <v>91.28</v>
          </cell>
          <cell r="AR35">
            <v>63.77</v>
          </cell>
          <cell r="AS35">
            <v>39.89</v>
          </cell>
          <cell r="AT35">
            <v>36.43</v>
          </cell>
          <cell r="AU35">
            <v>15.5</v>
          </cell>
          <cell r="AV35">
            <v>14.04</v>
          </cell>
          <cell r="AW35">
            <v>19.079999999999998</v>
          </cell>
          <cell r="AX35">
            <v>34.369999999999997</v>
          </cell>
          <cell r="AY35">
            <v>39.53</v>
          </cell>
          <cell r="AZ35">
            <v>70.930000000000007</v>
          </cell>
          <cell r="BA35">
            <v>2.1105</v>
          </cell>
          <cell r="BB35">
            <v>1.4744999999999999</v>
          </cell>
          <cell r="BC35">
            <v>0.92230000000000001</v>
          </cell>
          <cell r="BD35">
            <v>0.84230000000000005</v>
          </cell>
          <cell r="BE35">
            <v>0.3584</v>
          </cell>
          <cell r="BF35">
            <v>0.3246</v>
          </cell>
          <cell r="BG35">
            <v>0.44119999999999998</v>
          </cell>
          <cell r="BH35">
            <v>0.79469999999999996</v>
          </cell>
          <cell r="BI35">
            <v>0.91400000000000003</v>
          </cell>
          <cell r="BJ35">
            <v>1.64</v>
          </cell>
          <cell r="BK35">
            <v>1</v>
          </cell>
          <cell r="BL35">
            <v>2.1105</v>
          </cell>
          <cell r="BM35">
            <v>1.4744999999999999</v>
          </cell>
          <cell r="BN35">
            <v>0.92230000000000001</v>
          </cell>
          <cell r="BO35">
            <v>0.84230000000000005</v>
          </cell>
          <cell r="BP35">
            <v>0.3584</v>
          </cell>
          <cell r="BQ35">
            <v>0.3246</v>
          </cell>
          <cell r="BR35">
            <v>0.44119999999999998</v>
          </cell>
          <cell r="BS35">
            <v>0.79469999999999996</v>
          </cell>
          <cell r="BT35">
            <v>0.91400000000000003</v>
          </cell>
          <cell r="BU35">
            <v>1.64</v>
          </cell>
          <cell r="BV35">
            <v>2.7436500000000001</v>
          </cell>
          <cell r="BW35">
            <v>1.9168499999999999</v>
          </cell>
          <cell r="BX35">
            <v>1.19899</v>
          </cell>
          <cell r="BY35">
            <v>1.0949900000000001</v>
          </cell>
          <cell r="BZ35">
            <v>0.46592</v>
          </cell>
          <cell r="CA35">
            <v>0.42198000000000002</v>
          </cell>
          <cell r="CB35">
            <v>0.57355999999999996</v>
          </cell>
          <cell r="CC35">
            <v>1.03311</v>
          </cell>
          <cell r="CD35">
            <v>1.1882000000000001</v>
          </cell>
          <cell r="CE35">
            <v>2.1320000000000001</v>
          </cell>
          <cell r="CF35">
            <v>7</v>
          </cell>
        </row>
        <row r="36">
          <cell r="B36" t="str">
            <v>100</v>
          </cell>
          <cell r="C36" t="str">
            <v xml:space="preserve"> ОГБУЗ «Ольхонская центральная районная больница» </v>
          </cell>
          <cell r="D36" t="str">
            <v>Ольхон ЦРБ</v>
          </cell>
          <cell r="E36" t="str">
            <v>Ольхонский район</v>
          </cell>
          <cell r="F36">
            <v>1.3</v>
          </cell>
          <cell r="G36">
            <v>7759431</v>
          </cell>
          <cell r="H36">
            <v>177637</v>
          </cell>
          <cell r="I36">
            <v>116147</v>
          </cell>
          <cell r="J36">
            <v>538145</v>
          </cell>
          <cell r="K36">
            <v>421319</v>
          </cell>
          <cell r="L36">
            <v>570896</v>
          </cell>
          <cell r="M36">
            <v>495367</v>
          </cell>
          <cell r="N36">
            <v>1349992</v>
          </cell>
          <cell r="O36">
            <v>1587641</v>
          </cell>
          <cell r="P36">
            <v>509902</v>
          </cell>
          <cell r="Q36">
            <v>1992385</v>
          </cell>
          <cell r="R36">
            <v>1122132.98</v>
          </cell>
          <cell r="S36">
            <v>4862576.32</v>
          </cell>
          <cell r="T36">
            <v>3740443.3400000003</v>
          </cell>
          <cell r="U36">
            <v>85630.14</v>
          </cell>
          <cell r="V36">
            <v>55988.81</v>
          </cell>
          <cell r="W36">
            <v>259413.46</v>
          </cell>
          <cell r="X36">
            <v>203097.35</v>
          </cell>
          <cell r="Y36">
            <v>275201.12</v>
          </cell>
          <cell r="Z36">
            <v>238792.28</v>
          </cell>
          <cell r="AA36">
            <v>650765.31999999995</v>
          </cell>
          <cell r="AB36">
            <v>765324.31</v>
          </cell>
          <cell r="AC36">
            <v>245798.89</v>
          </cell>
          <cell r="AD36">
            <v>960431.66</v>
          </cell>
          <cell r="AE36">
            <v>9764</v>
          </cell>
          <cell r="AF36">
            <v>84</v>
          </cell>
          <cell r="AG36">
            <v>77</v>
          </cell>
          <cell r="AH36">
            <v>331</v>
          </cell>
          <cell r="AI36">
            <v>295</v>
          </cell>
          <cell r="AJ36">
            <v>925</v>
          </cell>
          <cell r="AK36">
            <v>929</v>
          </cell>
          <cell r="AL36">
            <v>2822</v>
          </cell>
          <cell r="AM36">
            <v>2414</v>
          </cell>
          <cell r="AN36">
            <v>570</v>
          </cell>
          <cell r="AO36">
            <v>1317</v>
          </cell>
          <cell r="AQ36">
            <v>84.95</v>
          </cell>
          <cell r="AR36">
            <v>60.59</v>
          </cell>
          <cell r="AS36">
            <v>65.31</v>
          </cell>
          <cell r="AT36">
            <v>57.37</v>
          </cell>
          <cell r="AU36">
            <v>24.79</v>
          </cell>
          <cell r="AV36">
            <v>21.42</v>
          </cell>
          <cell r="AW36">
            <v>19.22</v>
          </cell>
          <cell r="AX36">
            <v>26.42</v>
          </cell>
          <cell r="AY36">
            <v>35.94</v>
          </cell>
          <cell r="AZ36">
            <v>60.77</v>
          </cell>
          <cell r="BA36">
            <v>1.9641999999999999</v>
          </cell>
          <cell r="BB36">
            <v>1.4009</v>
          </cell>
          <cell r="BC36">
            <v>1.5101</v>
          </cell>
          <cell r="BD36">
            <v>1.3265</v>
          </cell>
          <cell r="BE36">
            <v>0.57320000000000004</v>
          </cell>
          <cell r="BF36">
            <v>0.49530000000000002</v>
          </cell>
          <cell r="BG36">
            <v>0.44440000000000002</v>
          </cell>
          <cell r="BH36">
            <v>0.6109</v>
          </cell>
          <cell r="BI36">
            <v>0.83099999999999996</v>
          </cell>
          <cell r="BJ36">
            <v>1.4051</v>
          </cell>
          <cell r="BK36">
            <v>1</v>
          </cell>
          <cell r="BL36">
            <v>1.9641999999999999</v>
          </cell>
          <cell r="BM36">
            <v>1.4009</v>
          </cell>
          <cell r="BN36">
            <v>1.5101</v>
          </cell>
          <cell r="BO36">
            <v>1.3265</v>
          </cell>
          <cell r="BP36">
            <v>0.57320000000000004</v>
          </cell>
          <cell r="BQ36">
            <v>0.49530000000000002</v>
          </cell>
          <cell r="BR36">
            <v>0.44440000000000002</v>
          </cell>
          <cell r="BS36">
            <v>0.6109</v>
          </cell>
          <cell r="BT36">
            <v>0.83099999999999996</v>
          </cell>
          <cell r="BU36">
            <v>1.4051</v>
          </cell>
          <cell r="BV36">
            <v>2.5534599999999998</v>
          </cell>
          <cell r="BW36">
            <v>1.8211700000000002</v>
          </cell>
          <cell r="BX36">
            <v>1.96313</v>
          </cell>
          <cell r="BY36">
            <v>1.72445</v>
          </cell>
          <cell r="BZ36">
            <v>0.74516000000000004</v>
          </cell>
          <cell r="CA36">
            <v>0.64389000000000007</v>
          </cell>
          <cell r="CB36">
            <v>0.57772000000000001</v>
          </cell>
          <cell r="CC36">
            <v>0.79417000000000004</v>
          </cell>
          <cell r="CD36">
            <v>1.0803</v>
          </cell>
          <cell r="CE36">
            <v>1.82663</v>
          </cell>
          <cell r="CF36">
            <v>7</v>
          </cell>
        </row>
        <row r="37">
          <cell r="B37" t="str">
            <v>147</v>
          </cell>
          <cell r="C37" t="str">
            <v xml:space="preserve"> ОГБУЗ «Куйтунская центральная районная больница» </v>
          </cell>
          <cell r="D37" t="str">
            <v>Куйтун ЦРБ</v>
          </cell>
          <cell r="E37" t="str">
            <v>Куйтунский</v>
          </cell>
          <cell r="F37">
            <v>1.3</v>
          </cell>
          <cell r="G37">
            <v>20744899</v>
          </cell>
          <cell r="H37">
            <v>442711</v>
          </cell>
          <cell r="I37">
            <v>351956</v>
          </cell>
          <cell r="J37">
            <v>723322</v>
          </cell>
          <cell r="K37">
            <v>676673</v>
          </cell>
          <cell r="L37">
            <v>780667</v>
          </cell>
          <cell r="M37">
            <v>908398</v>
          </cell>
          <cell r="N37">
            <v>3972421</v>
          </cell>
          <cell r="O37">
            <v>5030365</v>
          </cell>
          <cell r="P37">
            <v>2429774</v>
          </cell>
          <cell r="Q37">
            <v>5428612</v>
          </cell>
          <cell r="R37">
            <v>4025076.4800000004</v>
          </cell>
          <cell r="S37">
            <v>17441998.039999999</v>
          </cell>
          <cell r="T37">
            <v>13416921.559999999</v>
          </cell>
          <cell r="U37">
            <v>286326.71000000002</v>
          </cell>
          <cell r="V37">
            <v>227630.23</v>
          </cell>
          <cell r="W37">
            <v>467814.02</v>
          </cell>
          <cell r="X37">
            <v>437643.42</v>
          </cell>
          <cell r="Y37">
            <v>504902.33</v>
          </cell>
          <cell r="Z37">
            <v>587513.32999999996</v>
          </cell>
          <cell r="AA37">
            <v>2569193.56</v>
          </cell>
          <cell r="AB37">
            <v>3253426.91</v>
          </cell>
          <cell r="AC37">
            <v>1571474.86</v>
          </cell>
          <cell r="AD37">
            <v>3510996.19</v>
          </cell>
          <cell r="AE37">
            <v>35239</v>
          </cell>
          <cell r="AF37">
            <v>200</v>
          </cell>
          <cell r="AG37">
            <v>191</v>
          </cell>
          <cell r="AH37">
            <v>1037</v>
          </cell>
          <cell r="AI37">
            <v>1003</v>
          </cell>
          <cell r="AJ37">
            <v>3358</v>
          </cell>
          <cell r="AK37">
            <v>3263</v>
          </cell>
          <cell r="AL37">
            <v>10384</v>
          </cell>
          <cell r="AM37">
            <v>8935</v>
          </cell>
          <cell r="AN37">
            <v>2145</v>
          </cell>
          <cell r="AO37">
            <v>4723</v>
          </cell>
          <cell r="AQ37">
            <v>119.3</v>
          </cell>
          <cell r="AR37">
            <v>99.32</v>
          </cell>
          <cell r="AS37">
            <v>37.590000000000003</v>
          </cell>
          <cell r="AT37">
            <v>36.36</v>
          </cell>
          <cell r="AU37">
            <v>12.53</v>
          </cell>
          <cell r="AV37">
            <v>15</v>
          </cell>
          <cell r="AW37">
            <v>20.62</v>
          </cell>
          <cell r="AX37">
            <v>30.34</v>
          </cell>
          <cell r="AY37">
            <v>61.05</v>
          </cell>
          <cell r="AZ37">
            <v>61.95</v>
          </cell>
          <cell r="BA37">
            <v>2.7584</v>
          </cell>
          <cell r="BB37">
            <v>2.2964000000000002</v>
          </cell>
          <cell r="BC37">
            <v>0.86909999999999998</v>
          </cell>
          <cell r="BD37">
            <v>0.8407</v>
          </cell>
          <cell r="BE37">
            <v>0.28970000000000001</v>
          </cell>
          <cell r="BF37">
            <v>0.3468</v>
          </cell>
          <cell r="BG37">
            <v>0.4768</v>
          </cell>
          <cell r="BH37">
            <v>0.70150000000000001</v>
          </cell>
          <cell r="BI37">
            <v>1.4116</v>
          </cell>
          <cell r="BJ37">
            <v>1.4323999999999999</v>
          </cell>
          <cell r="BK37">
            <v>1</v>
          </cell>
          <cell r="BL37">
            <v>2.7584</v>
          </cell>
          <cell r="BM37">
            <v>2.2964000000000002</v>
          </cell>
          <cell r="BN37">
            <v>0.86909999999999998</v>
          </cell>
          <cell r="BO37">
            <v>0.8407</v>
          </cell>
          <cell r="BP37">
            <v>0.28970000000000001</v>
          </cell>
          <cell r="BQ37">
            <v>0.3468</v>
          </cell>
          <cell r="BR37">
            <v>0.4768</v>
          </cell>
          <cell r="BS37">
            <v>0.70150000000000001</v>
          </cell>
          <cell r="BT37">
            <v>1.4116</v>
          </cell>
          <cell r="BU37">
            <v>1.4323999999999999</v>
          </cell>
          <cell r="BV37">
            <v>3.5859200000000002</v>
          </cell>
          <cell r="BW37">
            <v>2.9853200000000002</v>
          </cell>
          <cell r="BX37">
            <v>1.1298300000000001</v>
          </cell>
          <cell r="BY37">
            <v>1.09291</v>
          </cell>
          <cell r="BZ37">
            <v>0.37661000000000006</v>
          </cell>
          <cell r="CA37">
            <v>0.45084000000000002</v>
          </cell>
          <cell r="CB37">
            <v>0.61984000000000006</v>
          </cell>
          <cell r="CC37">
            <v>0.91195000000000004</v>
          </cell>
          <cell r="CD37">
            <v>1.83508</v>
          </cell>
          <cell r="CE37">
            <v>1.86212</v>
          </cell>
          <cell r="CF37">
            <v>8</v>
          </cell>
        </row>
        <row r="38">
          <cell r="B38" t="str">
            <v>245</v>
          </cell>
          <cell r="C38" t="str">
            <v xml:space="preserve">ОГБУЗ «Аларская районная больница» </v>
          </cell>
          <cell r="D38" t="str">
            <v>Аларская РБ</v>
          </cell>
          <cell r="E38" t="str">
            <v>Аларский</v>
          </cell>
          <cell r="F38">
            <v>1.3</v>
          </cell>
          <cell r="G38">
            <v>14691783</v>
          </cell>
          <cell r="H38">
            <v>138920</v>
          </cell>
          <cell r="I38">
            <v>204847</v>
          </cell>
          <cell r="J38">
            <v>535448</v>
          </cell>
          <cell r="K38">
            <v>437261</v>
          </cell>
          <cell r="L38">
            <v>444962</v>
          </cell>
          <cell r="M38">
            <v>466866</v>
          </cell>
          <cell r="N38">
            <v>4087731</v>
          </cell>
          <cell r="O38">
            <v>4478102</v>
          </cell>
          <cell r="P38">
            <v>1244466</v>
          </cell>
          <cell r="Q38">
            <v>2653180</v>
          </cell>
          <cell r="R38">
            <v>2676278.7100000046</v>
          </cell>
          <cell r="S38">
            <v>11597207.720000004</v>
          </cell>
          <cell r="T38">
            <v>8920929.0099999998</v>
          </cell>
          <cell r="U38">
            <v>84352.97</v>
          </cell>
          <cell r="V38">
            <v>124384.19</v>
          </cell>
          <cell r="W38">
            <v>325126.88</v>
          </cell>
          <cell r="X38">
            <v>265507.21000000002</v>
          </cell>
          <cell r="Y38">
            <v>270183.3</v>
          </cell>
          <cell r="Z38">
            <v>283483.53000000003</v>
          </cell>
          <cell r="AA38">
            <v>2482092.0699999998</v>
          </cell>
          <cell r="AB38">
            <v>2719127.42</v>
          </cell>
          <cell r="AC38">
            <v>755646.39</v>
          </cell>
          <cell r="AD38">
            <v>1611025.05</v>
          </cell>
          <cell r="AE38">
            <v>23485</v>
          </cell>
          <cell r="AF38">
            <v>151</v>
          </cell>
          <cell r="AG38">
            <v>149</v>
          </cell>
          <cell r="AH38">
            <v>785</v>
          </cell>
          <cell r="AI38">
            <v>784</v>
          </cell>
          <cell r="AJ38">
            <v>2127</v>
          </cell>
          <cell r="AK38">
            <v>2040</v>
          </cell>
          <cell r="AL38">
            <v>7037</v>
          </cell>
          <cell r="AM38">
            <v>6350</v>
          </cell>
          <cell r="AN38">
            <v>1291</v>
          </cell>
          <cell r="AO38">
            <v>2771</v>
          </cell>
          <cell r="AQ38">
            <v>46.55</v>
          </cell>
          <cell r="AR38">
            <v>69.569999999999993</v>
          </cell>
          <cell r="AS38">
            <v>34.51</v>
          </cell>
          <cell r="AT38">
            <v>28.22</v>
          </cell>
          <cell r="AU38">
            <v>10.59</v>
          </cell>
          <cell r="AV38">
            <v>11.58</v>
          </cell>
          <cell r="AW38">
            <v>29.39</v>
          </cell>
          <cell r="AX38">
            <v>35.68</v>
          </cell>
          <cell r="AY38">
            <v>48.78</v>
          </cell>
          <cell r="AZ38">
            <v>48.45</v>
          </cell>
          <cell r="BA38">
            <v>1.0763</v>
          </cell>
          <cell r="BB38">
            <v>1.6086</v>
          </cell>
          <cell r="BC38">
            <v>0.79790000000000005</v>
          </cell>
          <cell r="BD38">
            <v>0.65249999999999997</v>
          </cell>
          <cell r="BE38">
            <v>0.24490000000000001</v>
          </cell>
          <cell r="BF38">
            <v>0.26769999999999999</v>
          </cell>
          <cell r="BG38">
            <v>0.67949999999999999</v>
          </cell>
          <cell r="BH38">
            <v>0.82499999999999996</v>
          </cell>
          <cell r="BI38">
            <v>1.1278999999999999</v>
          </cell>
          <cell r="BJ38">
            <v>1.1202000000000001</v>
          </cell>
          <cell r="BK38">
            <v>1</v>
          </cell>
          <cell r="BL38">
            <v>1.0763</v>
          </cell>
          <cell r="BM38">
            <v>1.6086</v>
          </cell>
          <cell r="BN38">
            <v>0.79790000000000005</v>
          </cell>
          <cell r="BO38">
            <v>0.65249999999999997</v>
          </cell>
          <cell r="BP38">
            <v>0.24490000000000001</v>
          </cell>
          <cell r="BQ38">
            <v>0.26769999999999999</v>
          </cell>
          <cell r="BR38">
            <v>0.67949999999999999</v>
          </cell>
          <cell r="BS38">
            <v>0.82499999999999996</v>
          </cell>
          <cell r="BT38">
            <v>1.1278999999999999</v>
          </cell>
          <cell r="BU38">
            <v>1.1202000000000001</v>
          </cell>
          <cell r="BV38">
            <v>1.3991900000000002</v>
          </cell>
          <cell r="BW38">
            <v>2.09118</v>
          </cell>
          <cell r="BX38">
            <v>1.0372700000000001</v>
          </cell>
          <cell r="BY38">
            <v>0.84824999999999995</v>
          </cell>
          <cell r="BZ38">
            <v>0.31837000000000004</v>
          </cell>
          <cell r="CA38">
            <v>0.34800999999999999</v>
          </cell>
          <cell r="CB38">
            <v>0.88334999999999997</v>
          </cell>
          <cell r="CC38">
            <v>1.0725</v>
          </cell>
          <cell r="CD38">
            <v>1.46627</v>
          </cell>
          <cell r="CE38">
            <v>1.4562600000000001</v>
          </cell>
          <cell r="CF38">
            <v>8</v>
          </cell>
        </row>
        <row r="39">
          <cell r="B39" t="str">
            <v>188</v>
          </cell>
          <cell r="C39" t="str">
            <v xml:space="preserve">ОГБУЗ «Шелеховская районная больница» </v>
          </cell>
          <cell r="D39" t="str">
            <v>Шелехов РБ</v>
          </cell>
          <cell r="E39" t="str">
            <v>г. Шелехов</v>
          </cell>
          <cell r="F39">
            <v>1.3</v>
          </cell>
          <cell r="G39">
            <v>37993249</v>
          </cell>
          <cell r="H39">
            <v>658051</v>
          </cell>
          <cell r="I39">
            <v>683709</v>
          </cell>
          <cell r="J39">
            <v>1707859</v>
          </cell>
          <cell r="K39">
            <v>1604798</v>
          </cell>
          <cell r="L39">
            <v>1600150</v>
          </cell>
          <cell r="M39">
            <v>1515642</v>
          </cell>
          <cell r="N39">
            <v>6450931</v>
          </cell>
          <cell r="O39">
            <v>7216498</v>
          </cell>
          <cell r="P39">
            <v>4329182</v>
          </cell>
          <cell r="Q39">
            <v>12226429</v>
          </cell>
          <cell r="R39">
            <v>7414859.3700000048</v>
          </cell>
          <cell r="S39">
            <v>32131057.200000007</v>
          </cell>
          <cell r="T39">
            <v>24716197.830000002</v>
          </cell>
          <cell r="U39">
            <v>428089.7</v>
          </cell>
          <cell r="V39">
            <v>444781.31</v>
          </cell>
          <cell r="W39">
            <v>1111033.72</v>
          </cell>
          <cell r="X39">
            <v>1043988.23</v>
          </cell>
          <cell r="Y39">
            <v>1040964.51</v>
          </cell>
          <cell r="Z39">
            <v>985988.52</v>
          </cell>
          <cell r="AA39">
            <v>4196600.4800000004</v>
          </cell>
          <cell r="AB39">
            <v>4694633.84</v>
          </cell>
          <cell r="AC39">
            <v>2816313.99</v>
          </cell>
          <cell r="AD39">
            <v>7953803.5300000003</v>
          </cell>
          <cell r="AE39">
            <v>66066</v>
          </cell>
          <cell r="AF39">
            <v>456</v>
          </cell>
          <cell r="AG39">
            <v>464</v>
          </cell>
          <cell r="AH39">
            <v>2066</v>
          </cell>
          <cell r="AI39">
            <v>1934</v>
          </cell>
          <cell r="AJ39">
            <v>5630</v>
          </cell>
          <cell r="AK39">
            <v>5280</v>
          </cell>
          <cell r="AL39">
            <v>18310</v>
          </cell>
          <cell r="AM39">
            <v>17449</v>
          </cell>
          <cell r="AN39">
            <v>4284</v>
          </cell>
          <cell r="AO39">
            <v>10193</v>
          </cell>
          <cell r="AQ39">
            <v>78.23</v>
          </cell>
          <cell r="AR39">
            <v>79.88</v>
          </cell>
          <cell r="AS39">
            <v>44.81</v>
          </cell>
          <cell r="AT39">
            <v>44.98</v>
          </cell>
          <cell r="AU39">
            <v>15.41</v>
          </cell>
          <cell r="AV39">
            <v>15.56</v>
          </cell>
          <cell r="AW39">
            <v>19.100000000000001</v>
          </cell>
          <cell r="AX39">
            <v>22.42</v>
          </cell>
          <cell r="AY39">
            <v>54.78</v>
          </cell>
          <cell r="AZ39">
            <v>65.03</v>
          </cell>
          <cell r="BA39">
            <v>1.8088</v>
          </cell>
          <cell r="BB39">
            <v>1.8469</v>
          </cell>
          <cell r="BC39">
            <v>1.0361</v>
          </cell>
          <cell r="BD39">
            <v>1.04</v>
          </cell>
          <cell r="BE39">
            <v>0.35630000000000001</v>
          </cell>
          <cell r="BF39">
            <v>0.35980000000000001</v>
          </cell>
          <cell r="BG39">
            <v>0.44159999999999999</v>
          </cell>
          <cell r="BH39">
            <v>0.51839999999999997</v>
          </cell>
          <cell r="BI39">
            <v>1.2665999999999999</v>
          </cell>
          <cell r="BJ39">
            <v>1.5036</v>
          </cell>
          <cell r="BK39">
            <v>1</v>
          </cell>
          <cell r="BL39">
            <v>1.8088</v>
          </cell>
          <cell r="BM39">
            <v>1.8469</v>
          </cell>
          <cell r="BN39">
            <v>1.0361</v>
          </cell>
          <cell r="BO39">
            <v>1.04</v>
          </cell>
          <cell r="BP39">
            <v>0.35630000000000001</v>
          </cell>
          <cell r="BQ39">
            <v>0.35980000000000001</v>
          </cell>
          <cell r="BR39">
            <v>0.44159999999999999</v>
          </cell>
          <cell r="BS39">
            <v>0.51839999999999997</v>
          </cell>
          <cell r="BT39">
            <v>1.2665999999999999</v>
          </cell>
          <cell r="BU39">
            <v>1.5036</v>
          </cell>
          <cell r="BV39">
            <v>2.3514400000000002</v>
          </cell>
          <cell r="BW39">
            <v>2.40097</v>
          </cell>
          <cell r="BX39">
            <v>1.3469300000000002</v>
          </cell>
          <cell r="BY39">
            <v>1.3520000000000001</v>
          </cell>
          <cell r="BZ39">
            <v>0.46319000000000005</v>
          </cell>
          <cell r="CA39">
            <v>0.46774000000000004</v>
          </cell>
          <cell r="CB39">
            <v>0.57408000000000003</v>
          </cell>
          <cell r="CC39">
            <v>0.67391999999999996</v>
          </cell>
          <cell r="CD39">
            <v>1.6465799999999999</v>
          </cell>
          <cell r="CE39">
            <v>1.9546800000000002</v>
          </cell>
          <cell r="CF39">
            <v>8</v>
          </cell>
        </row>
        <row r="40">
          <cell r="B40" t="str">
            <v>246</v>
          </cell>
          <cell r="C40" t="str">
            <v xml:space="preserve"> ОГБУЗ «Баяндаевская районная больница» </v>
          </cell>
          <cell r="D40" t="str">
            <v>Баяндаевская РБ</v>
          </cell>
          <cell r="E40" t="str">
            <v>Баяндаевский</v>
          </cell>
          <cell r="F40">
            <v>1.3</v>
          </cell>
          <cell r="G40">
            <v>9935210</v>
          </cell>
          <cell r="H40">
            <v>188292</v>
          </cell>
          <cell r="I40">
            <v>249663</v>
          </cell>
          <cell r="J40">
            <v>635805</v>
          </cell>
          <cell r="K40">
            <v>573906</v>
          </cell>
          <cell r="L40">
            <v>733325</v>
          </cell>
          <cell r="M40">
            <v>576593</v>
          </cell>
          <cell r="N40">
            <v>2376296</v>
          </cell>
          <cell r="O40">
            <v>2319369</v>
          </cell>
          <cell r="P40">
            <v>612622</v>
          </cell>
          <cell r="Q40">
            <v>1669339</v>
          </cell>
          <cell r="R40">
            <v>1439239.9599999981</v>
          </cell>
          <cell r="S40">
            <v>6236706.4799999986</v>
          </cell>
          <cell r="T40">
            <v>4797466.5200000005</v>
          </cell>
          <cell r="U40">
            <v>90921.54</v>
          </cell>
          <cell r="V40">
            <v>120556.07</v>
          </cell>
          <cell r="W40">
            <v>307014.46999999997</v>
          </cell>
          <cell r="X40">
            <v>277124.96999999997</v>
          </cell>
          <cell r="Y40">
            <v>354104.46</v>
          </cell>
          <cell r="Z40">
            <v>278422.46000000002</v>
          </cell>
          <cell r="AA40">
            <v>1147454.4099999999</v>
          </cell>
          <cell r="AB40">
            <v>1119965.77</v>
          </cell>
          <cell r="AC40">
            <v>295819.96999999997</v>
          </cell>
          <cell r="AD40">
            <v>806082.4</v>
          </cell>
          <cell r="AE40">
            <v>13660</v>
          </cell>
          <cell r="AF40">
            <v>101</v>
          </cell>
          <cell r="AG40">
            <v>124</v>
          </cell>
          <cell r="AH40">
            <v>510</v>
          </cell>
          <cell r="AI40">
            <v>472</v>
          </cell>
          <cell r="AJ40">
            <v>1288</v>
          </cell>
          <cell r="AK40">
            <v>1230</v>
          </cell>
          <cell r="AL40">
            <v>3984</v>
          </cell>
          <cell r="AM40">
            <v>3547</v>
          </cell>
          <cell r="AN40">
            <v>757</v>
          </cell>
          <cell r="AO40">
            <v>1647</v>
          </cell>
          <cell r="AQ40">
            <v>75.02</v>
          </cell>
          <cell r="AR40">
            <v>81.02</v>
          </cell>
          <cell r="AS40">
            <v>50.17</v>
          </cell>
          <cell r="AT40">
            <v>48.93</v>
          </cell>
          <cell r="AU40">
            <v>22.91</v>
          </cell>
          <cell r="AV40">
            <v>18.86</v>
          </cell>
          <cell r="AW40">
            <v>24</v>
          </cell>
          <cell r="AX40">
            <v>26.31</v>
          </cell>
          <cell r="AY40">
            <v>32.56</v>
          </cell>
          <cell r="AZ40">
            <v>40.79</v>
          </cell>
          <cell r="BA40">
            <v>1.7345999999999999</v>
          </cell>
          <cell r="BB40">
            <v>1.8733</v>
          </cell>
          <cell r="BC40">
            <v>1.1599999999999999</v>
          </cell>
          <cell r="BD40">
            <v>1.1313</v>
          </cell>
          <cell r="BE40">
            <v>0.52969999999999995</v>
          </cell>
          <cell r="BF40">
            <v>0.43609999999999999</v>
          </cell>
          <cell r="BG40">
            <v>0.55489999999999995</v>
          </cell>
          <cell r="BH40">
            <v>0.60829999999999995</v>
          </cell>
          <cell r="BI40">
            <v>0.75280000000000002</v>
          </cell>
          <cell r="BJ40">
            <v>0.94310000000000005</v>
          </cell>
          <cell r="BK40">
            <v>1</v>
          </cell>
          <cell r="BL40">
            <v>1.7345999999999999</v>
          </cell>
          <cell r="BM40">
            <v>1.8733</v>
          </cell>
          <cell r="BN40">
            <v>1.1599999999999999</v>
          </cell>
          <cell r="BO40">
            <v>1.1313</v>
          </cell>
          <cell r="BP40">
            <v>0.52969999999999995</v>
          </cell>
          <cell r="BQ40">
            <v>0.43609999999999999</v>
          </cell>
          <cell r="BR40">
            <v>0.55489999999999995</v>
          </cell>
          <cell r="BS40">
            <v>0.60829999999999995</v>
          </cell>
          <cell r="BT40">
            <v>0.75280000000000002</v>
          </cell>
          <cell r="BU40">
            <v>0.94310000000000005</v>
          </cell>
          <cell r="BV40">
            <v>2.2549799999999998</v>
          </cell>
          <cell r="BW40">
            <v>2.4352900000000002</v>
          </cell>
          <cell r="BX40">
            <v>1.508</v>
          </cell>
          <cell r="BY40">
            <v>1.4706900000000001</v>
          </cell>
          <cell r="BZ40">
            <v>0.68860999999999994</v>
          </cell>
          <cell r="CA40">
            <v>0.56693000000000005</v>
          </cell>
          <cell r="CB40">
            <v>0.72136999999999996</v>
          </cell>
          <cell r="CC40">
            <v>0.79078999999999999</v>
          </cell>
          <cell r="CD40">
            <v>0.97864000000000007</v>
          </cell>
          <cell r="CE40">
            <v>1.2260300000000002</v>
          </cell>
          <cell r="CF40">
            <v>9</v>
          </cell>
        </row>
        <row r="41">
          <cell r="B41" t="str">
            <v>114</v>
          </cell>
          <cell r="C41" t="str">
            <v xml:space="preserve"> ОГБУЗ «Балаганская районная больница» </v>
          </cell>
          <cell r="D41" t="str">
            <v>Балаганск РБ</v>
          </cell>
          <cell r="E41" t="str">
            <v>Балаганский район</v>
          </cell>
          <cell r="F41">
            <v>1.3</v>
          </cell>
          <cell r="G41">
            <v>7409624</v>
          </cell>
          <cell r="H41">
            <v>88817</v>
          </cell>
          <cell r="I41">
            <v>153263</v>
          </cell>
          <cell r="J41">
            <v>255068</v>
          </cell>
          <cell r="K41">
            <v>241813</v>
          </cell>
          <cell r="L41">
            <v>339786</v>
          </cell>
          <cell r="M41">
            <v>375266</v>
          </cell>
          <cell r="N41">
            <v>1553637</v>
          </cell>
          <cell r="O41">
            <v>1652154</v>
          </cell>
          <cell r="P41">
            <v>575076</v>
          </cell>
          <cell r="Q41">
            <v>2174744</v>
          </cell>
          <cell r="R41">
            <v>1070084.1400000015</v>
          </cell>
          <cell r="S41">
            <v>4637031.2000000011</v>
          </cell>
          <cell r="T41">
            <v>3566947.0599999996</v>
          </cell>
          <cell r="U41">
            <v>42755.95</v>
          </cell>
          <cell r="V41">
            <v>73779.86</v>
          </cell>
          <cell r="W41">
            <v>122788.15</v>
          </cell>
          <cell r="X41">
            <v>116407.28</v>
          </cell>
          <cell r="Y41">
            <v>163570.87</v>
          </cell>
          <cell r="Z41">
            <v>180650.73</v>
          </cell>
          <cell r="AA41">
            <v>747911.22</v>
          </cell>
          <cell r="AB41">
            <v>795336.7</v>
          </cell>
          <cell r="AC41">
            <v>276838.02</v>
          </cell>
          <cell r="AD41">
            <v>1046908.28</v>
          </cell>
          <cell r="AE41">
            <v>10162</v>
          </cell>
          <cell r="AF41">
            <v>70</v>
          </cell>
          <cell r="AG41">
            <v>45</v>
          </cell>
          <cell r="AH41">
            <v>313</v>
          </cell>
          <cell r="AI41">
            <v>310</v>
          </cell>
          <cell r="AJ41">
            <v>1007</v>
          </cell>
          <cell r="AK41">
            <v>988</v>
          </cell>
          <cell r="AL41">
            <v>2982</v>
          </cell>
          <cell r="AM41">
            <v>2601</v>
          </cell>
          <cell r="AN41">
            <v>518</v>
          </cell>
          <cell r="AO41">
            <v>1328</v>
          </cell>
          <cell r="AQ41">
            <v>50.9</v>
          </cell>
          <cell r="AR41">
            <v>136.63</v>
          </cell>
          <cell r="AS41">
            <v>32.69</v>
          </cell>
          <cell r="AT41">
            <v>31.29</v>
          </cell>
          <cell r="AU41">
            <v>13.54</v>
          </cell>
          <cell r="AV41">
            <v>15.24</v>
          </cell>
          <cell r="AW41">
            <v>20.9</v>
          </cell>
          <cell r="AX41">
            <v>25.48</v>
          </cell>
          <cell r="AY41">
            <v>44.54</v>
          </cell>
          <cell r="AZ41">
            <v>65.69</v>
          </cell>
          <cell r="BA41">
            <v>1.1769000000000001</v>
          </cell>
          <cell r="BB41">
            <v>3.1591</v>
          </cell>
          <cell r="BC41">
            <v>0.75580000000000003</v>
          </cell>
          <cell r="BD41">
            <v>0.72350000000000003</v>
          </cell>
          <cell r="BE41">
            <v>0.31309999999999999</v>
          </cell>
          <cell r="BF41">
            <v>0.35239999999999999</v>
          </cell>
          <cell r="BG41">
            <v>0.48320000000000002</v>
          </cell>
          <cell r="BH41">
            <v>0.58909999999999996</v>
          </cell>
          <cell r="BI41">
            <v>1.0298</v>
          </cell>
          <cell r="BJ41">
            <v>1.5187999999999999</v>
          </cell>
          <cell r="BK41">
            <v>1</v>
          </cell>
          <cell r="BL41">
            <v>1.1769000000000001</v>
          </cell>
          <cell r="BM41">
            <v>3.1591</v>
          </cell>
          <cell r="BN41">
            <v>0.75580000000000003</v>
          </cell>
          <cell r="BO41">
            <v>0.72350000000000003</v>
          </cell>
          <cell r="BP41">
            <v>0.31309999999999999</v>
          </cell>
          <cell r="BQ41">
            <v>0.35239999999999999</v>
          </cell>
          <cell r="BR41">
            <v>0.48320000000000002</v>
          </cell>
          <cell r="BS41">
            <v>0.58909999999999996</v>
          </cell>
          <cell r="BT41">
            <v>1.0298</v>
          </cell>
          <cell r="BU41">
            <v>1.5187999999999999</v>
          </cell>
          <cell r="BV41">
            <v>1.5299700000000001</v>
          </cell>
          <cell r="BW41">
            <v>4.1068300000000004</v>
          </cell>
          <cell r="BX41">
            <v>0.98254000000000008</v>
          </cell>
          <cell r="BY41">
            <v>0.94055000000000011</v>
          </cell>
          <cell r="BZ41">
            <v>0.40703</v>
          </cell>
          <cell r="CA41">
            <v>0.45812000000000003</v>
          </cell>
          <cell r="CB41">
            <v>0.62816000000000005</v>
          </cell>
          <cell r="CC41">
            <v>0.76583000000000001</v>
          </cell>
          <cell r="CD41">
            <v>1.33874</v>
          </cell>
          <cell r="CE41">
            <v>1.97444</v>
          </cell>
          <cell r="CF41">
            <v>9</v>
          </cell>
        </row>
        <row r="42">
          <cell r="B42" t="str">
            <v>251</v>
          </cell>
          <cell r="C42" t="str">
            <v xml:space="preserve">ОГБУЗ «Областная больница № 2» </v>
          </cell>
          <cell r="D42" t="str">
            <v>Усть-Орда областная больница №2</v>
          </cell>
          <cell r="E42" t="str">
            <v>Эхирит-Булагатский</v>
          </cell>
          <cell r="F42">
            <v>1.3</v>
          </cell>
          <cell r="G42">
            <v>19382974</v>
          </cell>
          <cell r="H42">
            <v>414369</v>
          </cell>
          <cell r="I42">
            <v>323391</v>
          </cell>
          <cell r="J42">
            <v>1154645</v>
          </cell>
          <cell r="K42">
            <v>956964</v>
          </cell>
          <cell r="L42">
            <v>1278612</v>
          </cell>
          <cell r="M42">
            <v>1122762</v>
          </cell>
          <cell r="N42">
            <v>3270406</v>
          </cell>
          <cell r="O42">
            <v>4933008</v>
          </cell>
          <cell r="P42">
            <v>1454530</v>
          </cell>
          <cell r="Q42">
            <v>4474287</v>
          </cell>
          <cell r="R42">
            <v>3590858.4600000046</v>
          </cell>
          <cell r="S42">
            <v>15560386.680000003</v>
          </cell>
          <cell r="T42">
            <v>11969528.219999999</v>
          </cell>
          <cell r="U42">
            <v>255884.44</v>
          </cell>
          <cell r="V42">
            <v>199702.98</v>
          </cell>
          <cell r="W42">
            <v>713025.56</v>
          </cell>
          <cell r="X42">
            <v>590952.02</v>
          </cell>
          <cell r="Y42">
            <v>789578.65</v>
          </cell>
          <cell r="Z42">
            <v>693336.92</v>
          </cell>
          <cell r="AA42">
            <v>2019567.12</v>
          </cell>
          <cell r="AB42">
            <v>3046270.32</v>
          </cell>
          <cell r="AC42">
            <v>898212.93</v>
          </cell>
          <cell r="AD42">
            <v>2762997.28</v>
          </cell>
          <cell r="AE42">
            <v>34772</v>
          </cell>
          <cell r="AF42">
            <v>281</v>
          </cell>
          <cell r="AG42">
            <v>220</v>
          </cell>
          <cell r="AH42">
            <v>1268</v>
          </cell>
          <cell r="AI42">
            <v>1152</v>
          </cell>
          <cell r="AJ42">
            <v>3582</v>
          </cell>
          <cell r="AK42">
            <v>3358</v>
          </cell>
          <cell r="AL42">
            <v>9246</v>
          </cell>
          <cell r="AM42">
            <v>9785</v>
          </cell>
          <cell r="AN42">
            <v>1805</v>
          </cell>
          <cell r="AO42">
            <v>4075</v>
          </cell>
          <cell r="AQ42">
            <v>75.89</v>
          </cell>
          <cell r="AR42">
            <v>75.650000000000006</v>
          </cell>
          <cell r="AS42">
            <v>46.86</v>
          </cell>
          <cell r="AT42">
            <v>42.75</v>
          </cell>
          <cell r="AU42">
            <v>18.37</v>
          </cell>
          <cell r="AV42">
            <v>17.21</v>
          </cell>
          <cell r="AW42">
            <v>18.2</v>
          </cell>
          <cell r="AX42">
            <v>25.94</v>
          </cell>
          <cell r="AY42">
            <v>41.47</v>
          </cell>
          <cell r="AZ42">
            <v>56.5</v>
          </cell>
          <cell r="BA42">
            <v>1.7546999999999999</v>
          </cell>
          <cell r="BB42">
            <v>1.7491000000000001</v>
          </cell>
          <cell r="BC42">
            <v>1.0834999999999999</v>
          </cell>
          <cell r="BD42">
            <v>0.98839999999999995</v>
          </cell>
          <cell r="BE42">
            <v>0.42470000000000002</v>
          </cell>
          <cell r="BF42">
            <v>0.39789999999999998</v>
          </cell>
          <cell r="BG42">
            <v>0.42080000000000001</v>
          </cell>
          <cell r="BH42">
            <v>0.5998</v>
          </cell>
          <cell r="BI42">
            <v>0.95879999999999999</v>
          </cell>
          <cell r="BJ42">
            <v>1.3064</v>
          </cell>
          <cell r="BK42">
            <v>1</v>
          </cell>
          <cell r="BL42">
            <v>1.7546999999999999</v>
          </cell>
          <cell r="BM42">
            <v>1.7491000000000001</v>
          </cell>
          <cell r="BN42">
            <v>1.0834999999999999</v>
          </cell>
          <cell r="BO42">
            <v>0.98839999999999995</v>
          </cell>
          <cell r="BP42">
            <v>0.42470000000000002</v>
          </cell>
          <cell r="BQ42">
            <v>0.39789999999999998</v>
          </cell>
          <cell r="BR42">
            <v>0.42080000000000001</v>
          </cell>
          <cell r="BS42">
            <v>0.5998</v>
          </cell>
          <cell r="BT42">
            <v>0.95879999999999999</v>
          </cell>
          <cell r="BU42">
            <v>1.3064</v>
          </cell>
          <cell r="BV42">
            <v>2.28111</v>
          </cell>
          <cell r="BW42">
            <v>2.2738300000000002</v>
          </cell>
          <cell r="BX42">
            <v>1.40855</v>
          </cell>
          <cell r="BY42">
            <v>1.2849200000000001</v>
          </cell>
          <cell r="BZ42">
            <v>0.5521100000000001</v>
          </cell>
          <cell r="CA42">
            <v>0.51727000000000001</v>
          </cell>
          <cell r="CB42">
            <v>0.54704000000000008</v>
          </cell>
          <cell r="CC42">
            <v>0.77973999999999999</v>
          </cell>
          <cell r="CD42">
            <v>1.24644</v>
          </cell>
          <cell r="CE42">
            <v>1.6983200000000001</v>
          </cell>
          <cell r="CF42">
            <v>10</v>
          </cell>
        </row>
        <row r="43">
          <cell r="B43" t="str">
            <v>249</v>
          </cell>
          <cell r="C43" t="str">
            <v xml:space="preserve"> ОГБУЗ «Осинская центральная районная больница» </v>
          </cell>
          <cell r="D43" t="str">
            <v>Осинская ЦРБ</v>
          </cell>
          <cell r="E43" t="str">
            <v>Осинский</v>
          </cell>
          <cell r="F43">
            <v>1.3</v>
          </cell>
          <cell r="G43">
            <v>16688253</v>
          </cell>
          <cell r="H43">
            <v>332233</v>
          </cell>
          <cell r="I43">
            <v>216353</v>
          </cell>
          <cell r="J43">
            <v>768489</v>
          </cell>
          <cell r="K43">
            <v>649060</v>
          </cell>
          <cell r="L43">
            <v>1071926</v>
          </cell>
          <cell r="M43">
            <v>876801</v>
          </cell>
          <cell r="N43">
            <v>3283172</v>
          </cell>
          <cell r="O43">
            <v>4615232</v>
          </cell>
          <cell r="P43">
            <v>1130154</v>
          </cell>
          <cell r="Q43">
            <v>3744833</v>
          </cell>
          <cell r="R43">
            <v>2377233.8200000003</v>
          </cell>
          <cell r="S43">
            <v>10301346.52</v>
          </cell>
          <cell r="T43">
            <v>7924112.6999999993</v>
          </cell>
          <cell r="U43">
            <v>157754.78</v>
          </cell>
          <cell r="V43">
            <v>102731.28</v>
          </cell>
          <cell r="W43">
            <v>364902.99</v>
          </cell>
          <cell r="X43">
            <v>308194.31</v>
          </cell>
          <cell r="Y43">
            <v>508984.52</v>
          </cell>
          <cell r="Z43">
            <v>416332.97</v>
          </cell>
          <cell r="AA43">
            <v>1558954.37</v>
          </cell>
          <cell r="AB43">
            <v>2191458.7799999998</v>
          </cell>
          <cell r="AC43">
            <v>536633.02</v>
          </cell>
          <cell r="AD43">
            <v>1778165.68</v>
          </cell>
          <cell r="AE43">
            <v>23148</v>
          </cell>
          <cell r="AF43">
            <v>182</v>
          </cell>
          <cell r="AG43">
            <v>209</v>
          </cell>
          <cell r="AH43">
            <v>931</v>
          </cell>
          <cell r="AI43">
            <v>848</v>
          </cell>
          <cell r="AJ43">
            <v>2588</v>
          </cell>
          <cell r="AK43">
            <v>2355</v>
          </cell>
          <cell r="AL43">
            <v>6475</v>
          </cell>
          <cell r="AM43">
            <v>6019</v>
          </cell>
          <cell r="AN43">
            <v>1104</v>
          </cell>
          <cell r="AO43">
            <v>2437</v>
          </cell>
          <cell r="AQ43">
            <v>72.23</v>
          </cell>
          <cell r="AR43">
            <v>40.96</v>
          </cell>
          <cell r="AS43">
            <v>32.659999999999997</v>
          </cell>
          <cell r="AT43">
            <v>30.29</v>
          </cell>
          <cell r="AU43">
            <v>16.39</v>
          </cell>
          <cell r="AV43">
            <v>14.73</v>
          </cell>
          <cell r="AW43">
            <v>20.059999999999999</v>
          </cell>
          <cell r="AX43">
            <v>30.34</v>
          </cell>
          <cell r="AY43">
            <v>40.51</v>
          </cell>
          <cell r="AZ43">
            <v>60.8</v>
          </cell>
          <cell r="BA43">
            <v>1.6700999999999999</v>
          </cell>
          <cell r="BB43">
            <v>0.94710000000000005</v>
          </cell>
          <cell r="BC43">
            <v>0.75509999999999999</v>
          </cell>
          <cell r="BD43">
            <v>0.70030000000000003</v>
          </cell>
          <cell r="BE43">
            <v>0.379</v>
          </cell>
          <cell r="BF43">
            <v>0.34060000000000001</v>
          </cell>
          <cell r="BG43">
            <v>0.46379999999999999</v>
          </cell>
          <cell r="BH43">
            <v>0.70150000000000001</v>
          </cell>
          <cell r="BI43">
            <v>0.93659999999999999</v>
          </cell>
          <cell r="BJ43">
            <v>1.4057999999999999</v>
          </cell>
          <cell r="BK43">
            <v>1</v>
          </cell>
          <cell r="BL43">
            <v>1.6700999999999999</v>
          </cell>
          <cell r="BM43">
            <v>0.94710000000000005</v>
          </cell>
          <cell r="BN43">
            <v>0.75509999999999999</v>
          </cell>
          <cell r="BO43">
            <v>0.70030000000000003</v>
          </cell>
          <cell r="BP43">
            <v>0.379</v>
          </cell>
          <cell r="BQ43">
            <v>0.34060000000000001</v>
          </cell>
          <cell r="BR43">
            <v>0.46379999999999999</v>
          </cell>
          <cell r="BS43">
            <v>0.70150000000000001</v>
          </cell>
          <cell r="BT43">
            <v>0.93659999999999999</v>
          </cell>
          <cell r="BU43">
            <v>1.4057999999999999</v>
          </cell>
          <cell r="BV43">
            <v>2.1711299999999998</v>
          </cell>
          <cell r="BW43">
            <v>1.23123</v>
          </cell>
          <cell r="BX43">
            <v>0.98163</v>
          </cell>
          <cell r="BY43">
            <v>0.91039000000000003</v>
          </cell>
          <cell r="BZ43">
            <v>0.49270000000000003</v>
          </cell>
          <cell r="CA43">
            <v>0.44278000000000001</v>
          </cell>
          <cell r="CB43">
            <v>0.60294000000000003</v>
          </cell>
          <cell r="CC43">
            <v>0.91195000000000004</v>
          </cell>
          <cell r="CD43">
            <v>1.2175800000000001</v>
          </cell>
          <cell r="CE43">
            <v>1.8275399999999999</v>
          </cell>
          <cell r="CF43">
            <v>10</v>
          </cell>
        </row>
        <row r="44">
          <cell r="B44" t="str">
            <v>248</v>
          </cell>
          <cell r="C44" t="str">
            <v xml:space="preserve"> ОГБУЗ «Нукутская районная больница» </v>
          </cell>
          <cell r="D44" t="str">
            <v>Нукутская РБ</v>
          </cell>
          <cell r="E44" t="str">
            <v>Нукутский</v>
          </cell>
          <cell r="F44">
            <v>1.3</v>
          </cell>
          <cell r="G44">
            <v>11142239</v>
          </cell>
          <cell r="H44">
            <v>286220</v>
          </cell>
          <cell r="I44">
            <v>222947</v>
          </cell>
          <cell r="J44">
            <v>595309</v>
          </cell>
          <cell r="K44">
            <v>583015</v>
          </cell>
          <cell r="L44">
            <v>635396</v>
          </cell>
          <cell r="M44">
            <v>567074</v>
          </cell>
          <cell r="N44">
            <v>2185175</v>
          </cell>
          <cell r="O44">
            <v>2711620</v>
          </cell>
          <cell r="P44">
            <v>947810</v>
          </cell>
          <cell r="Q44">
            <v>2407673</v>
          </cell>
          <cell r="R44">
            <v>1668678.3699999982</v>
          </cell>
          <cell r="S44">
            <v>7230939.5999999978</v>
          </cell>
          <cell r="T44">
            <v>5562261.2299999995</v>
          </cell>
          <cell r="U44">
            <v>142882.45000000001</v>
          </cell>
          <cell r="V44">
            <v>111296.25</v>
          </cell>
          <cell r="W44">
            <v>297181.21999999997</v>
          </cell>
          <cell r="X44">
            <v>291043.99</v>
          </cell>
          <cell r="Y44">
            <v>317192.84999999998</v>
          </cell>
          <cell r="Z44">
            <v>283086.17</v>
          </cell>
          <cell r="AA44">
            <v>1090850.25</v>
          </cell>
          <cell r="AB44">
            <v>1353654.22</v>
          </cell>
          <cell r="AC44">
            <v>473151.47</v>
          </cell>
          <cell r="AD44">
            <v>1201922.3600000001</v>
          </cell>
          <cell r="AE44">
            <v>18082</v>
          </cell>
          <cell r="AF44">
            <v>153</v>
          </cell>
          <cell r="AG44">
            <v>143</v>
          </cell>
          <cell r="AH44">
            <v>666</v>
          </cell>
          <cell r="AI44">
            <v>677</v>
          </cell>
          <cell r="AJ44">
            <v>1903</v>
          </cell>
          <cell r="AK44">
            <v>1831</v>
          </cell>
          <cell r="AL44">
            <v>5193</v>
          </cell>
          <cell r="AM44">
            <v>4661</v>
          </cell>
          <cell r="AN44">
            <v>873</v>
          </cell>
          <cell r="AO44">
            <v>1982</v>
          </cell>
          <cell r="AQ44">
            <v>77.819999999999993</v>
          </cell>
          <cell r="AR44">
            <v>64.86</v>
          </cell>
          <cell r="AS44">
            <v>37.18</v>
          </cell>
          <cell r="AT44">
            <v>35.83</v>
          </cell>
          <cell r="AU44">
            <v>13.89</v>
          </cell>
          <cell r="AV44">
            <v>12.88</v>
          </cell>
          <cell r="AW44">
            <v>17.510000000000002</v>
          </cell>
          <cell r="AX44">
            <v>24.2</v>
          </cell>
          <cell r="AY44">
            <v>45.17</v>
          </cell>
          <cell r="AZ44">
            <v>50.53</v>
          </cell>
          <cell r="BA44">
            <v>1.7992999999999999</v>
          </cell>
          <cell r="BB44">
            <v>1.4997</v>
          </cell>
          <cell r="BC44">
            <v>0.85970000000000002</v>
          </cell>
          <cell r="BD44">
            <v>0.82840000000000003</v>
          </cell>
          <cell r="BE44">
            <v>0.32119999999999999</v>
          </cell>
          <cell r="BF44">
            <v>0.29780000000000001</v>
          </cell>
          <cell r="BG44">
            <v>0.40489999999999998</v>
          </cell>
          <cell r="BH44">
            <v>0.5595</v>
          </cell>
          <cell r="BI44">
            <v>1.0444</v>
          </cell>
          <cell r="BJ44">
            <v>1.1682999999999999</v>
          </cell>
          <cell r="BK44">
            <v>1</v>
          </cell>
          <cell r="BL44">
            <v>1.7992999999999999</v>
          </cell>
          <cell r="BM44">
            <v>1.4997</v>
          </cell>
          <cell r="BN44">
            <v>0.85970000000000002</v>
          </cell>
          <cell r="BO44">
            <v>0.82840000000000003</v>
          </cell>
          <cell r="BP44">
            <v>0.32119999999999999</v>
          </cell>
          <cell r="BQ44">
            <v>0.29780000000000001</v>
          </cell>
          <cell r="BR44">
            <v>0.40489999999999998</v>
          </cell>
          <cell r="BS44">
            <v>0.5595</v>
          </cell>
          <cell r="BT44">
            <v>1.0444</v>
          </cell>
          <cell r="BU44">
            <v>1.1682999999999999</v>
          </cell>
          <cell r="BV44">
            <v>2.3390900000000001</v>
          </cell>
          <cell r="BW44">
            <v>1.9496100000000001</v>
          </cell>
          <cell r="BX44">
            <v>1.11761</v>
          </cell>
          <cell r="BY44">
            <v>1.0769200000000001</v>
          </cell>
          <cell r="BZ44">
            <v>0.41755999999999999</v>
          </cell>
          <cell r="CA44">
            <v>0.38714000000000004</v>
          </cell>
          <cell r="CB44">
            <v>0.52637</v>
          </cell>
          <cell r="CC44">
            <v>0.72735000000000005</v>
          </cell>
          <cell r="CD44">
            <v>1.35772</v>
          </cell>
          <cell r="CE44">
            <v>1.5187899999999999</v>
          </cell>
          <cell r="CF44">
            <v>10</v>
          </cell>
        </row>
        <row r="45">
          <cell r="B45" t="str">
            <v>149</v>
          </cell>
          <cell r="C45" t="str">
            <v xml:space="preserve"> ОГБУЗ «Нижнеудинская районная больница» *</v>
          </cell>
          <cell r="D45" t="str">
            <v>Нижнеудинск РБ</v>
          </cell>
          <cell r="E45" t="str">
            <v>Нижнеудинский  район</v>
          </cell>
          <cell r="F45">
            <v>1.3</v>
          </cell>
          <cell r="G45">
            <v>46095995</v>
          </cell>
          <cell r="H45">
            <v>846459</v>
          </cell>
          <cell r="I45">
            <v>647235</v>
          </cell>
          <cell r="J45">
            <v>2144474</v>
          </cell>
          <cell r="K45">
            <v>1846684</v>
          </cell>
          <cell r="L45">
            <v>3210248</v>
          </cell>
          <cell r="M45">
            <v>2875623</v>
          </cell>
          <cell r="N45">
            <v>8001780</v>
          </cell>
          <cell r="O45">
            <v>9082997</v>
          </cell>
          <cell r="P45">
            <v>3637000</v>
          </cell>
          <cell r="Q45">
            <v>13803495</v>
          </cell>
          <cell r="R45">
            <v>5949389.2999999896</v>
          </cell>
          <cell r="S45">
            <v>25780686.95999999</v>
          </cell>
          <cell r="T45">
            <v>19831297.66</v>
          </cell>
          <cell r="U45">
            <v>364161.36</v>
          </cell>
          <cell r="V45">
            <v>278451.74</v>
          </cell>
          <cell r="W45">
            <v>922589.96</v>
          </cell>
          <cell r="X45">
            <v>794475.53</v>
          </cell>
          <cell r="Y45">
            <v>1381104.45</v>
          </cell>
          <cell r="Z45">
            <v>1237142.96</v>
          </cell>
          <cell r="AA45">
            <v>3442504.73</v>
          </cell>
          <cell r="AB45">
            <v>3907663.07</v>
          </cell>
          <cell r="AC45">
            <v>1564700.57</v>
          </cell>
          <cell r="AD45">
            <v>5938503.29</v>
          </cell>
          <cell r="AE45">
            <v>70741</v>
          </cell>
          <cell r="AF45">
            <v>383</v>
          </cell>
          <cell r="AG45">
            <v>357</v>
          </cell>
          <cell r="AH45">
            <v>1916</v>
          </cell>
          <cell r="AI45">
            <v>1808</v>
          </cell>
          <cell r="AJ45">
            <v>6442</v>
          </cell>
          <cell r="AK45">
            <v>6262</v>
          </cell>
          <cell r="AL45">
            <v>19880</v>
          </cell>
          <cell r="AM45">
            <v>17981</v>
          </cell>
          <cell r="AN45">
            <v>4526</v>
          </cell>
          <cell r="AO45">
            <v>11186</v>
          </cell>
          <cell r="AQ45">
            <v>79.23</v>
          </cell>
          <cell r="AR45">
            <v>65</v>
          </cell>
          <cell r="AS45">
            <v>40.130000000000003</v>
          </cell>
          <cell r="AT45">
            <v>36.619999999999997</v>
          </cell>
          <cell r="AU45">
            <v>17.87</v>
          </cell>
          <cell r="AV45">
            <v>16.46</v>
          </cell>
          <cell r="AW45">
            <v>14.43</v>
          </cell>
          <cell r="AX45">
            <v>18.11</v>
          </cell>
          <cell r="AY45">
            <v>28.81</v>
          </cell>
          <cell r="AZ45">
            <v>44.24</v>
          </cell>
          <cell r="BA45">
            <v>1.8319000000000001</v>
          </cell>
          <cell r="BB45">
            <v>1.5028999999999999</v>
          </cell>
          <cell r="BC45">
            <v>0.92789999999999995</v>
          </cell>
          <cell r="BD45">
            <v>0.84670000000000001</v>
          </cell>
          <cell r="BE45">
            <v>0.41320000000000001</v>
          </cell>
          <cell r="BF45">
            <v>0.38059999999999999</v>
          </cell>
          <cell r="BG45">
            <v>0.33360000000000001</v>
          </cell>
          <cell r="BH45">
            <v>0.41870000000000002</v>
          </cell>
          <cell r="BI45">
            <v>0.66610000000000003</v>
          </cell>
          <cell r="BJ45">
            <v>1.0228999999999999</v>
          </cell>
          <cell r="BK45">
            <v>1</v>
          </cell>
          <cell r="BL45">
            <v>1.8319000000000001</v>
          </cell>
          <cell r="BM45">
            <v>1.5028999999999999</v>
          </cell>
          <cell r="BN45">
            <v>0.92789999999999995</v>
          </cell>
          <cell r="BO45">
            <v>0.84670000000000001</v>
          </cell>
          <cell r="BP45">
            <v>0.41320000000000001</v>
          </cell>
          <cell r="BQ45">
            <v>0.38059999999999999</v>
          </cell>
          <cell r="BR45">
            <v>0.33360000000000001</v>
          </cell>
          <cell r="BS45">
            <v>0.41870000000000002</v>
          </cell>
          <cell r="BT45">
            <v>0.66610000000000003</v>
          </cell>
          <cell r="BU45">
            <v>1.0228999999999999</v>
          </cell>
          <cell r="BV45">
            <v>2.3814700000000002</v>
          </cell>
          <cell r="BW45">
            <v>1.95377</v>
          </cell>
          <cell r="BX45">
            <v>1.20627</v>
          </cell>
          <cell r="BY45">
            <v>1.1007100000000001</v>
          </cell>
          <cell r="BZ45">
            <v>0.53716000000000008</v>
          </cell>
          <cell r="CA45">
            <v>0.49478</v>
          </cell>
          <cell r="CB45">
            <v>0.43368000000000001</v>
          </cell>
          <cell r="CC45">
            <v>0.54431000000000007</v>
          </cell>
          <cell r="CD45">
            <v>0.86593000000000009</v>
          </cell>
          <cell r="CE45">
            <v>1.3297699999999999</v>
          </cell>
          <cell r="CF45">
            <v>11</v>
          </cell>
        </row>
        <row r="46">
          <cell r="B46" t="str">
            <v>117</v>
          </cell>
          <cell r="C46" t="str">
            <v>Областное государственное бюджетное учреждение здравоохранения «Братская районная больница»</v>
          </cell>
          <cell r="D46" t="str">
            <v>Бр РБ</v>
          </cell>
          <cell r="E46" t="str">
            <v>Братский район</v>
          </cell>
          <cell r="F46">
            <v>1.5622</v>
          </cell>
          <cell r="G46">
            <v>42171735</v>
          </cell>
          <cell r="H46">
            <v>777577</v>
          </cell>
          <cell r="I46">
            <v>535952</v>
          </cell>
          <cell r="J46">
            <v>2455248</v>
          </cell>
          <cell r="K46">
            <v>1889312</v>
          </cell>
          <cell r="L46">
            <v>2376975</v>
          </cell>
          <cell r="M46">
            <v>2031464</v>
          </cell>
          <cell r="N46">
            <v>7102465</v>
          </cell>
          <cell r="O46">
            <v>9366825</v>
          </cell>
          <cell r="P46">
            <v>3965091</v>
          </cell>
          <cell r="Q46">
            <v>11670826</v>
          </cell>
          <cell r="R46">
            <v>7822001.4200000018</v>
          </cell>
          <cell r="S46">
            <v>21735202.120000001</v>
          </cell>
          <cell r="T46">
            <v>13913200.699999999</v>
          </cell>
          <cell r="U46">
            <v>256536.39</v>
          </cell>
          <cell r="V46">
            <v>176820.04</v>
          </cell>
          <cell r="W46">
            <v>810029.71</v>
          </cell>
          <cell r="X46">
            <v>623317.42000000004</v>
          </cell>
          <cell r="Y46">
            <v>784206.06</v>
          </cell>
          <cell r="Z46">
            <v>670215.88</v>
          </cell>
          <cell r="AA46">
            <v>2343228.73</v>
          </cell>
          <cell r="AB46">
            <v>3090281.11</v>
          </cell>
          <cell r="AC46">
            <v>1308153.6000000001</v>
          </cell>
          <cell r="AD46">
            <v>3850411.76</v>
          </cell>
          <cell r="AE46">
            <v>60411</v>
          </cell>
          <cell r="AF46">
            <v>297</v>
          </cell>
          <cell r="AG46">
            <v>285</v>
          </cell>
          <cell r="AH46">
            <v>1603</v>
          </cell>
          <cell r="AI46">
            <v>1433</v>
          </cell>
          <cell r="AJ46">
            <v>5114</v>
          </cell>
          <cell r="AK46">
            <v>4717</v>
          </cell>
          <cell r="AL46">
            <v>18792</v>
          </cell>
          <cell r="AM46">
            <v>14752</v>
          </cell>
          <cell r="AN46">
            <v>4149</v>
          </cell>
          <cell r="AO46">
            <v>9269</v>
          </cell>
          <cell r="AQ46">
            <v>71.98</v>
          </cell>
          <cell r="AR46">
            <v>51.7</v>
          </cell>
          <cell r="AS46">
            <v>42.11</v>
          </cell>
          <cell r="AT46">
            <v>36.25</v>
          </cell>
          <cell r="AU46">
            <v>12.78</v>
          </cell>
          <cell r="AV46">
            <v>11.84</v>
          </cell>
          <cell r="AW46">
            <v>10.39</v>
          </cell>
          <cell r="AX46">
            <v>17.46</v>
          </cell>
          <cell r="AY46">
            <v>26.27</v>
          </cell>
          <cell r="AZ46">
            <v>34.619999999999997</v>
          </cell>
          <cell r="BA46">
            <v>1.6642999999999999</v>
          </cell>
          <cell r="BB46">
            <v>1.1954</v>
          </cell>
          <cell r="BC46">
            <v>0.97360000000000002</v>
          </cell>
          <cell r="BD46">
            <v>0.83819999999999995</v>
          </cell>
          <cell r="BE46">
            <v>0.29549999999999998</v>
          </cell>
          <cell r="BF46">
            <v>0.27379999999999999</v>
          </cell>
          <cell r="BG46">
            <v>0.2402</v>
          </cell>
          <cell r="BH46">
            <v>0.4037</v>
          </cell>
          <cell r="BI46">
            <v>0.60740000000000005</v>
          </cell>
          <cell r="BJ46">
            <v>0.80049999999999999</v>
          </cell>
          <cell r="BK46">
            <v>1</v>
          </cell>
          <cell r="BL46">
            <v>1.6642999999999999</v>
          </cell>
          <cell r="BM46">
            <v>1.1954</v>
          </cell>
          <cell r="BN46">
            <v>0.97360000000000002</v>
          </cell>
          <cell r="BO46">
            <v>0.83819999999999995</v>
          </cell>
          <cell r="BP46">
            <v>0.29549999999999998</v>
          </cell>
          <cell r="BQ46">
            <v>0.27379999999999999</v>
          </cell>
          <cell r="BR46">
            <v>0.2402</v>
          </cell>
          <cell r="BS46">
            <v>0.4037</v>
          </cell>
          <cell r="BT46">
            <v>0.60740000000000005</v>
          </cell>
          <cell r="BU46">
            <v>0.80049999999999999</v>
          </cell>
          <cell r="BV46">
            <v>2.5999694600000001</v>
          </cell>
          <cell r="BW46">
            <v>1.86745388</v>
          </cell>
          <cell r="BX46">
            <v>1.5209579200000001</v>
          </cell>
          <cell r="BY46">
            <v>1.30943604</v>
          </cell>
          <cell r="BZ46">
            <v>0.46163009999999999</v>
          </cell>
          <cell r="CA46">
            <v>0.42773035999999998</v>
          </cell>
          <cell r="CB46">
            <v>0.37524044000000001</v>
          </cell>
          <cell r="CC46">
            <v>0.63066014000000004</v>
          </cell>
          <cell r="CD46">
            <v>0.94888028000000013</v>
          </cell>
          <cell r="CE46">
            <v>1.2505411</v>
          </cell>
          <cell r="CF46">
            <v>11</v>
          </cell>
        </row>
        <row r="47">
          <cell r="B47" t="str">
            <v>096</v>
          </cell>
          <cell r="C47" t="str">
            <v xml:space="preserve"> ОГБУЗ «Качугская центральная районная больница» </v>
          </cell>
          <cell r="D47" t="str">
            <v>Качуг ЦРБ</v>
          </cell>
          <cell r="E47" t="str">
            <v>Качугский  район</v>
          </cell>
          <cell r="F47">
            <v>1.3081</v>
          </cell>
          <cell r="G47">
            <v>12428694</v>
          </cell>
          <cell r="H47">
            <v>266876</v>
          </cell>
          <cell r="I47">
            <v>134628</v>
          </cell>
          <cell r="J47">
            <v>474085</v>
          </cell>
          <cell r="K47">
            <v>445520</v>
          </cell>
          <cell r="L47">
            <v>586614</v>
          </cell>
          <cell r="M47">
            <v>561933</v>
          </cell>
          <cell r="N47">
            <v>2301051</v>
          </cell>
          <cell r="O47">
            <v>2736530</v>
          </cell>
          <cell r="P47">
            <v>1023374</v>
          </cell>
          <cell r="Q47">
            <v>3898083</v>
          </cell>
          <cell r="R47">
            <v>1708000.6099999994</v>
          </cell>
          <cell r="S47">
            <v>7251657.1999999993</v>
          </cell>
          <cell r="T47">
            <v>5543656.5899999999</v>
          </cell>
          <cell r="U47">
            <v>119036.55</v>
          </cell>
          <cell r="V47">
            <v>60049.06</v>
          </cell>
          <cell r="W47">
            <v>211459.42</v>
          </cell>
          <cell r="X47">
            <v>198718.38</v>
          </cell>
          <cell r="Y47">
            <v>261651.51</v>
          </cell>
          <cell r="Z47">
            <v>250642.87</v>
          </cell>
          <cell r="AA47">
            <v>1026353.74</v>
          </cell>
          <cell r="AB47">
            <v>1220593.46</v>
          </cell>
          <cell r="AC47">
            <v>456462.6</v>
          </cell>
          <cell r="AD47">
            <v>1738689</v>
          </cell>
          <cell r="AE47">
            <v>20300</v>
          </cell>
          <cell r="AF47">
            <v>142</v>
          </cell>
          <cell r="AG47">
            <v>114</v>
          </cell>
          <cell r="AH47">
            <v>635</v>
          </cell>
          <cell r="AI47">
            <v>604</v>
          </cell>
          <cell r="AJ47">
            <v>1904</v>
          </cell>
          <cell r="AK47">
            <v>1786</v>
          </cell>
          <cell r="AL47">
            <v>5887</v>
          </cell>
          <cell r="AM47">
            <v>4969</v>
          </cell>
          <cell r="AN47">
            <v>1387</v>
          </cell>
          <cell r="AO47">
            <v>2872</v>
          </cell>
          <cell r="AQ47">
            <v>69.86</v>
          </cell>
          <cell r="AR47">
            <v>43.9</v>
          </cell>
          <cell r="AS47">
            <v>27.75</v>
          </cell>
          <cell r="AT47">
            <v>27.42</v>
          </cell>
          <cell r="AU47">
            <v>11.45</v>
          </cell>
          <cell r="AV47">
            <v>11.69</v>
          </cell>
          <cell r="AW47">
            <v>14.53</v>
          </cell>
          <cell r="AX47">
            <v>20.47</v>
          </cell>
          <cell r="AY47">
            <v>27.43</v>
          </cell>
          <cell r="AZ47">
            <v>50.45</v>
          </cell>
          <cell r="BA47">
            <v>1.6153</v>
          </cell>
          <cell r="BB47">
            <v>1.0149999999999999</v>
          </cell>
          <cell r="BC47">
            <v>0.64159999999999995</v>
          </cell>
          <cell r="BD47">
            <v>0.63400000000000001</v>
          </cell>
          <cell r="BE47">
            <v>0.26469999999999999</v>
          </cell>
          <cell r="BF47">
            <v>0.27029999999999998</v>
          </cell>
          <cell r="BG47">
            <v>0.33600000000000002</v>
          </cell>
          <cell r="BH47">
            <v>0.4733</v>
          </cell>
          <cell r="BI47">
            <v>0.63419999999999999</v>
          </cell>
          <cell r="BJ47">
            <v>1.1665000000000001</v>
          </cell>
          <cell r="BK47">
            <v>1</v>
          </cell>
          <cell r="BL47">
            <v>1.6153</v>
          </cell>
          <cell r="BM47">
            <v>1.0149999999999999</v>
          </cell>
          <cell r="BN47">
            <v>0.64159999999999995</v>
          </cell>
          <cell r="BO47">
            <v>0.63400000000000001</v>
          </cell>
          <cell r="BP47">
            <v>0.26469999999999999</v>
          </cell>
          <cell r="BQ47">
            <v>0.27029999999999998</v>
          </cell>
          <cell r="BR47">
            <v>0.33600000000000002</v>
          </cell>
          <cell r="BS47">
            <v>0.4733</v>
          </cell>
          <cell r="BT47">
            <v>0.63419999999999999</v>
          </cell>
          <cell r="BU47">
            <v>1.1665000000000001</v>
          </cell>
          <cell r="BV47">
            <v>2.1129739299999999</v>
          </cell>
          <cell r="BW47">
            <v>1.3277215</v>
          </cell>
          <cell r="BX47">
            <v>0.83927695999999996</v>
          </cell>
          <cell r="BY47">
            <v>0.82933540000000006</v>
          </cell>
          <cell r="BZ47">
            <v>0.34625407000000002</v>
          </cell>
          <cell r="CA47">
            <v>0.35357942999999997</v>
          </cell>
          <cell r="CB47">
            <v>0.43952160000000007</v>
          </cell>
          <cell r="CC47">
            <v>0.61912372999999998</v>
          </cell>
          <cell r="CD47">
            <v>0.82959702000000002</v>
          </cell>
          <cell r="CE47">
            <v>1.5258986500000002</v>
          </cell>
          <cell r="CF47">
            <v>11</v>
          </cell>
        </row>
        <row r="48">
          <cell r="B48" t="str">
            <v>247</v>
          </cell>
          <cell r="C48" t="str">
            <v xml:space="preserve"> ОГБУЗ «Боханская районная больница» </v>
          </cell>
          <cell r="D48" t="str">
            <v>Боханская РБ</v>
          </cell>
          <cell r="E48" t="str">
            <v>Боханский</v>
          </cell>
          <cell r="F48">
            <v>1.3</v>
          </cell>
          <cell r="G48">
            <v>15255358</v>
          </cell>
          <cell r="H48">
            <v>275329</v>
          </cell>
          <cell r="I48">
            <v>239126</v>
          </cell>
          <cell r="J48">
            <v>818090</v>
          </cell>
          <cell r="K48">
            <v>660446</v>
          </cell>
          <cell r="L48">
            <v>920525</v>
          </cell>
          <cell r="M48">
            <v>855938</v>
          </cell>
          <cell r="N48">
            <v>3548781</v>
          </cell>
          <cell r="O48">
            <v>4141684</v>
          </cell>
          <cell r="P48">
            <v>874933</v>
          </cell>
          <cell r="Q48">
            <v>2920506</v>
          </cell>
          <cell r="R48">
            <v>1988967.280000004</v>
          </cell>
          <cell r="S48">
            <v>8618858.2400000039</v>
          </cell>
          <cell r="T48">
            <v>6629890.96</v>
          </cell>
          <cell r="U48">
            <v>119656.4</v>
          </cell>
          <cell r="V48">
            <v>103922.79</v>
          </cell>
          <cell r="W48">
            <v>355537.21</v>
          </cell>
          <cell r="X48">
            <v>287026.03999999998</v>
          </cell>
          <cell r="Y48">
            <v>400054.88</v>
          </cell>
          <cell r="Z48">
            <v>371985.74</v>
          </cell>
          <cell r="AA48">
            <v>1542279.84</v>
          </cell>
          <cell r="AB48">
            <v>1799952.07</v>
          </cell>
          <cell r="AC48">
            <v>380240.86</v>
          </cell>
          <cell r="AD48">
            <v>1269235.1299999999</v>
          </cell>
          <cell r="AE48">
            <v>27300</v>
          </cell>
          <cell r="AF48">
            <v>225</v>
          </cell>
          <cell r="AG48">
            <v>176</v>
          </cell>
          <cell r="AH48">
            <v>1023</v>
          </cell>
          <cell r="AI48">
            <v>884</v>
          </cell>
          <cell r="AJ48">
            <v>2769</v>
          </cell>
          <cell r="AK48">
            <v>2690</v>
          </cell>
          <cell r="AL48">
            <v>7542</v>
          </cell>
          <cell r="AM48">
            <v>7237</v>
          </cell>
          <cell r="AN48">
            <v>1456</v>
          </cell>
          <cell r="AO48">
            <v>3298</v>
          </cell>
          <cell r="AQ48">
            <v>44.32</v>
          </cell>
          <cell r="AR48">
            <v>49.21</v>
          </cell>
          <cell r="AS48">
            <v>28.96</v>
          </cell>
          <cell r="AT48">
            <v>27.06</v>
          </cell>
          <cell r="AU48">
            <v>12.04</v>
          </cell>
          <cell r="AV48">
            <v>11.52</v>
          </cell>
          <cell r="AW48">
            <v>17.04</v>
          </cell>
          <cell r="AX48">
            <v>20.73</v>
          </cell>
          <cell r="AY48">
            <v>21.76</v>
          </cell>
          <cell r="AZ48">
            <v>32.07</v>
          </cell>
          <cell r="BA48">
            <v>1.0246999999999999</v>
          </cell>
          <cell r="BB48">
            <v>1.1377999999999999</v>
          </cell>
          <cell r="BC48">
            <v>0.66959999999999997</v>
          </cell>
          <cell r="BD48">
            <v>0.62570000000000003</v>
          </cell>
          <cell r="BE48">
            <v>0.27839999999999998</v>
          </cell>
          <cell r="BF48">
            <v>0.26640000000000003</v>
          </cell>
          <cell r="BG48">
            <v>0.39400000000000002</v>
          </cell>
          <cell r="BH48">
            <v>0.4793</v>
          </cell>
          <cell r="BI48">
            <v>0.50309999999999999</v>
          </cell>
          <cell r="BJ48">
            <v>0.74150000000000005</v>
          </cell>
          <cell r="BK48">
            <v>1</v>
          </cell>
          <cell r="BL48">
            <v>1.0246999999999999</v>
          </cell>
          <cell r="BM48">
            <v>1.1377999999999999</v>
          </cell>
          <cell r="BN48">
            <v>0.66959999999999997</v>
          </cell>
          <cell r="BO48">
            <v>0.62570000000000003</v>
          </cell>
          <cell r="BP48">
            <v>0.27839999999999998</v>
          </cell>
          <cell r="BQ48">
            <v>0.26640000000000003</v>
          </cell>
          <cell r="BR48">
            <v>0.39400000000000002</v>
          </cell>
          <cell r="BS48">
            <v>0.4793</v>
          </cell>
          <cell r="BT48">
            <v>0.50309999999999999</v>
          </cell>
          <cell r="BU48">
            <v>0.74150000000000005</v>
          </cell>
          <cell r="BV48">
            <v>1.3321099999999999</v>
          </cell>
          <cell r="BW48">
            <v>1.4791399999999999</v>
          </cell>
          <cell r="BX48">
            <v>0.87048000000000003</v>
          </cell>
          <cell r="BY48">
            <v>0.81341000000000008</v>
          </cell>
          <cell r="BZ48">
            <v>0.36191999999999996</v>
          </cell>
          <cell r="CA48">
            <v>0.34632000000000007</v>
          </cell>
          <cell r="CB48">
            <v>0.51219999999999999</v>
          </cell>
          <cell r="CC48">
            <v>0.62309000000000003</v>
          </cell>
          <cell r="CD48">
            <v>0.65403</v>
          </cell>
          <cell r="CE48">
            <v>0.96395000000000008</v>
          </cell>
          <cell r="CF48">
            <v>11</v>
          </cell>
        </row>
        <row r="49">
          <cell r="B49" t="str">
            <v>183</v>
          </cell>
          <cell r="C49" t="str">
            <v xml:space="preserve"> ОГБУЗ «Усть-Удинская районная больница» </v>
          </cell>
          <cell r="D49" t="str">
            <v>Усть-Уда РБ</v>
          </cell>
          <cell r="E49" t="str">
            <v>Усть-Удинский район</v>
          </cell>
          <cell r="F49">
            <v>1.3</v>
          </cell>
          <cell r="G49">
            <v>9774883</v>
          </cell>
          <cell r="H49">
            <v>61488</v>
          </cell>
          <cell r="I49">
            <v>66044</v>
          </cell>
          <cell r="J49">
            <v>339754</v>
          </cell>
          <cell r="K49">
            <v>230087</v>
          </cell>
          <cell r="L49">
            <v>352997</v>
          </cell>
          <cell r="M49">
            <v>314733</v>
          </cell>
          <cell r="N49">
            <v>1623406</v>
          </cell>
          <cell r="O49">
            <v>2689032</v>
          </cell>
          <cell r="P49">
            <v>892626</v>
          </cell>
          <cell r="Q49">
            <v>3204716</v>
          </cell>
          <cell r="R49">
            <v>1163509.8499999982</v>
          </cell>
          <cell r="S49">
            <v>5041875.9999999981</v>
          </cell>
          <cell r="T49">
            <v>3878366.15</v>
          </cell>
          <cell r="U49">
            <v>24396.5</v>
          </cell>
          <cell r="V49">
            <v>26204.18</v>
          </cell>
          <cell r="W49">
            <v>134803.70000000001</v>
          </cell>
          <cell r="X49">
            <v>91291.29</v>
          </cell>
          <cell r="Y49">
            <v>140058.10999999999</v>
          </cell>
          <cell r="Z49">
            <v>124876.16</v>
          </cell>
          <cell r="AA49">
            <v>644116.43999999994</v>
          </cell>
          <cell r="AB49">
            <v>1066923.33</v>
          </cell>
          <cell r="AC49">
            <v>354165.92</v>
          </cell>
          <cell r="AD49">
            <v>1271530.52</v>
          </cell>
          <cell r="AE49">
            <v>16324</v>
          </cell>
          <cell r="AF49">
            <v>118</v>
          </cell>
          <cell r="AG49">
            <v>118</v>
          </cell>
          <cell r="AH49">
            <v>537</v>
          </cell>
          <cell r="AI49">
            <v>498</v>
          </cell>
          <cell r="AJ49">
            <v>1653</v>
          </cell>
          <cell r="AK49">
            <v>1620</v>
          </cell>
          <cell r="AL49">
            <v>4756</v>
          </cell>
          <cell r="AM49">
            <v>4117</v>
          </cell>
          <cell r="AN49">
            <v>921</v>
          </cell>
          <cell r="AO49">
            <v>1986</v>
          </cell>
          <cell r="AQ49">
            <v>17.23</v>
          </cell>
          <cell r="AR49">
            <v>18.510000000000002</v>
          </cell>
          <cell r="AS49">
            <v>20.92</v>
          </cell>
          <cell r="AT49">
            <v>15.28</v>
          </cell>
          <cell r="AU49">
            <v>7.06</v>
          </cell>
          <cell r="AV49">
            <v>6.42</v>
          </cell>
          <cell r="AW49">
            <v>11.29</v>
          </cell>
          <cell r="AX49">
            <v>21.6</v>
          </cell>
          <cell r="AY49">
            <v>32.049999999999997</v>
          </cell>
          <cell r="AZ49">
            <v>53.35</v>
          </cell>
          <cell r="BA49">
            <v>0.39839999999999998</v>
          </cell>
          <cell r="BB49">
            <v>0.42799999999999999</v>
          </cell>
          <cell r="BC49">
            <v>0.48370000000000002</v>
          </cell>
          <cell r="BD49">
            <v>0.3533</v>
          </cell>
          <cell r="BE49">
            <v>0.16320000000000001</v>
          </cell>
          <cell r="BF49">
            <v>0.1484</v>
          </cell>
          <cell r="BG49">
            <v>0.26100000000000001</v>
          </cell>
          <cell r="BH49">
            <v>0.49940000000000001</v>
          </cell>
          <cell r="BI49">
            <v>0.74099999999999999</v>
          </cell>
          <cell r="BJ49">
            <v>1.2335</v>
          </cell>
          <cell r="BK49">
            <v>1</v>
          </cell>
          <cell r="BL49">
            <v>0.39839999999999998</v>
          </cell>
          <cell r="BM49">
            <v>0.42799999999999999</v>
          </cell>
          <cell r="BN49">
            <v>0.48370000000000002</v>
          </cell>
          <cell r="BO49">
            <v>0.3533</v>
          </cell>
          <cell r="BP49">
            <v>0.16320000000000001</v>
          </cell>
          <cell r="BQ49">
            <v>0.1484</v>
          </cell>
          <cell r="BR49">
            <v>0.26100000000000001</v>
          </cell>
          <cell r="BS49">
            <v>0.49940000000000001</v>
          </cell>
          <cell r="BT49">
            <v>0.74099999999999999</v>
          </cell>
          <cell r="BU49">
            <v>1.2335</v>
          </cell>
          <cell r="BV49">
            <v>0.51791999999999994</v>
          </cell>
          <cell r="BW49">
            <v>0.55640000000000001</v>
          </cell>
          <cell r="BX49">
            <v>0.62881000000000009</v>
          </cell>
          <cell r="BY49">
            <v>0.45929000000000003</v>
          </cell>
          <cell r="BZ49">
            <v>0.21216000000000002</v>
          </cell>
          <cell r="CA49">
            <v>0.19292000000000001</v>
          </cell>
          <cell r="CB49">
            <v>0.33930000000000005</v>
          </cell>
          <cell r="CC49">
            <v>0.64922000000000002</v>
          </cell>
          <cell r="CD49">
            <v>0.96330000000000005</v>
          </cell>
          <cell r="CE49">
            <v>1.60355</v>
          </cell>
          <cell r="CF49">
            <v>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G142"/>
  <sheetViews>
    <sheetView workbookViewId="0">
      <selection activeCell="A6" sqref="A6:C6"/>
    </sheetView>
  </sheetViews>
  <sheetFormatPr defaultColWidth="9.140625" defaultRowHeight="12.75"/>
  <cols>
    <col min="1" max="1" width="6.5703125" style="2" bestFit="1" customWidth="1"/>
    <col min="2" max="2" width="97.85546875" style="96" customWidth="1"/>
    <col min="3" max="3" width="17.42578125" style="4" customWidth="1"/>
    <col min="4" max="4" width="10.7109375" style="124" customWidth="1"/>
    <col min="5" max="5" width="69.7109375" style="124" customWidth="1"/>
    <col min="6" max="6" width="9.140625" style="124"/>
    <col min="7" max="7" width="15" style="124" customWidth="1"/>
    <col min="8" max="16384" width="9.140625" style="2"/>
  </cols>
  <sheetData>
    <row r="1" spans="1:5" ht="14.25" customHeight="1">
      <c r="C1" s="19" t="s">
        <v>196</v>
      </c>
    </row>
    <row r="2" spans="1:5" ht="25.5">
      <c r="C2" s="55" t="s">
        <v>765</v>
      </c>
    </row>
    <row r="3" spans="1:5">
      <c r="C3" s="55"/>
    </row>
    <row r="4" spans="1:5">
      <c r="C4" s="20" t="s">
        <v>113</v>
      </c>
    </row>
    <row r="5" spans="1:5" ht="38.25">
      <c r="B5" s="97"/>
      <c r="C5" s="20" t="s">
        <v>160</v>
      </c>
    </row>
    <row r="6" spans="1:5" ht="15">
      <c r="A6" s="179" t="s">
        <v>114</v>
      </c>
      <c r="B6" s="179"/>
      <c r="C6" s="179"/>
    </row>
    <row r="7" spans="1:5" ht="15.75">
      <c r="A7" s="180" t="s">
        <v>115</v>
      </c>
      <c r="B7" s="180"/>
      <c r="C7" s="180"/>
    </row>
    <row r="8" spans="1:5" ht="63">
      <c r="B8" s="98" t="s">
        <v>116</v>
      </c>
      <c r="C8" s="3"/>
    </row>
    <row r="10" spans="1:5">
      <c r="A10" s="21" t="s">
        <v>1</v>
      </c>
      <c r="B10" s="86" t="s">
        <v>2</v>
      </c>
      <c r="C10" s="21" t="s">
        <v>117</v>
      </c>
    </row>
    <row r="11" spans="1:5" ht="25.5" customHeight="1">
      <c r="A11" s="21">
        <v>1</v>
      </c>
      <c r="B11" s="85" t="s">
        <v>63</v>
      </c>
      <c r="C11" s="5" t="s">
        <v>291</v>
      </c>
      <c r="D11" s="124" t="str">
        <f>VLOOKUP(B11,спр!E5:F165,2,0)</f>
        <v>140</v>
      </c>
      <c r="E11" s="124">
        <f>VLOOKUP(D11,'[2]апп 15 согл '!$D$8:$CO$86,90,0)</f>
        <v>25</v>
      </c>
    </row>
    <row r="12" spans="1:5">
      <c r="A12" s="21">
        <v>2</v>
      </c>
      <c r="B12" s="85" t="s">
        <v>37</v>
      </c>
      <c r="C12" s="5" t="s">
        <v>372</v>
      </c>
      <c r="D12" s="124" t="str">
        <f>VLOOKUP(B12,спр!E6:F166,2,0)</f>
        <v>136</v>
      </c>
      <c r="E12" s="124">
        <f>VLOOKUP(D12,'[2]апп 15 согл '!$D$8:$CO$86,90,0)</f>
        <v>27</v>
      </c>
    </row>
    <row r="13" spans="1:5" ht="25.5" customHeight="1">
      <c r="A13" s="21">
        <v>3</v>
      </c>
      <c r="B13" s="85" t="s">
        <v>52</v>
      </c>
      <c r="C13" s="5" t="s">
        <v>372</v>
      </c>
      <c r="D13" s="124" t="str">
        <f>VLOOKUP(B13,спр!E7:F167,2,0)</f>
        <v>087</v>
      </c>
      <c r="E13" s="124">
        <f>VLOOKUP(D13,'[2]апп 15 согл '!$D$8:$CO$86,90,0)</f>
        <v>27</v>
      </c>
    </row>
    <row r="14" spans="1:5" ht="12.75" customHeight="1">
      <c r="A14" s="21">
        <v>4</v>
      </c>
      <c r="B14" s="85" t="s">
        <v>41</v>
      </c>
      <c r="C14" s="5" t="s">
        <v>226</v>
      </c>
      <c r="D14" s="124" t="str">
        <f>VLOOKUP(B14,спр!E8:F168,2,0)</f>
        <v>137</v>
      </c>
      <c r="E14" s="124">
        <f>VLOOKUP(D14,'[2]апп 15 согл '!$D$8:$CO$86,90,0)</f>
        <v>11</v>
      </c>
    </row>
    <row r="15" spans="1:5" ht="12.75" customHeight="1">
      <c r="A15" s="21">
        <v>5</v>
      </c>
      <c r="B15" s="85" t="s">
        <v>80</v>
      </c>
      <c r="C15" s="5" t="s">
        <v>291</v>
      </c>
      <c r="D15" s="124" t="str">
        <f>VLOOKUP(B15,спр!E9:F169,2,0)</f>
        <v>240</v>
      </c>
      <c r="E15" s="124">
        <f>VLOOKUP(D15,'[2]апп 15 согл '!$D$8:$CO$86,90,0)</f>
        <v>25</v>
      </c>
    </row>
    <row r="16" spans="1:5" ht="12.75" customHeight="1">
      <c r="A16" s="21">
        <v>6</v>
      </c>
      <c r="B16" s="85" t="s">
        <v>66</v>
      </c>
      <c r="C16" s="5" t="s">
        <v>291</v>
      </c>
      <c r="D16" s="124" t="str">
        <f>VLOOKUP(B16,спр!E10:F170,2,0)</f>
        <v>141</v>
      </c>
      <c r="E16" s="124">
        <f>VLOOKUP(D16,'[2]апп 15 согл '!$D$8:$CO$86,90,0)</f>
        <v>25</v>
      </c>
    </row>
    <row r="17" spans="1:5" ht="12.75" customHeight="1">
      <c r="A17" s="21">
        <v>7</v>
      </c>
      <c r="B17" s="85" t="s">
        <v>39</v>
      </c>
      <c r="C17" s="5" t="s">
        <v>257</v>
      </c>
      <c r="D17" s="124" t="str">
        <f>VLOOKUP(B17,спр!E11:F171,2,0)</f>
        <v>122</v>
      </c>
      <c r="E17" s="124">
        <f>VLOOKUP(D17,'[2]апп 15 согл '!$D$8:$CO$86,90,0)</f>
        <v>6</v>
      </c>
    </row>
    <row r="18" spans="1:5" ht="12.75" customHeight="1">
      <c r="A18" s="21">
        <v>8</v>
      </c>
      <c r="B18" s="85" t="s">
        <v>55</v>
      </c>
      <c r="C18" s="5" t="s">
        <v>197</v>
      </c>
      <c r="D18" s="124" t="str">
        <f>VLOOKUP(B18,спр!E12:F172,2,0)</f>
        <v>118</v>
      </c>
      <c r="E18" s="124">
        <f>VLOOKUP(D18,'[2]апп 15 согл '!$D$8:$CO$86,90,0)</f>
        <v>23</v>
      </c>
    </row>
    <row r="19" spans="1:5" ht="12.75" customHeight="1">
      <c r="A19" s="21">
        <v>9</v>
      </c>
      <c r="B19" s="85" t="s">
        <v>29</v>
      </c>
      <c r="C19" s="5" t="s">
        <v>197</v>
      </c>
      <c r="D19" s="124" t="str">
        <f>VLOOKUP(B19,спр!E13:F173,2,0)</f>
        <v>119</v>
      </c>
      <c r="E19" s="124">
        <f>VLOOKUP(D19,'[2]апп 15 согл '!$D$8:$CO$86,90,0)</f>
        <v>23</v>
      </c>
    </row>
    <row r="20" spans="1:5" ht="12.75" customHeight="1">
      <c r="A20" s="21">
        <v>10</v>
      </c>
      <c r="B20" s="85" t="s">
        <v>38</v>
      </c>
      <c r="C20" s="5" t="s">
        <v>197</v>
      </c>
      <c r="D20" s="124" t="str">
        <f>VLOOKUP(B20,спр!E14:F174,2,0)</f>
        <v>120</v>
      </c>
      <c r="E20" s="124">
        <f>VLOOKUP(D20,'[2]апп 15 согл '!$D$8:$CO$86,90,0)</f>
        <v>23</v>
      </c>
    </row>
    <row r="21" spans="1:5" ht="12.75" customHeight="1">
      <c r="A21" s="21">
        <v>11</v>
      </c>
      <c r="B21" s="85" t="s">
        <v>40</v>
      </c>
      <c r="C21" s="5" t="s">
        <v>197</v>
      </c>
      <c r="D21" s="124" t="str">
        <f>VLOOKUP(B21,спр!E15:F175,2,0)</f>
        <v>121</v>
      </c>
      <c r="E21" s="124">
        <f>VLOOKUP(D21,'[2]апп 15 согл '!$D$8:$CO$86,90,0)</f>
        <v>23</v>
      </c>
    </row>
    <row r="22" spans="1:5" ht="12.75" customHeight="1">
      <c r="A22" s="21">
        <v>12</v>
      </c>
      <c r="B22" s="85" t="s">
        <v>17</v>
      </c>
      <c r="C22" s="5" t="s">
        <v>223</v>
      </c>
      <c r="D22" s="124" t="str">
        <f>VLOOKUP(B22,спр!E16:F176,2,0)</f>
        <v>117</v>
      </c>
      <c r="E22" s="124">
        <f>VLOOKUP(D22,'[2]апп 15 согл '!$D$8:$CO$86,90,0)</f>
        <v>7</v>
      </c>
    </row>
    <row r="23" spans="1:5" ht="12.75" customHeight="1">
      <c r="A23" s="21">
        <v>13</v>
      </c>
      <c r="B23" s="85" t="s">
        <v>12</v>
      </c>
      <c r="C23" s="5" t="s">
        <v>233</v>
      </c>
      <c r="D23" s="124" t="str">
        <f>VLOOKUP(B23,спр!E17:F177,2,0)</f>
        <v>185</v>
      </c>
      <c r="E23" s="124">
        <f>VLOOKUP(D23,'[2]апп 15 согл '!$D$8:$CO$86,90,0)</f>
        <v>9</v>
      </c>
    </row>
    <row r="24" spans="1:5" ht="25.5" customHeight="1">
      <c r="A24" s="21">
        <v>14</v>
      </c>
      <c r="B24" s="85" t="s">
        <v>81</v>
      </c>
      <c r="C24" s="5" t="s">
        <v>200</v>
      </c>
      <c r="D24" s="124" t="str">
        <f>VLOOKUP(B24,спр!E18:F178,2,0)</f>
        <v>152</v>
      </c>
      <c r="E24" s="124">
        <f>VLOOKUP(D24,'[2]апп 15 согл '!$D$8:$CO$86,90,0)</f>
        <v>24</v>
      </c>
    </row>
    <row r="25" spans="1:5" ht="25.5" customHeight="1">
      <c r="A25" s="21">
        <v>15</v>
      </c>
      <c r="B25" s="85" t="s">
        <v>65</v>
      </c>
      <c r="C25" s="5" t="s">
        <v>200</v>
      </c>
      <c r="D25" s="124" t="str">
        <f>VLOOKUP(B25,спр!$E$5:$F$165,2,0)</f>
        <v>039</v>
      </c>
      <c r="E25" s="124">
        <f>VLOOKUP(D25,'[2]апп 15 согл '!$D$8:$CO$86,90,0)</f>
        <v>24</v>
      </c>
    </row>
    <row r="26" spans="1:5" ht="12.75" customHeight="1">
      <c r="A26" s="21">
        <v>16</v>
      </c>
      <c r="B26" s="85" t="s">
        <v>84</v>
      </c>
      <c r="C26" s="5" t="s">
        <v>216</v>
      </c>
      <c r="D26" s="124" t="str">
        <f>VLOOKUP(B26,спр!E20:F180,2,0)</f>
        <v>056</v>
      </c>
      <c r="E26" s="124">
        <f>VLOOKUP(D26,'[2]апп 15 согл '!$D$8:$CO$86,90,0)</f>
        <v>19</v>
      </c>
    </row>
    <row r="27" spans="1:5">
      <c r="A27" s="21">
        <v>17</v>
      </c>
      <c r="B27" s="85" t="s">
        <v>69</v>
      </c>
      <c r="C27" s="5" t="s">
        <v>289</v>
      </c>
      <c r="D27" s="124" t="str">
        <f>VLOOKUP(B27,спр!$E$5:$F$165,2,0)</f>
        <v>005</v>
      </c>
      <c r="E27" s="124">
        <f>VLOOKUP(D27,'[2]апп 15 согл '!$D$8:$CO$86,90,0)</f>
        <v>26</v>
      </c>
    </row>
    <row r="28" spans="1:5" ht="12.75" customHeight="1">
      <c r="A28" s="21">
        <v>18</v>
      </c>
      <c r="B28" s="85" t="s">
        <v>70</v>
      </c>
      <c r="C28" s="5" t="s">
        <v>216</v>
      </c>
      <c r="D28" s="124" t="str">
        <f>VLOOKUP(B28,спр!$E$5:$F$165,2,0)</f>
        <v>009</v>
      </c>
      <c r="E28" s="124">
        <f>VLOOKUP(D28,'[2]апп 15 согл '!$D$8:$CO$86,90,0)</f>
        <v>19</v>
      </c>
    </row>
    <row r="29" spans="1:5" ht="12.75" customHeight="1">
      <c r="A29" s="21">
        <v>19</v>
      </c>
      <c r="B29" s="85" t="s">
        <v>121</v>
      </c>
      <c r="C29" s="5" t="s">
        <v>266</v>
      </c>
      <c r="D29" s="124" t="str">
        <f>VLOOKUP(B29,спр!E23:F183,2,0)</f>
        <v>007</v>
      </c>
      <c r="E29" s="124">
        <f>VLOOKUP(D29,'[2]апп 15 согл '!$D$8:$CO$86,90,0)</f>
        <v>13</v>
      </c>
    </row>
    <row r="30" spans="1:5" ht="12.75" customHeight="1">
      <c r="A30" s="21">
        <v>20</v>
      </c>
      <c r="B30" s="85" t="s">
        <v>85</v>
      </c>
      <c r="C30" s="5" t="s">
        <v>284</v>
      </c>
      <c r="D30" s="124" t="str">
        <f>VLOOKUP(B30,спр!E24:F184,2,0)</f>
        <v>046</v>
      </c>
      <c r="E30" s="124">
        <f>VLOOKUP(D30,'[2]апп 15 согл '!$D$8:$CO$86,90,0)</f>
        <v>8</v>
      </c>
    </row>
    <row r="31" spans="1:5" ht="12.75" customHeight="1">
      <c r="A31" s="21">
        <v>21</v>
      </c>
      <c r="B31" s="85" t="s">
        <v>122</v>
      </c>
      <c r="C31" s="5" t="s">
        <v>241</v>
      </c>
      <c r="D31" s="124" t="str">
        <f>VLOOKUP(B31,спр!E25:F185,2,0)</f>
        <v>051</v>
      </c>
      <c r="E31" s="124">
        <f>VLOOKUP(D31,'[2]апп 15 согл '!$D$8:$CO$86,90,0)</f>
        <v>12</v>
      </c>
    </row>
    <row r="32" spans="1:5" ht="12.75" customHeight="1">
      <c r="A32" s="21">
        <v>22</v>
      </c>
      <c r="B32" s="85" t="s">
        <v>86</v>
      </c>
      <c r="C32" s="5" t="s">
        <v>216</v>
      </c>
      <c r="D32" s="124" t="str">
        <f>VLOOKUP(B32,спр!E26:F186,2,0)</f>
        <v>020</v>
      </c>
      <c r="E32" s="124">
        <f>VLOOKUP(D32,'[2]апп 15 согл '!$D$8:$CO$86,90,0)</f>
        <v>19</v>
      </c>
    </row>
    <row r="33" spans="1:5" ht="12.75" customHeight="1">
      <c r="A33" s="21">
        <v>23</v>
      </c>
      <c r="B33" s="85" t="s">
        <v>123</v>
      </c>
      <c r="C33" s="5" t="s">
        <v>266</v>
      </c>
      <c r="D33" s="124" t="str">
        <f>VLOOKUP(B33,спр!E27:F187,2,0)</f>
        <v>053</v>
      </c>
      <c r="E33" s="124">
        <f>VLOOKUP(D33,'[2]апп 15 согл '!$D$8:$CO$86,90,0)</f>
        <v>13</v>
      </c>
    </row>
    <row r="34" spans="1:5" ht="12.75" customHeight="1">
      <c r="A34" s="21">
        <v>24</v>
      </c>
      <c r="B34" s="85" t="s">
        <v>87</v>
      </c>
      <c r="C34" s="5" t="s">
        <v>228</v>
      </c>
      <c r="D34" s="124" t="str">
        <f>VLOOKUP(B34,спр!$E$5:$F$165,2,0)</f>
        <v>004</v>
      </c>
      <c r="E34" s="124">
        <f>VLOOKUP(D34,'[2]апп 15 согл '!$D$8:$CO$86,90,0)</f>
        <v>21</v>
      </c>
    </row>
    <row r="35" spans="1:5" ht="12.75" customHeight="1">
      <c r="A35" s="21">
        <v>25</v>
      </c>
      <c r="B35" s="85" t="s">
        <v>88</v>
      </c>
      <c r="C35" s="5" t="s">
        <v>209</v>
      </c>
      <c r="D35" s="124" t="str">
        <f>VLOOKUP(B35,спр!$E$5:$F$165,2,0)</f>
        <v>010</v>
      </c>
      <c r="E35" s="124">
        <f>VLOOKUP(D35,'[2]апп 15 согл '!$D$8:$CO$86,90,0)</f>
        <v>22</v>
      </c>
    </row>
    <row r="36" spans="1:5" ht="12.75" customHeight="1">
      <c r="A36" s="21">
        <v>26</v>
      </c>
      <c r="B36" s="85" t="s">
        <v>89</v>
      </c>
      <c r="C36" s="5" t="s">
        <v>241</v>
      </c>
      <c r="D36" s="124" t="str">
        <f>VLOOKUP(B36,спр!E30:F190,2,0)</f>
        <v>054</v>
      </c>
      <c r="E36" s="124">
        <f>VLOOKUP(D36,'[2]апп 15 согл '!$D$8:$CO$86,90,0)</f>
        <v>12</v>
      </c>
    </row>
    <row r="37" spans="1:5" ht="12.75" customHeight="1">
      <c r="A37" s="21">
        <v>27</v>
      </c>
      <c r="B37" s="85" t="s">
        <v>56</v>
      </c>
      <c r="C37" s="5" t="s">
        <v>213</v>
      </c>
      <c r="D37" s="124" t="str">
        <f>VLOOKUP(B37,спр!$E$5:$F$165,2,0)</f>
        <v>029</v>
      </c>
      <c r="E37" s="124">
        <f>VLOOKUP(D37,'[2]апп 15 согл '!$D$8:$CO$86,90,0)</f>
        <v>20</v>
      </c>
    </row>
    <row r="38" spans="1:5" ht="12.75" customHeight="1">
      <c r="A38" s="21">
        <v>28</v>
      </c>
      <c r="B38" s="85" t="s">
        <v>49</v>
      </c>
      <c r="C38" s="5" t="s">
        <v>266</v>
      </c>
      <c r="D38" s="124" t="str">
        <f>VLOOKUP(B38,спр!$E$5:$F$165,2,0)</f>
        <v>013</v>
      </c>
      <c r="E38" s="124">
        <f>VLOOKUP(D38,'[2]апп 15 согл '!$D$8:$CO$86,90,0)</f>
        <v>13</v>
      </c>
    </row>
    <row r="39" spans="1:5" ht="12.75" customHeight="1">
      <c r="A39" s="21">
        <v>29</v>
      </c>
      <c r="B39" s="85" t="s">
        <v>53</v>
      </c>
      <c r="C39" s="5" t="s">
        <v>248</v>
      </c>
      <c r="D39" s="124" t="str">
        <f>VLOOKUP(B39,спр!$E$5:$F$165,2,0)</f>
        <v>006</v>
      </c>
      <c r="E39" s="124">
        <f>VLOOKUP(D39,'[2]апп 15 согл '!$D$8:$CO$86,90,0)</f>
        <v>15</v>
      </c>
    </row>
    <row r="40" spans="1:5" ht="12.75" customHeight="1">
      <c r="A40" s="21">
        <v>30</v>
      </c>
      <c r="B40" s="85" t="s">
        <v>124</v>
      </c>
      <c r="C40" s="5" t="s">
        <v>271</v>
      </c>
      <c r="D40" s="124" t="str">
        <f>VLOOKUP(B40,спр!$E$5:$F$165,2,0)</f>
        <v>022</v>
      </c>
      <c r="E40" s="124">
        <f>VLOOKUP(D40,'[2]апп 15 согл '!$D$8:$CO$86,90,0)</f>
        <v>14</v>
      </c>
    </row>
    <row r="41" spans="1:5" ht="12.75" customHeight="1">
      <c r="A41" s="21">
        <v>31</v>
      </c>
      <c r="B41" s="85" t="s">
        <v>125</v>
      </c>
      <c r="C41" s="5" t="s">
        <v>266</v>
      </c>
      <c r="D41" s="124" t="str">
        <f>VLOOKUP(B41,спр!$E$5:$F$165,2,0)</f>
        <v>049</v>
      </c>
      <c r="E41" s="124">
        <f>VLOOKUP(D41,'[2]апп 15 согл '!$D$8:$CO$86,90,0)</f>
        <v>13</v>
      </c>
    </row>
    <row r="42" spans="1:5" ht="12.75" customHeight="1">
      <c r="A42" s="21">
        <v>32</v>
      </c>
      <c r="B42" s="85" t="s">
        <v>90</v>
      </c>
      <c r="C42" s="5" t="s">
        <v>216</v>
      </c>
      <c r="D42" s="124" t="str">
        <f>VLOOKUP(B42,спр!$E$5:$F$165,2,0)</f>
        <v>025</v>
      </c>
      <c r="E42" s="124">
        <f>VLOOKUP(D42,'[2]апп 15 согл '!$D$8:$CO$86,90,0)</f>
        <v>19</v>
      </c>
    </row>
    <row r="43" spans="1:5" ht="12.75" customHeight="1">
      <c r="A43" s="21">
        <v>33</v>
      </c>
      <c r="B43" s="85" t="s">
        <v>42</v>
      </c>
      <c r="C43" s="5" t="s">
        <v>228</v>
      </c>
      <c r="D43" s="124" t="str">
        <f>VLOOKUP(B43,спр!$E$5:$F$165,2,0)</f>
        <v>021</v>
      </c>
      <c r="E43" s="124">
        <f>VLOOKUP(D43,'[2]апп 15 согл '!$D$8:$CO$86,90,0)</f>
        <v>21</v>
      </c>
    </row>
    <row r="44" spans="1:5" ht="12.75" customHeight="1">
      <c r="A44" s="21">
        <v>34</v>
      </c>
      <c r="B44" s="85" t="s">
        <v>91</v>
      </c>
      <c r="C44" s="5" t="s">
        <v>197</v>
      </c>
      <c r="D44" s="124" t="str">
        <f>VLOOKUP(B44,спр!$E$5:$F$165,2,0)</f>
        <v>019</v>
      </c>
      <c r="E44" s="124">
        <f>VLOOKUP(D44,'[2]апп 15 согл '!$D$8:$CO$86,90,0)</f>
        <v>23</v>
      </c>
    </row>
    <row r="45" spans="1:5" ht="12.75" customHeight="1">
      <c r="A45" s="21">
        <v>35</v>
      </c>
      <c r="B45" s="85" t="s">
        <v>14</v>
      </c>
      <c r="C45" s="5" t="s">
        <v>260</v>
      </c>
      <c r="D45" s="124" t="str">
        <f>VLOOKUP(B45,спр!E39:F199,2,0)</f>
        <v>098</v>
      </c>
      <c r="E45" s="124">
        <f>VLOOKUP(D45,'[2]апп 15 согл '!$D$8:$CO$86,90,0)</f>
        <v>18</v>
      </c>
    </row>
    <row r="46" spans="1:5" ht="12.75" customHeight="1">
      <c r="A46" s="21">
        <v>36</v>
      </c>
      <c r="B46" s="85" t="s">
        <v>13</v>
      </c>
      <c r="C46" s="5" t="s">
        <v>271</v>
      </c>
      <c r="D46" s="124" t="str">
        <f>VLOOKUP(B46,спр!E40:F200,2,0)</f>
        <v>183</v>
      </c>
      <c r="E46" s="124">
        <f>VLOOKUP(D46,'[2]апп 15 согл '!$D$8:$CO$86,90,0)</f>
        <v>14</v>
      </c>
    </row>
    <row r="47" spans="1:5" ht="12.75" customHeight="1">
      <c r="A47" s="21">
        <v>37</v>
      </c>
      <c r="B47" s="85" t="s">
        <v>35</v>
      </c>
      <c r="C47" s="5" t="s">
        <v>127</v>
      </c>
      <c r="D47" s="124" t="str">
        <f>VLOOKUP(B47,спр!E41:F201,2,0)</f>
        <v>095</v>
      </c>
      <c r="E47" s="124">
        <f>VLOOKUP(D47,'[2]апп 15 согл '!$D$8:$CO$86,90,0)</f>
        <v>1</v>
      </c>
    </row>
    <row r="48" spans="1:5" ht="12.75" customHeight="1">
      <c r="A48" s="21">
        <v>38</v>
      </c>
      <c r="B48" s="85" t="s">
        <v>27</v>
      </c>
      <c r="C48" s="5" t="s">
        <v>127</v>
      </c>
      <c r="D48" s="124" t="str">
        <f>VLOOKUP(B48,спр!E42:F202,2,0)</f>
        <v>148</v>
      </c>
      <c r="E48" s="124">
        <f>VLOOKUP(D48,'[2]апп 15 согл '!$D$8:$CO$86,90,0)</f>
        <v>1</v>
      </c>
    </row>
    <row r="49" spans="1:5" ht="12.75" customHeight="1">
      <c r="A49" s="21">
        <v>39</v>
      </c>
      <c r="B49" s="85" t="s">
        <v>18</v>
      </c>
      <c r="C49" s="5" t="s">
        <v>233</v>
      </c>
      <c r="D49" s="124" t="str">
        <f>VLOOKUP(B49,спр!E43:F203,2,0)</f>
        <v>115</v>
      </c>
      <c r="E49" s="124">
        <f>VLOOKUP(D49,'[2]апп 15 согл '!$D$8:$CO$86,90,0)</f>
        <v>9</v>
      </c>
    </row>
    <row r="50" spans="1:5" ht="25.5" customHeight="1">
      <c r="A50" s="21">
        <v>40</v>
      </c>
      <c r="B50" s="85" t="s">
        <v>68</v>
      </c>
      <c r="C50" s="5" t="s">
        <v>373</v>
      </c>
      <c r="D50" s="124" t="str">
        <f>VLOOKUP(B50,спр!$E$5:$F$165,2,0)</f>
        <v>015</v>
      </c>
      <c r="E50" s="124">
        <f>VLOOKUP(D50,'[2]апп 15 согл '!$D$8:$CO$86,90,0)</f>
        <v>28</v>
      </c>
    </row>
    <row r="51" spans="1:5" ht="12.75" customHeight="1">
      <c r="A51" s="21">
        <v>41</v>
      </c>
      <c r="B51" s="85" t="s">
        <v>93</v>
      </c>
      <c r="C51" s="5" t="s">
        <v>248</v>
      </c>
      <c r="D51" s="124" t="str">
        <f>VLOOKUP(B51,спр!$E$5:$F$165,2,0)</f>
        <v>036</v>
      </c>
      <c r="E51" s="124">
        <f>VLOOKUP(D51,'[2]апп 15 согл '!$D$8:$CO$86,90,0)</f>
        <v>15</v>
      </c>
    </row>
    <row r="52" spans="1:5" ht="25.5" customHeight="1">
      <c r="A52" s="21">
        <v>42</v>
      </c>
      <c r="B52" s="85" t="s">
        <v>19</v>
      </c>
      <c r="C52" s="5" t="s">
        <v>373</v>
      </c>
      <c r="D52" s="124" t="str">
        <f>VLOOKUP(B52,спр!$E$5:$F$165,2,0)</f>
        <v>202</v>
      </c>
      <c r="E52" s="124">
        <f>VLOOKUP(D52,'[2]апп 15 согл '!$D$8:$CO$86,90,0)</f>
        <v>28</v>
      </c>
    </row>
    <row r="53" spans="1:5" ht="12.75" customHeight="1">
      <c r="A53" s="21">
        <v>43</v>
      </c>
      <c r="B53" s="85" t="s">
        <v>128</v>
      </c>
      <c r="C53" s="5" t="s">
        <v>197</v>
      </c>
      <c r="D53" s="124" t="str">
        <f>VLOOKUP(B53,спр!$E$5:$F$165,2,0)</f>
        <v>024</v>
      </c>
      <c r="E53" s="124">
        <f>VLOOKUP(D53,'[2]апп 15 согл '!$D$8:$CO$86,90,0)</f>
        <v>23</v>
      </c>
    </row>
    <row r="54" spans="1:5" ht="12.75" customHeight="1">
      <c r="A54" s="21">
        <v>44</v>
      </c>
      <c r="B54" s="85" t="s">
        <v>60</v>
      </c>
      <c r="C54" s="5" t="s">
        <v>197</v>
      </c>
      <c r="D54" s="124" t="str">
        <f>VLOOKUP(B54,спр!E48:F208,2,0)</f>
        <v>149</v>
      </c>
      <c r="E54" s="124">
        <f>VLOOKUP(D54,'[2]апп 15 согл '!$D$8:$CO$86,90,0)</f>
        <v>23</v>
      </c>
    </row>
    <row r="55" spans="1:5" ht="25.5" customHeight="1">
      <c r="A55" s="21">
        <v>45</v>
      </c>
      <c r="B55" s="85" t="s">
        <v>96</v>
      </c>
      <c r="C55" s="5" t="s">
        <v>373</v>
      </c>
      <c r="D55" s="124" t="str">
        <f>VLOOKUP(B55,спр!E49:F209,2,0)</f>
        <v>170</v>
      </c>
      <c r="E55" s="124">
        <f>VLOOKUP(D55,'[2]апп 15 согл '!$D$8:$CO$86,90,0)</f>
        <v>28</v>
      </c>
    </row>
    <row r="56" spans="1:5" ht="12.75" customHeight="1">
      <c r="A56" s="21">
        <v>46</v>
      </c>
      <c r="B56" s="85" t="s">
        <v>43</v>
      </c>
      <c r="C56" s="5" t="s">
        <v>263</v>
      </c>
      <c r="D56" s="124" t="str">
        <f>VLOOKUP(B56,спр!E50:F210,2,0)</f>
        <v>154</v>
      </c>
      <c r="E56" s="124">
        <f>VLOOKUP(D56,'[2]апп 15 согл '!$D$8:$CO$86,90,0)</f>
        <v>17</v>
      </c>
    </row>
    <row r="57" spans="1:5" ht="12.75" customHeight="1">
      <c r="A57" s="21">
        <v>47</v>
      </c>
      <c r="B57" s="85" t="s">
        <v>20</v>
      </c>
      <c r="C57" s="5" t="s">
        <v>260</v>
      </c>
      <c r="D57" s="124" t="str">
        <f>VLOOKUP(B57,спр!E51:F211,2,0)</f>
        <v>133</v>
      </c>
      <c r="E57" s="124">
        <f>VLOOKUP(D57,'[2]апп 15 согл '!$D$8:$CO$86,90,0)</f>
        <v>18</v>
      </c>
    </row>
    <row r="58" spans="1:5" ht="12.75" customHeight="1">
      <c r="A58" s="21">
        <v>48</v>
      </c>
      <c r="B58" s="85" t="s">
        <v>28</v>
      </c>
      <c r="C58" s="5" t="s">
        <v>238</v>
      </c>
      <c r="D58" s="124" t="str">
        <f>VLOOKUP(B58,спр!E52:F212,2,0)</f>
        <v>132</v>
      </c>
      <c r="E58" s="124">
        <f>VLOOKUP(D58,'[2]апп 15 согл '!$D$8:$CO$86,90,0)</f>
        <v>16</v>
      </c>
    </row>
    <row r="59" spans="1:5" ht="12.75" customHeight="1">
      <c r="A59" s="21">
        <v>49</v>
      </c>
      <c r="B59" s="85" t="s">
        <v>21</v>
      </c>
      <c r="C59" s="5" t="s">
        <v>119</v>
      </c>
      <c r="D59" s="124" t="str">
        <f>VLOOKUP(B59,спр!E53:F213,2,0)</f>
        <v>114</v>
      </c>
      <c r="E59" s="124">
        <f>VLOOKUP(D59,'[2]апп 15 согл '!$D$8:$CO$86,90,0)</f>
        <v>4</v>
      </c>
    </row>
    <row r="60" spans="1:5" ht="25.5" customHeight="1">
      <c r="A60" s="21">
        <v>50</v>
      </c>
      <c r="B60" s="85" t="s">
        <v>97</v>
      </c>
      <c r="C60" s="5" t="s">
        <v>373</v>
      </c>
      <c r="D60" s="124" t="str">
        <f>VLOOKUP(B60,спр!E54:F214,2,0)</f>
        <v>167</v>
      </c>
      <c r="E60" s="124">
        <f>VLOOKUP(D60,'[2]апп 15 согл '!$D$8:$CO$86,90,0)</f>
        <v>28</v>
      </c>
    </row>
    <row r="61" spans="1:5" ht="12.75" customHeight="1">
      <c r="A61" s="21">
        <v>51</v>
      </c>
      <c r="B61" s="85" t="s">
        <v>24</v>
      </c>
      <c r="C61" s="5" t="s">
        <v>260</v>
      </c>
      <c r="D61" s="124" t="str">
        <f>VLOOKUP(B61,спр!E55:F215,2,0)</f>
        <v>164</v>
      </c>
      <c r="E61" s="124">
        <f>VLOOKUP(D61,'[2]апп 15 согл '!$D$8:$CO$86,90,0)</f>
        <v>18</v>
      </c>
    </row>
    <row r="62" spans="1:5" ht="25.5" customHeight="1">
      <c r="A62" s="21">
        <v>52</v>
      </c>
      <c r="B62" s="85" t="s">
        <v>98</v>
      </c>
      <c r="C62" s="5" t="s">
        <v>373</v>
      </c>
      <c r="D62" s="124" t="str">
        <f>VLOOKUP(B62,спр!E56:F216,2,0)</f>
        <v>189</v>
      </c>
      <c r="E62" s="124">
        <f>VLOOKUP(D62,'[2]апп 15 согл '!$D$8:$CO$86,90,0)</f>
        <v>28</v>
      </c>
    </row>
    <row r="63" spans="1:5" ht="12.75" customHeight="1">
      <c r="A63" s="21">
        <v>53</v>
      </c>
      <c r="B63" s="85" t="s">
        <v>44</v>
      </c>
      <c r="C63" s="5" t="s">
        <v>263</v>
      </c>
      <c r="D63" s="124" t="str">
        <f>VLOOKUP(B63,спр!E57:F217,2,0)</f>
        <v>165</v>
      </c>
      <c r="E63" s="124">
        <f>VLOOKUP(D63,'[2]апп 15 согл '!$D$8:$CO$86,90,0)</f>
        <v>17</v>
      </c>
    </row>
    <row r="64" spans="1:5" ht="12.75" customHeight="1">
      <c r="A64" s="21">
        <v>54</v>
      </c>
      <c r="B64" s="85" t="s">
        <v>15</v>
      </c>
      <c r="C64" s="5" t="s">
        <v>120</v>
      </c>
      <c r="D64" s="124" t="str">
        <f>VLOOKUP(B64,спр!E58:F218,2,0)</f>
        <v>147</v>
      </c>
      <c r="E64" s="124">
        <f>VLOOKUP(D64,'[2]апп 15 согл '!$D$8:$CO$86,90,0)</f>
        <v>2</v>
      </c>
    </row>
    <row r="65" spans="1:5" ht="12.75" customHeight="1">
      <c r="A65" s="21">
        <v>55</v>
      </c>
      <c r="B65" s="85" t="s">
        <v>57</v>
      </c>
      <c r="C65" s="5" t="s">
        <v>223</v>
      </c>
      <c r="D65" s="124" t="str">
        <f>VLOOKUP(B65,спр!E59:F219,2,0)</f>
        <v>231</v>
      </c>
      <c r="E65" s="124">
        <f>VLOOKUP(D65,'[2]апп 15 согл '!$D$8:$CO$86,90,0)</f>
        <v>7</v>
      </c>
    </row>
    <row r="66" spans="1:5" ht="12.75" customHeight="1">
      <c r="A66" s="21">
        <v>56</v>
      </c>
      <c r="B66" s="85" t="s">
        <v>99</v>
      </c>
      <c r="C66" s="5" t="s">
        <v>204</v>
      </c>
      <c r="D66" s="124" t="str">
        <f>VLOOKUP(B66,спр!E60:F220,2,0)</f>
        <v>180</v>
      </c>
      <c r="E66" s="124">
        <f>VLOOKUP(D66,'[2]апп 15 согл '!$D$8:$CO$86,90,0)</f>
        <v>10</v>
      </c>
    </row>
    <row r="67" spans="1:5" ht="12.75" customHeight="1">
      <c r="A67" s="21">
        <v>57</v>
      </c>
      <c r="B67" s="85" t="s">
        <v>100</v>
      </c>
      <c r="C67" s="5" t="s">
        <v>223</v>
      </c>
      <c r="D67" s="124" t="str">
        <f>VLOOKUP(B67,спр!E61:F221,2,0)</f>
        <v>181</v>
      </c>
      <c r="E67" s="124">
        <f>VLOOKUP(D67,'[2]апп 15 согл '!$D$8:$CO$86,90,0)</f>
        <v>7</v>
      </c>
    </row>
    <row r="68" spans="1:5" ht="12.75" customHeight="1">
      <c r="A68" s="21">
        <v>58</v>
      </c>
      <c r="B68" s="85" t="s">
        <v>101</v>
      </c>
      <c r="C68" s="5" t="s">
        <v>120</v>
      </c>
      <c r="D68" s="124" t="str">
        <f>VLOOKUP(B68,спр!E62:F222,2,0)</f>
        <v>378</v>
      </c>
      <c r="E68" s="124">
        <f>VLOOKUP(D68,'[2]апп 15 согл '!$D$8:$CO$86,90,0)</f>
        <v>2</v>
      </c>
    </row>
    <row r="69" spans="1:5" ht="12.75" customHeight="1">
      <c r="A69" s="21">
        <v>59</v>
      </c>
      <c r="B69" s="85" t="s">
        <v>33</v>
      </c>
      <c r="C69" s="5" t="s">
        <v>204</v>
      </c>
      <c r="D69" s="124" t="str">
        <f>VLOOKUP(B69,спр!E63:F223,2,0)</f>
        <v>182</v>
      </c>
      <c r="E69" s="124">
        <f>VLOOKUP(D69,'[2]апп 15 согл '!$D$8:$CO$86,90,0)</f>
        <v>10</v>
      </c>
    </row>
    <row r="70" spans="1:5" ht="12.75" customHeight="1">
      <c r="A70" s="21">
        <v>60</v>
      </c>
      <c r="B70" s="85" t="s">
        <v>32</v>
      </c>
      <c r="C70" s="5" t="s">
        <v>204</v>
      </c>
      <c r="D70" s="124" t="str">
        <f>VLOOKUP(B70,спр!E64:F224,2,0)</f>
        <v>144</v>
      </c>
      <c r="E70" s="124">
        <f>VLOOKUP(D70,'[2]апп 15 согл '!$D$8:$CO$86,90,0)</f>
        <v>10</v>
      </c>
    </row>
    <row r="71" spans="1:5" ht="12.75" customHeight="1">
      <c r="A71" s="21">
        <v>61</v>
      </c>
      <c r="B71" s="85" t="s">
        <v>22</v>
      </c>
      <c r="C71" s="5" t="s">
        <v>126</v>
      </c>
      <c r="D71" s="124" t="str">
        <f>VLOOKUP(B71,спр!E65:F225,2,0)</f>
        <v>146</v>
      </c>
      <c r="E71" s="124">
        <f>VLOOKUP(D71,'[2]апп 15 согл '!$D$8:$CO$86,90,0)</f>
        <v>5</v>
      </c>
    </row>
    <row r="72" spans="1:5" ht="25.5" customHeight="1">
      <c r="A72" s="21">
        <v>62</v>
      </c>
      <c r="B72" s="85" t="s">
        <v>102</v>
      </c>
      <c r="C72" s="5" t="s">
        <v>373</v>
      </c>
      <c r="D72" s="124" t="str">
        <f>VLOOKUP(B72,спр!E66:F226,2,0)</f>
        <v>169</v>
      </c>
      <c r="E72" s="124">
        <f>VLOOKUP(D72,'[2]апп 15 согл '!$D$8:$CO$86,90,0)</f>
        <v>28</v>
      </c>
    </row>
    <row r="73" spans="1:5" ht="12.75" customHeight="1">
      <c r="A73" s="21">
        <v>63</v>
      </c>
      <c r="B73" s="85" t="s">
        <v>34</v>
      </c>
      <c r="C73" s="5" t="s">
        <v>120</v>
      </c>
      <c r="D73" s="124" t="str">
        <f>VLOOKUP(B73,спр!E67:F227,2,0)</f>
        <v>129</v>
      </c>
      <c r="E73" s="124">
        <f>VLOOKUP(D73,'[2]апп 15 согл '!$D$8:$CO$86,90,0)</f>
        <v>2</v>
      </c>
    </row>
    <row r="74" spans="1:5" ht="25.5">
      <c r="A74" s="21">
        <v>64</v>
      </c>
      <c r="B74" s="85" t="s">
        <v>103</v>
      </c>
      <c r="C74" s="5" t="s">
        <v>289</v>
      </c>
      <c r="D74" s="124" t="str">
        <f>VLOOKUP(B74,спр!E68:F228,2,0)</f>
        <v>168</v>
      </c>
      <c r="E74" s="124">
        <f>VLOOKUP(D74,'[2]апп 15 согл '!$D$8:$CO$86,90,0)</f>
        <v>26</v>
      </c>
    </row>
    <row r="75" spans="1:5" ht="12.75" customHeight="1">
      <c r="A75" s="21">
        <v>65</v>
      </c>
      <c r="B75" s="85" t="s">
        <v>45</v>
      </c>
      <c r="C75" s="5" t="s">
        <v>238</v>
      </c>
      <c r="D75" s="124" t="str">
        <f>VLOOKUP(B75,спр!E69:F229,2,0)</f>
        <v>177</v>
      </c>
      <c r="E75" s="124">
        <f>VLOOKUP(D75,'[2]апп 15 согл '!$D$8:$CO$86,90,0)</f>
        <v>16</v>
      </c>
    </row>
    <row r="76" spans="1:5" ht="12.75" customHeight="1">
      <c r="A76" s="21">
        <v>66</v>
      </c>
      <c r="B76" s="85" t="s">
        <v>7</v>
      </c>
      <c r="C76" s="5" t="s">
        <v>248</v>
      </c>
      <c r="D76" s="124" t="str">
        <f>VLOOKUP(B76,спр!E70:F230,2,0)</f>
        <v>247</v>
      </c>
      <c r="E76" s="124">
        <f>VLOOKUP(D76,'[2]апп 15 согл '!$D$8:$CO$86,90,0)</f>
        <v>15</v>
      </c>
    </row>
    <row r="77" spans="1:5" ht="12.75" customHeight="1">
      <c r="A77" s="21">
        <v>67</v>
      </c>
      <c r="B77" s="85" t="s">
        <v>8</v>
      </c>
      <c r="C77" s="5" t="s">
        <v>204</v>
      </c>
      <c r="D77" s="124" t="str">
        <f>VLOOKUP(B77,спр!E71:F231,2,0)</f>
        <v>249</v>
      </c>
      <c r="E77" s="124">
        <f>VLOOKUP(D77,'[2]апп 15 согл '!$D$8:$CO$86,90,0)</f>
        <v>10</v>
      </c>
    </row>
    <row r="78" spans="1:5" ht="12.75" customHeight="1">
      <c r="A78" s="21">
        <v>68</v>
      </c>
      <c r="B78" s="85" t="s">
        <v>30</v>
      </c>
      <c r="C78" s="5" t="s">
        <v>257</v>
      </c>
      <c r="D78" s="124" t="str">
        <f>VLOOKUP(B78,спр!E72:F232,2,0)</f>
        <v>097</v>
      </c>
      <c r="E78" s="124">
        <f>VLOOKUP(D78,'[2]апп 15 согл '!$D$8:$CO$86,90,0)</f>
        <v>6</v>
      </c>
    </row>
    <row r="79" spans="1:5" ht="12.75" customHeight="1">
      <c r="A79" s="21">
        <v>69</v>
      </c>
      <c r="B79" s="85" t="s">
        <v>31</v>
      </c>
      <c r="C79" s="5" t="s">
        <v>284</v>
      </c>
      <c r="D79" s="124" t="str">
        <f>VLOOKUP(B79,спр!E73:F233,2,0)</f>
        <v>096</v>
      </c>
      <c r="E79" s="124">
        <f>VLOOKUP(D79,'[2]апп 15 согл '!$D$8:$CO$86,90,0)</f>
        <v>8</v>
      </c>
    </row>
    <row r="80" spans="1:5" ht="12.75" customHeight="1">
      <c r="A80" s="21">
        <v>70</v>
      </c>
      <c r="B80" s="85" t="s">
        <v>9</v>
      </c>
      <c r="C80" s="5" t="s">
        <v>226</v>
      </c>
      <c r="D80" s="124" t="str">
        <f>VLOOKUP(B80,спр!E74:F234,2,0)</f>
        <v>248</v>
      </c>
      <c r="E80" s="124">
        <f>VLOOKUP(D80,'[2]апп 15 согл '!$D$8:$CO$86,90,0)</f>
        <v>11</v>
      </c>
    </row>
    <row r="81" spans="1:5" ht="12.75" customHeight="1">
      <c r="A81" s="21">
        <v>71</v>
      </c>
      <c r="B81" s="85" t="s">
        <v>16</v>
      </c>
      <c r="C81" s="5" t="s">
        <v>118</v>
      </c>
      <c r="D81" s="124" t="str">
        <f>VLOOKUP(B81,спр!E75:F235,2,0)</f>
        <v>246</v>
      </c>
      <c r="E81" s="124">
        <f>VLOOKUP(D81,'[2]апп 15 согл '!$D$8:$CO$86,90,0)</f>
        <v>3</v>
      </c>
    </row>
    <row r="82" spans="1:5" ht="12.75" customHeight="1">
      <c r="A82" s="21">
        <v>72</v>
      </c>
      <c r="B82" s="85" t="s">
        <v>10</v>
      </c>
      <c r="C82" s="5" t="s">
        <v>126</v>
      </c>
      <c r="D82" s="124" t="str">
        <f>VLOOKUP(B82,спр!E76:F236,2,0)</f>
        <v>245</v>
      </c>
      <c r="E82" s="124">
        <f>VLOOKUP(D82,'[2]апп 15 согл '!$D$8:$CO$86,90,0)</f>
        <v>5</v>
      </c>
    </row>
    <row r="83" spans="1:5" ht="12.75" customHeight="1">
      <c r="A83" s="21">
        <v>73</v>
      </c>
      <c r="B83" s="85" t="s">
        <v>50</v>
      </c>
      <c r="C83" s="5" t="s">
        <v>241</v>
      </c>
      <c r="D83" s="124" t="str">
        <f>VLOOKUP(B83,спр!E77:F237,2,0)</f>
        <v>251</v>
      </c>
      <c r="E83" s="124">
        <f>VLOOKUP(D83,'[2]апп 15 согл '!$D$8:$CO$86,90,0)</f>
        <v>12</v>
      </c>
    </row>
    <row r="84" spans="1:5" ht="12.75" customHeight="1">
      <c r="A84" s="21">
        <v>74</v>
      </c>
      <c r="B84" s="85" t="s">
        <v>11</v>
      </c>
      <c r="C84" s="5" t="s">
        <v>118</v>
      </c>
      <c r="D84" s="124" t="str">
        <f>VLOOKUP(B84,спр!E78:F238,2,0)</f>
        <v>100</v>
      </c>
      <c r="E84" s="124">
        <f>VLOOKUP(D84,'[2]апп 15 согл '!$D$8:$CO$86,90,0)</f>
        <v>3</v>
      </c>
    </row>
    <row r="85" spans="1:5" ht="12.75" customHeight="1">
      <c r="A85" s="21">
        <v>75</v>
      </c>
      <c r="B85" s="85" t="s">
        <v>25</v>
      </c>
      <c r="C85" s="5" t="s">
        <v>209</v>
      </c>
      <c r="D85" s="124" t="str">
        <f>VLOOKUP(B85,спр!E79:F239,2,0)</f>
        <v>162</v>
      </c>
      <c r="E85" s="124">
        <f>VLOOKUP(D85,'[2]апп 15 согл '!$D$8:$CO$86,90,0)</f>
        <v>22</v>
      </c>
    </row>
    <row r="86" spans="1:5" ht="12.75" customHeight="1">
      <c r="A86" s="21">
        <v>76</v>
      </c>
      <c r="B86" s="85" t="s">
        <v>54</v>
      </c>
      <c r="C86" s="5" t="s">
        <v>119</v>
      </c>
      <c r="D86" s="124" t="str">
        <f>VLOOKUP(B86,спр!E80:F240,2,0)</f>
        <v>157</v>
      </c>
      <c r="E86" s="124">
        <f>VLOOKUP(D86,'[2]апп 15 согл '!$D$8:$CO$86,90,0)</f>
        <v>4</v>
      </c>
    </row>
    <row r="87" spans="1:5" ht="12.75" customHeight="1">
      <c r="A87" s="21">
        <v>77</v>
      </c>
      <c r="B87" s="85" t="s">
        <v>46</v>
      </c>
      <c r="C87" s="5" t="s">
        <v>213</v>
      </c>
      <c r="D87" s="124" t="str">
        <f>VLOOKUP(B87,спр!E81:F241,2,0)</f>
        <v>188</v>
      </c>
      <c r="E87" s="124">
        <f>VLOOKUP(D87,'[2]апп 15 согл '!$D$8:$CO$86,90,0)</f>
        <v>20</v>
      </c>
    </row>
    <row r="88" spans="1:5" ht="12.75" customHeight="1">
      <c r="A88" s="21">
        <v>78</v>
      </c>
      <c r="B88" s="85" t="s">
        <v>26</v>
      </c>
      <c r="C88" s="5" t="s">
        <v>260</v>
      </c>
      <c r="D88" s="124" t="str">
        <f>VLOOKUP(B88,спр!E82:F242,2,0)</f>
        <v>099</v>
      </c>
      <c r="E88" s="124">
        <f>VLOOKUP(D88,'[2]апп 15 согл '!$D$8:$CO$86,90,0)</f>
        <v>18</v>
      </c>
    </row>
    <row r="89" spans="1:5" ht="25.5" customHeight="1">
      <c r="A89" s="21">
        <v>79</v>
      </c>
      <c r="B89" s="85" t="s">
        <v>104</v>
      </c>
      <c r="C89" s="5" t="s">
        <v>372</v>
      </c>
      <c r="D89" s="124" t="str">
        <f>VLOOKUP(B89,спр!E83:F243,2,0)</f>
        <v>171</v>
      </c>
      <c r="E89" s="124">
        <f>VLOOKUP(D89,'[2]апп 15 согл '!$D$8:$CO$86,90,0)</f>
        <v>27</v>
      </c>
    </row>
    <row r="92" spans="1:5" ht="63">
      <c r="B92" s="99" t="s">
        <v>129</v>
      </c>
      <c r="C92" s="6"/>
    </row>
    <row r="93" spans="1:5">
      <c r="A93" s="21" t="s">
        <v>1</v>
      </c>
      <c r="B93" s="86" t="s">
        <v>2</v>
      </c>
      <c r="C93" s="21" t="s">
        <v>130</v>
      </c>
    </row>
    <row r="94" spans="1:5" ht="25.5">
      <c r="A94" s="21">
        <v>1</v>
      </c>
      <c r="B94" s="85" t="s">
        <v>131</v>
      </c>
      <c r="C94" s="21">
        <v>2</v>
      </c>
    </row>
    <row r="95" spans="1:5">
      <c r="A95" s="21">
        <v>2</v>
      </c>
      <c r="B95" s="85" t="s">
        <v>51</v>
      </c>
      <c r="C95" s="21">
        <v>2</v>
      </c>
    </row>
    <row r="96" spans="1:5">
      <c r="A96" s="21">
        <v>3</v>
      </c>
      <c r="B96" s="85" t="s">
        <v>132</v>
      </c>
      <c r="C96" s="21">
        <v>2</v>
      </c>
    </row>
    <row r="97" spans="1:3">
      <c r="A97" s="21">
        <v>4</v>
      </c>
      <c r="B97" s="85" t="s">
        <v>133</v>
      </c>
      <c r="C97" s="21">
        <v>2</v>
      </c>
    </row>
    <row r="98" spans="1:3" ht="25.5">
      <c r="A98" s="21">
        <v>5</v>
      </c>
      <c r="B98" s="85" t="s">
        <v>134</v>
      </c>
      <c r="C98" s="21">
        <v>2</v>
      </c>
    </row>
    <row r="99" spans="1:3">
      <c r="A99" s="21">
        <v>6</v>
      </c>
      <c r="B99" s="85" t="s">
        <v>135</v>
      </c>
      <c r="C99" s="21">
        <v>2</v>
      </c>
    </row>
    <row r="100" spans="1:3" ht="25.5">
      <c r="A100" s="21">
        <v>7</v>
      </c>
      <c r="B100" s="85" t="s">
        <v>136</v>
      </c>
      <c r="C100" s="21">
        <v>2</v>
      </c>
    </row>
    <row r="101" spans="1:3">
      <c r="A101" s="21">
        <v>8</v>
      </c>
      <c r="B101" s="85" t="s">
        <v>137</v>
      </c>
      <c r="C101" s="21">
        <v>2</v>
      </c>
    </row>
    <row r="102" spans="1:3">
      <c r="A102" s="21">
        <v>9</v>
      </c>
      <c r="B102" s="85" t="s">
        <v>138</v>
      </c>
      <c r="C102" s="21">
        <v>2</v>
      </c>
    </row>
    <row r="103" spans="1:3">
      <c r="A103" s="21">
        <v>10</v>
      </c>
      <c r="B103" s="85" t="s">
        <v>59</v>
      </c>
      <c r="C103" s="21">
        <v>2</v>
      </c>
    </row>
    <row r="104" spans="1:3" ht="25.5">
      <c r="A104" s="21">
        <v>11</v>
      </c>
      <c r="B104" s="85" t="s">
        <v>47</v>
      </c>
      <c r="C104" s="21">
        <v>2</v>
      </c>
    </row>
    <row r="105" spans="1:3" ht="25.5">
      <c r="A105" s="21">
        <v>12</v>
      </c>
      <c r="B105" s="85" t="s">
        <v>139</v>
      </c>
      <c r="C105" s="21">
        <v>2</v>
      </c>
    </row>
    <row r="106" spans="1:3" ht="25.5">
      <c r="A106" s="21">
        <v>13</v>
      </c>
      <c r="B106" s="85" t="s">
        <v>140</v>
      </c>
      <c r="C106" s="21">
        <v>2</v>
      </c>
    </row>
    <row r="107" spans="1:3" ht="25.5">
      <c r="A107" s="21">
        <v>14</v>
      </c>
      <c r="B107" s="85" t="s">
        <v>83</v>
      </c>
      <c r="C107" s="21">
        <v>2</v>
      </c>
    </row>
    <row r="108" spans="1:3" ht="25.5">
      <c r="A108" s="21">
        <v>15</v>
      </c>
      <c r="B108" s="85" t="s">
        <v>141</v>
      </c>
      <c r="C108" s="21">
        <v>2</v>
      </c>
    </row>
    <row r="109" spans="1:3" ht="25.5">
      <c r="A109" s="21">
        <v>16</v>
      </c>
      <c r="B109" s="85" t="s">
        <v>67</v>
      </c>
      <c r="C109" s="21">
        <v>2</v>
      </c>
    </row>
    <row r="110" spans="1:3" ht="25.5">
      <c r="A110" s="21">
        <v>17</v>
      </c>
      <c r="B110" s="85" t="s">
        <v>142</v>
      </c>
      <c r="C110" s="21">
        <v>2</v>
      </c>
    </row>
    <row r="111" spans="1:3">
      <c r="A111" s="21">
        <v>18</v>
      </c>
      <c r="B111" s="85" t="s">
        <v>143</v>
      </c>
      <c r="C111" s="21">
        <v>2</v>
      </c>
    </row>
    <row r="112" spans="1:3">
      <c r="A112" s="21">
        <v>19</v>
      </c>
      <c r="B112" s="85" t="s">
        <v>48</v>
      </c>
      <c r="C112" s="21">
        <v>2</v>
      </c>
    </row>
    <row r="113" spans="1:3">
      <c r="A113" s="21">
        <v>20</v>
      </c>
      <c r="B113" s="85" t="s">
        <v>73</v>
      </c>
      <c r="C113" s="21">
        <v>2</v>
      </c>
    </row>
    <row r="114" spans="1:3">
      <c r="A114" s="21">
        <v>21</v>
      </c>
      <c r="B114" s="85" t="s">
        <v>58</v>
      </c>
      <c r="C114" s="21">
        <v>2</v>
      </c>
    </row>
    <row r="115" spans="1:3" ht="25.5">
      <c r="A115" s="21">
        <v>22</v>
      </c>
      <c r="B115" s="85" t="s">
        <v>144</v>
      </c>
      <c r="C115" s="21">
        <v>2</v>
      </c>
    </row>
    <row r="116" spans="1:3">
      <c r="A116" s="21">
        <v>23</v>
      </c>
      <c r="B116" s="85" t="s">
        <v>72</v>
      </c>
      <c r="C116" s="21">
        <v>2</v>
      </c>
    </row>
    <row r="117" spans="1:3" ht="25.5">
      <c r="A117" s="21">
        <v>24</v>
      </c>
      <c r="B117" s="85" t="s">
        <v>71</v>
      </c>
      <c r="C117" s="21">
        <v>2</v>
      </c>
    </row>
    <row r="118" spans="1:3" ht="25.5">
      <c r="A118" s="21">
        <v>25</v>
      </c>
      <c r="B118" s="85" t="s">
        <v>94</v>
      </c>
      <c r="C118" s="21">
        <v>2</v>
      </c>
    </row>
    <row r="119" spans="1:3" ht="25.5">
      <c r="A119" s="21">
        <v>26</v>
      </c>
      <c r="B119" s="85" t="s">
        <v>145</v>
      </c>
      <c r="C119" s="21">
        <v>2</v>
      </c>
    </row>
    <row r="120" spans="1:3" ht="25.5">
      <c r="A120" s="21">
        <v>27</v>
      </c>
      <c r="B120" s="85" t="s">
        <v>62</v>
      </c>
      <c r="C120" s="21">
        <v>2</v>
      </c>
    </row>
    <row r="121" spans="1:3">
      <c r="A121" s="21">
        <v>28</v>
      </c>
      <c r="B121" s="85" t="s">
        <v>146</v>
      </c>
      <c r="C121" s="21">
        <v>2</v>
      </c>
    </row>
    <row r="122" spans="1:3">
      <c r="A122" s="21">
        <v>29</v>
      </c>
      <c r="B122" s="85" t="s">
        <v>147</v>
      </c>
      <c r="C122" s="21">
        <v>2</v>
      </c>
    </row>
    <row r="123" spans="1:3">
      <c r="A123" s="21">
        <v>30</v>
      </c>
      <c r="B123" s="85" t="s">
        <v>148</v>
      </c>
      <c r="C123" s="21">
        <v>2</v>
      </c>
    </row>
    <row r="124" spans="1:3">
      <c r="A124" s="21">
        <v>31</v>
      </c>
      <c r="B124" s="85" t="s">
        <v>149</v>
      </c>
      <c r="C124" s="21">
        <v>2</v>
      </c>
    </row>
    <row r="125" spans="1:3">
      <c r="A125" s="21">
        <v>32</v>
      </c>
      <c r="B125" s="85" t="s">
        <v>150</v>
      </c>
      <c r="C125" s="21">
        <v>2</v>
      </c>
    </row>
    <row r="126" spans="1:3">
      <c r="A126" s="21">
        <v>33</v>
      </c>
      <c r="B126" s="85" t="s">
        <v>151</v>
      </c>
      <c r="C126" s="21">
        <v>2</v>
      </c>
    </row>
    <row r="127" spans="1:3">
      <c r="A127" s="21">
        <v>34</v>
      </c>
      <c r="B127" s="85" t="s">
        <v>152</v>
      </c>
      <c r="C127" s="21">
        <v>2</v>
      </c>
    </row>
    <row r="128" spans="1:3" ht="25.5">
      <c r="A128" s="21">
        <v>35</v>
      </c>
      <c r="B128" s="85" t="s">
        <v>153</v>
      </c>
      <c r="C128" s="21">
        <v>2</v>
      </c>
    </row>
    <row r="129" spans="1:3" ht="25.5">
      <c r="A129" s="21">
        <v>36</v>
      </c>
      <c r="B129" s="85" t="s">
        <v>61</v>
      </c>
      <c r="C129" s="21">
        <v>2</v>
      </c>
    </row>
    <row r="130" spans="1:3">
      <c r="A130" s="21">
        <v>37</v>
      </c>
      <c r="B130" s="85" t="s">
        <v>154</v>
      </c>
      <c r="C130" s="21">
        <v>2</v>
      </c>
    </row>
    <row r="131" spans="1:3">
      <c r="A131" s="21">
        <v>38</v>
      </c>
      <c r="B131" s="85" t="s">
        <v>155</v>
      </c>
      <c r="C131" s="21">
        <v>2</v>
      </c>
    </row>
    <row r="132" spans="1:3" ht="25.5">
      <c r="A132" s="21">
        <v>39</v>
      </c>
      <c r="B132" s="85" t="s">
        <v>156</v>
      </c>
      <c r="C132" s="21">
        <v>2</v>
      </c>
    </row>
    <row r="133" spans="1:3">
      <c r="A133" s="21">
        <v>40</v>
      </c>
      <c r="B133" s="85" t="s">
        <v>157</v>
      </c>
      <c r="C133" s="21">
        <v>2</v>
      </c>
    </row>
    <row r="134" spans="1:3">
      <c r="A134" s="21">
        <v>41</v>
      </c>
      <c r="B134" s="85" t="s">
        <v>158</v>
      </c>
      <c r="C134" s="21">
        <v>2</v>
      </c>
    </row>
    <row r="135" spans="1:3" ht="25.5">
      <c r="A135" s="21">
        <v>42</v>
      </c>
      <c r="B135" s="85" t="s">
        <v>159</v>
      </c>
      <c r="C135" s="21">
        <v>2</v>
      </c>
    </row>
    <row r="136" spans="1:3" ht="25.5">
      <c r="A136" s="21">
        <v>43</v>
      </c>
      <c r="B136" s="85" t="s">
        <v>105</v>
      </c>
      <c r="C136" s="21">
        <v>2</v>
      </c>
    </row>
    <row r="137" spans="1:3">
      <c r="A137" s="21">
        <v>44</v>
      </c>
      <c r="B137" s="85" t="s">
        <v>106</v>
      </c>
      <c r="C137" s="21">
        <v>2</v>
      </c>
    </row>
    <row r="138" spans="1:3">
      <c r="A138" s="21">
        <v>45</v>
      </c>
      <c r="B138" s="85" t="s">
        <v>191</v>
      </c>
      <c r="C138" s="21">
        <v>2</v>
      </c>
    </row>
    <row r="139" spans="1:3">
      <c r="A139" s="21">
        <v>46</v>
      </c>
      <c r="B139" s="85" t="s">
        <v>192</v>
      </c>
      <c r="C139" s="21">
        <v>2</v>
      </c>
    </row>
    <row r="140" spans="1:3">
      <c r="A140" s="21">
        <v>47</v>
      </c>
      <c r="B140" s="85" t="s">
        <v>193</v>
      </c>
      <c r="C140" s="21">
        <v>2</v>
      </c>
    </row>
    <row r="141" spans="1:3" ht="25.5">
      <c r="A141" s="21">
        <v>48</v>
      </c>
      <c r="B141" s="85" t="s">
        <v>194</v>
      </c>
      <c r="C141" s="21">
        <v>2</v>
      </c>
    </row>
    <row r="142" spans="1:3" ht="25.5">
      <c r="A142" s="21">
        <v>49</v>
      </c>
      <c r="B142" s="85" t="s">
        <v>195</v>
      </c>
      <c r="C142" s="21">
        <v>2</v>
      </c>
    </row>
  </sheetData>
  <autoFilter ref="A10:J89"/>
  <mergeCells count="2">
    <mergeCell ref="A6:C6"/>
    <mergeCell ref="A7:C7"/>
  </mergeCells>
  <pageMargins left="0.87" right="0.11811023622047245" top="0.19685039370078741" bottom="0.15748031496062992" header="0.31496062992125984" footer="0.31496062992125984"/>
  <pageSetup paperSize="9" scale="70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00"/>
  <sheetViews>
    <sheetView topLeftCell="A150" workbookViewId="0">
      <selection activeCell="E16" sqref="E16"/>
    </sheetView>
  </sheetViews>
  <sheetFormatPr defaultRowHeight="15"/>
  <cols>
    <col min="1" max="2" width="4.85546875" customWidth="1"/>
    <col min="3" max="3" width="32.140625" customWidth="1"/>
    <col min="4" max="5" width="46.28515625" customWidth="1"/>
    <col min="6" max="6" width="7.42578125" customWidth="1"/>
    <col min="7" max="7" width="21.85546875" customWidth="1"/>
  </cols>
  <sheetData>
    <row r="1" spans="1:11">
      <c r="A1" s="59"/>
      <c r="B1" s="59"/>
      <c r="C1" s="59"/>
      <c r="D1" s="60"/>
      <c r="E1" s="60"/>
      <c r="F1" s="59"/>
      <c r="G1" s="61"/>
      <c r="H1" s="61"/>
      <c r="I1" s="61"/>
      <c r="J1" s="61"/>
      <c r="K1" s="61"/>
    </row>
    <row r="2" spans="1:11">
      <c r="A2" s="59"/>
      <c r="B2" s="59"/>
      <c r="C2" s="59"/>
      <c r="D2" s="60"/>
      <c r="E2" s="60"/>
      <c r="F2" s="59"/>
      <c r="G2" s="61"/>
      <c r="H2" s="61"/>
      <c r="I2" s="61"/>
      <c r="J2" s="61"/>
      <c r="K2" s="61"/>
    </row>
    <row r="3" spans="1:11" ht="27">
      <c r="A3" s="202" t="s">
        <v>376</v>
      </c>
      <c r="B3" s="62" t="s">
        <v>377</v>
      </c>
      <c r="C3" s="62" t="s">
        <v>378</v>
      </c>
      <c r="D3" s="204" t="s">
        <v>2</v>
      </c>
      <c r="E3" s="204" t="s">
        <v>379</v>
      </c>
      <c r="F3" s="62" t="s">
        <v>377</v>
      </c>
      <c r="G3" s="61"/>
      <c r="H3" s="61"/>
      <c r="I3" s="61"/>
      <c r="J3" s="61"/>
      <c r="K3" s="61"/>
    </row>
    <row r="4" spans="1:11">
      <c r="A4" s="203"/>
      <c r="B4" s="63"/>
      <c r="C4" s="63"/>
      <c r="D4" s="205"/>
      <c r="E4" s="205"/>
      <c r="F4" s="63"/>
      <c r="G4" s="61"/>
      <c r="H4" s="61"/>
      <c r="I4" s="61"/>
      <c r="J4" s="61"/>
      <c r="K4" s="61"/>
    </row>
    <row r="5" spans="1:11" ht="33.75">
      <c r="A5" s="64">
        <v>1</v>
      </c>
      <c r="B5" s="64" t="s">
        <v>237</v>
      </c>
      <c r="C5" s="64" t="s">
        <v>236</v>
      </c>
      <c r="D5" s="65" t="s">
        <v>380</v>
      </c>
      <c r="E5" s="65" t="s">
        <v>69</v>
      </c>
      <c r="F5" s="64" t="s">
        <v>237</v>
      </c>
    </row>
    <row r="6" spans="1:11" ht="33.75">
      <c r="A6" s="64">
        <v>2</v>
      </c>
      <c r="B6" s="64" t="s">
        <v>240</v>
      </c>
      <c r="C6" s="64" t="s">
        <v>239</v>
      </c>
      <c r="D6" s="65" t="s">
        <v>381</v>
      </c>
      <c r="E6" s="65" t="s">
        <v>70</v>
      </c>
      <c r="F6" s="64" t="s">
        <v>240</v>
      </c>
    </row>
    <row r="7" spans="1:11" ht="33.75">
      <c r="A7" s="64">
        <v>3</v>
      </c>
      <c r="B7" s="64" t="s">
        <v>254</v>
      </c>
      <c r="C7" s="64" t="s">
        <v>253</v>
      </c>
      <c r="D7" s="65" t="s">
        <v>382</v>
      </c>
      <c r="E7" s="65" t="s">
        <v>87</v>
      </c>
      <c r="F7" s="64" t="s">
        <v>254</v>
      </c>
    </row>
    <row r="8" spans="1:11" ht="33.75">
      <c r="A8" s="64">
        <v>4</v>
      </c>
      <c r="B8" s="64" t="s">
        <v>383</v>
      </c>
      <c r="C8" s="64" t="s">
        <v>384</v>
      </c>
      <c r="D8" s="65" t="s">
        <v>385</v>
      </c>
      <c r="E8" s="65" t="s">
        <v>48</v>
      </c>
      <c r="F8" s="64" t="s">
        <v>383</v>
      </c>
    </row>
    <row r="9" spans="1:11" ht="33.75">
      <c r="A9" s="64">
        <v>5</v>
      </c>
      <c r="B9" s="64" t="s">
        <v>262</v>
      </c>
      <c r="C9" s="64" t="s">
        <v>261</v>
      </c>
      <c r="D9" s="65" t="s">
        <v>386</v>
      </c>
      <c r="E9" s="65" t="s">
        <v>56</v>
      </c>
      <c r="F9" s="64" t="s">
        <v>262</v>
      </c>
    </row>
    <row r="10" spans="1:11" ht="33.75">
      <c r="A10" s="66">
        <v>6</v>
      </c>
      <c r="B10" s="66" t="s">
        <v>265</v>
      </c>
      <c r="C10" s="66" t="s">
        <v>264</v>
      </c>
      <c r="D10" s="67" t="s">
        <v>387</v>
      </c>
      <c r="E10" s="65" t="s">
        <v>49</v>
      </c>
      <c r="F10" s="66" t="s">
        <v>265</v>
      </c>
    </row>
    <row r="11" spans="1:11" ht="33.75">
      <c r="A11" s="68">
        <v>7</v>
      </c>
      <c r="B11" s="69" t="s">
        <v>268</v>
      </c>
      <c r="C11" s="69" t="s">
        <v>267</v>
      </c>
      <c r="D11" s="70" t="s">
        <v>388</v>
      </c>
      <c r="E11" s="65" t="s">
        <v>53</v>
      </c>
      <c r="F11" s="69" t="s">
        <v>268</v>
      </c>
    </row>
    <row r="12" spans="1:11" ht="33.75">
      <c r="A12" s="71">
        <v>8</v>
      </c>
      <c r="B12" s="71" t="s">
        <v>389</v>
      </c>
      <c r="C12" s="71" t="s">
        <v>390</v>
      </c>
      <c r="D12" s="72" t="s">
        <v>391</v>
      </c>
      <c r="E12" s="65" t="s">
        <v>73</v>
      </c>
      <c r="F12" s="71" t="s">
        <v>389</v>
      </c>
    </row>
    <row r="13" spans="1:11" ht="33.75">
      <c r="A13" s="64">
        <v>9</v>
      </c>
      <c r="B13" s="64" t="s">
        <v>279</v>
      </c>
      <c r="C13" s="64" t="s">
        <v>278</v>
      </c>
      <c r="D13" s="65" t="s">
        <v>392</v>
      </c>
      <c r="E13" s="65" t="s">
        <v>91</v>
      </c>
      <c r="F13" s="64" t="s">
        <v>279</v>
      </c>
    </row>
    <row r="14" spans="1:11" ht="33.75">
      <c r="A14" s="64">
        <v>10</v>
      </c>
      <c r="B14" s="64" t="s">
        <v>277</v>
      </c>
      <c r="C14" s="64" t="s">
        <v>276</v>
      </c>
      <c r="D14" s="65" t="s">
        <v>393</v>
      </c>
      <c r="E14" s="65" t="s">
        <v>42</v>
      </c>
      <c r="F14" s="64" t="s">
        <v>277</v>
      </c>
    </row>
    <row r="15" spans="1:11" ht="22.5">
      <c r="A15" s="64">
        <v>11</v>
      </c>
      <c r="B15" s="64" t="s">
        <v>292</v>
      </c>
      <c r="C15" s="64" t="s">
        <v>394</v>
      </c>
      <c r="D15" s="65" t="s">
        <v>395</v>
      </c>
      <c r="E15" s="65" t="s">
        <v>128</v>
      </c>
      <c r="F15" s="64" t="s">
        <v>292</v>
      </c>
    </row>
    <row r="16" spans="1:11" ht="45">
      <c r="A16" s="64">
        <v>12</v>
      </c>
      <c r="B16" s="64" t="s">
        <v>232</v>
      </c>
      <c r="C16" s="64" t="s">
        <v>231</v>
      </c>
      <c r="D16" s="65" t="s">
        <v>396</v>
      </c>
      <c r="E16" s="65" t="s">
        <v>65</v>
      </c>
      <c r="F16" s="64" t="s">
        <v>232</v>
      </c>
    </row>
    <row r="17" spans="1:6" ht="67.5">
      <c r="A17" s="64">
        <v>13</v>
      </c>
      <c r="B17" s="64" t="s">
        <v>397</v>
      </c>
      <c r="C17" s="64" t="s">
        <v>398</v>
      </c>
      <c r="D17" s="65" t="s">
        <v>399</v>
      </c>
      <c r="E17" s="65" t="s">
        <v>76</v>
      </c>
      <c r="F17" s="64" t="s">
        <v>397</v>
      </c>
    </row>
    <row r="18" spans="1:6" ht="33.75">
      <c r="A18" s="64">
        <v>14</v>
      </c>
      <c r="B18" s="64" t="s">
        <v>400</v>
      </c>
      <c r="C18" s="64" t="s">
        <v>401</v>
      </c>
      <c r="D18" s="65" t="s">
        <v>402</v>
      </c>
      <c r="E18" s="65" t="s">
        <v>71</v>
      </c>
      <c r="F18" s="64" t="s">
        <v>400</v>
      </c>
    </row>
    <row r="19" spans="1:6" ht="45">
      <c r="A19" s="64">
        <v>15</v>
      </c>
      <c r="B19" s="64" t="s">
        <v>286</v>
      </c>
      <c r="C19" s="64" t="s">
        <v>403</v>
      </c>
      <c r="D19" s="65" t="s">
        <v>404</v>
      </c>
      <c r="E19" s="65" t="s">
        <v>68</v>
      </c>
      <c r="F19" s="64" t="s">
        <v>286</v>
      </c>
    </row>
    <row r="20" spans="1:6" ht="67.5">
      <c r="A20" s="64">
        <v>16</v>
      </c>
      <c r="B20" s="64" t="s">
        <v>405</v>
      </c>
      <c r="C20" s="64" t="s">
        <v>406</v>
      </c>
      <c r="D20" s="65" t="s">
        <v>407</v>
      </c>
      <c r="E20" s="65" t="s">
        <v>408</v>
      </c>
      <c r="F20" s="64" t="s">
        <v>405</v>
      </c>
    </row>
    <row r="21" spans="1:6" ht="33.75">
      <c r="A21" s="64">
        <v>17</v>
      </c>
      <c r="B21" s="64" t="s">
        <v>409</v>
      </c>
      <c r="C21" s="64" t="s">
        <v>410</v>
      </c>
      <c r="D21" s="65" t="s">
        <v>411</v>
      </c>
      <c r="E21" s="65" t="s">
        <v>94</v>
      </c>
      <c r="F21" s="64" t="s">
        <v>409</v>
      </c>
    </row>
    <row r="22" spans="1:6" ht="33.75">
      <c r="A22" s="64">
        <v>18</v>
      </c>
      <c r="B22" s="64" t="s">
        <v>412</v>
      </c>
      <c r="C22" s="64" t="s">
        <v>413</v>
      </c>
      <c r="D22" s="65" t="s">
        <v>414</v>
      </c>
      <c r="E22" s="65" t="s">
        <v>74</v>
      </c>
      <c r="F22" s="64" t="s">
        <v>412</v>
      </c>
    </row>
    <row r="23" spans="1:6" ht="33.75">
      <c r="A23" s="64">
        <v>19</v>
      </c>
      <c r="B23" s="64" t="s">
        <v>415</v>
      </c>
      <c r="C23" s="64" t="s">
        <v>416</v>
      </c>
      <c r="D23" s="65" t="s">
        <v>417</v>
      </c>
      <c r="E23" s="65" t="s">
        <v>83</v>
      </c>
      <c r="F23" s="64" t="s">
        <v>415</v>
      </c>
    </row>
    <row r="24" spans="1:6" ht="33.75">
      <c r="A24" s="64">
        <v>20</v>
      </c>
      <c r="B24" s="64" t="s">
        <v>418</v>
      </c>
      <c r="C24" s="64" t="s">
        <v>419</v>
      </c>
      <c r="D24" s="65" t="s">
        <v>420</v>
      </c>
      <c r="E24" s="65" t="s">
        <v>67</v>
      </c>
      <c r="F24" s="64" t="s">
        <v>418</v>
      </c>
    </row>
    <row r="25" spans="1:6" ht="56.25">
      <c r="A25" s="64">
        <v>21</v>
      </c>
      <c r="B25" s="64" t="s">
        <v>421</v>
      </c>
      <c r="C25" s="64" t="s">
        <v>422</v>
      </c>
      <c r="D25" s="65" t="s">
        <v>423</v>
      </c>
      <c r="E25" s="65" t="s">
        <v>23</v>
      </c>
      <c r="F25" s="64" t="s">
        <v>421</v>
      </c>
    </row>
    <row r="26" spans="1:6" ht="33.75">
      <c r="A26" s="64">
        <v>22</v>
      </c>
      <c r="B26" s="64" t="s">
        <v>243</v>
      </c>
      <c r="C26" s="64" t="s">
        <v>242</v>
      </c>
      <c r="D26" s="65" t="s">
        <v>424</v>
      </c>
      <c r="E26" s="65" t="s">
        <v>121</v>
      </c>
      <c r="F26" s="64" t="s">
        <v>243</v>
      </c>
    </row>
    <row r="27" spans="1:6" ht="33.75">
      <c r="A27" s="64">
        <v>23</v>
      </c>
      <c r="B27" s="64" t="s">
        <v>250</v>
      </c>
      <c r="C27" s="64" t="s">
        <v>249</v>
      </c>
      <c r="D27" s="65" t="s">
        <v>425</v>
      </c>
      <c r="E27" s="65" t="s">
        <v>86</v>
      </c>
      <c r="F27" s="64" t="s">
        <v>250</v>
      </c>
    </row>
    <row r="28" spans="1:6" ht="33.75">
      <c r="A28" s="64">
        <v>24</v>
      </c>
      <c r="B28" s="64" t="s">
        <v>256</v>
      </c>
      <c r="C28" s="64" t="s">
        <v>255</v>
      </c>
      <c r="D28" s="65" t="s">
        <v>426</v>
      </c>
      <c r="E28" s="65" t="s">
        <v>88</v>
      </c>
      <c r="F28" s="64" t="s">
        <v>256</v>
      </c>
    </row>
    <row r="29" spans="1:6" ht="33.75">
      <c r="A29" s="64">
        <v>25</v>
      </c>
      <c r="B29" s="64" t="s">
        <v>270</v>
      </c>
      <c r="C29" s="64" t="s">
        <v>269</v>
      </c>
      <c r="D29" s="65" t="s">
        <v>427</v>
      </c>
      <c r="E29" s="65" t="s">
        <v>124</v>
      </c>
      <c r="F29" s="64" t="s">
        <v>270</v>
      </c>
    </row>
    <row r="30" spans="1:6" ht="33.75">
      <c r="A30" s="64">
        <v>26</v>
      </c>
      <c r="B30" s="64" t="s">
        <v>273</v>
      </c>
      <c r="C30" s="64" t="s">
        <v>272</v>
      </c>
      <c r="D30" s="65" t="s">
        <v>428</v>
      </c>
      <c r="E30" s="65" t="s">
        <v>125</v>
      </c>
      <c r="F30" s="64" t="s">
        <v>273</v>
      </c>
    </row>
    <row r="31" spans="1:6" ht="33.75">
      <c r="A31" s="64">
        <v>27</v>
      </c>
      <c r="B31" s="64" t="s">
        <v>275</v>
      </c>
      <c r="C31" s="64" t="s">
        <v>274</v>
      </c>
      <c r="D31" s="65" t="s">
        <v>429</v>
      </c>
      <c r="E31" s="65" t="s">
        <v>90</v>
      </c>
      <c r="F31" s="64" t="s">
        <v>275</v>
      </c>
    </row>
    <row r="32" spans="1:6" ht="33.75">
      <c r="A32" s="64">
        <v>28</v>
      </c>
      <c r="B32" s="64" t="s">
        <v>235</v>
      </c>
      <c r="C32" s="64" t="s">
        <v>234</v>
      </c>
      <c r="D32" s="65" t="s">
        <v>430</v>
      </c>
      <c r="E32" s="65" t="s">
        <v>84</v>
      </c>
      <c r="F32" s="64" t="s">
        <v>235</v>
      </c>
    </row>
    <row r="33" spans="1:6" ht="33.75">
      <c r="A33" s="64">
        <v>29</v>
      </c>
      <c r="B33" s="64" t="s">
        <v>245</v>
      </c>
      <c r="C33" s="64" t="s">
        <v>244</v>
      </c>
      <c r="D33" s="65" t="s">
        <v>431</v>
      </c>
      <c r="E33" s="65" t="s">
        <v>85</v>
      </c>
      <c r="F33" s="64" t="s">
        <v>245</v>
      </c>
    </row>
    <row r="34" spans="1:6" ht="33.75">
      <c r="A34" s="64">
        <v>30</v>
      </c>
      <c r="B34" s="64" t="s">
        <v>247</v>
      </c>
      <c r="C34" s="64" t="s">
        <v>246</v>
      </c>
      <c r="D34" s="65" t="s">
        <v>432</v>
      </c>
      <c r="E34" s="65" t="s">
        <v>122</v>
      </c>
      <c r="F34" s="64" t="s">
        <v>247</v>
      </c>
    </row>
    <row r="35" spans="1:6" ht="33.75">
      <c r="A35" s="64">
        <v>31</v>
      </c>
      <c r="B35" s="64" t="s">
        <v>252</v>
      </c>
      <c r="C35" s="64" t="s">
        <v>251</v>
      </c>
      <c r="D35" s="65" t="s">
        <v>433</v>
      </c>
      <c r="E35" s="65" t="s">
        <v>123</v>
      </c>
      <c r="F35" s="64" t="s">
        <v>252</v>
      </c>
    </row>
    <row r="36" spans="1:6" ht="33.75">
      <c r="A36" s="64">
        <v>32</v>
      </c>
      <c r="B36" s="64" t="s">
        <v>259</v>
      </c>
      <c r="C36" s="64" t="s">
        <v>258</v>
      </c>
      <c r="D36" s="65" t="s">
        <v>434</v>
      </c>
      <c r="E36" s="65" t="s">
        <v>89</v>
      </c>
      <c r="F36" s="64" t="s">
        <v>259</v>
      </c>
    </row>
    <row r="37" spans="1:6" ht="33.75">
      <c r="A37" s="64">
        <v>33</v>
      </c>
      <c r="B37" s="64" t="s">
        <v>435</v>
      </c>
      <c r="C37" s="64" t="s">
        <v>436</v>
      </c>
      <c r="D37" s="65" t="s">
        <v>437</v>
      </c>
      <c r="E37" s="65" t="s">
        <v>72</v>
      </c>
      <c r="F37" s="64" t="s">
        <v>435</v>
      </c>
    </row>
    <row r="38" spans="1:6" ht="45">
      <c r="A38" s="64">
        <v>34</v>
      </c>
      <c r="B38" s="64" t="s">
        <v>438</v>
      </c>
      <c r="C38" s="64" t="s">
        <v>439</v>
      </c>
      <c r="D38" s="65" t="s">
        <v>440</v>
      </c>
      <c r="E38" s="65" t="s">
        <v>144</v>
      </c>
      <c r="F38" s="64" t="s">
        <v>438</v>
      </c>
    </row>
    <row r="39" spans="1:6" ht="33.75">
      <c r="A39" s="64">
        <v>35</v>
      </c>
      <c r="B39" s="64" t="s">
        <v>441</v>
      </c>
      <c r="C39" s="64" t="s">
        <v>442</v>
      </c>
      <c r="D39" s="65" t="s">
        <v>443</v>
      </c>
      <c r="E39" s="65" t="s">
        <v>143</v>
      </c>
      <c r="F39" s="64" t="s">
        <v>441</v>
      </c>
    </row>
    <row r="40" spans="1:6" ht="45">
      <c r="A40" s="64">
        <v>36</v>
      </c>
      <c r="B40" s="64" t="s">
        <v>444</v>
      </c>
      <c r="C40" s="64" t="s">
        <v>445</v>
      </c>
      <c r="D40" s="65" t="s">
        <v>446</v>
      </c>
      <c r="E40" s="65" t="s">
        <v>142</v>
      </c>
      <c r="F40" s="64" t="s">
        <v>444</v>
      </c>
    </row>
    <row r="41" spans="1:6" ht="33.75">
      <c r="A41" s="64">
        <v>37</v>
      </c>
      <c r="B41" s="64" t="s">
        <v>447</v>
      </c>
      <c r="C41" s="64" t="s">
        <v>448</v>
      </c>
      <c r="D41" s="65" t="s">
        <v>449</v>
      </c>
      <c r="E41" s="65" t="s">
        <v>58</v>
      </c>
      <c r="F41" s="64" t="s">
        <v>447</v>
      </c>
    </row>
    <row r="42" spans="1:6" ht="45">
      <c r="A42" s="64">
        <v>38</v>
      </c>
      <c r="B42" s="64" t="s">
        <v>450</v>
      </c>
      <c r="C42" s="64" t="s">
        <v>451</v>
      </c>
      <c r="D42" s="65" t="s">
        <v>452</v>
      </c>
      <c r="E42" s="65" t="s">
        <v>62</v>
      </c>
      <c r="F42" s="64" t="s">
        <v>450</v>
      </c>
    </row>
    <row r="43" spans="1:6" ht="33.75">
      <c r="A43" s="64">
        <v>39</v>
      </c>
      <c r="B43" s="64" t="s">
        <v>453</v>
      </c>
      <c r="C43" s="64" t="s">
        <v>454</v>
      </c>
      <c r="D43" s="65" t="s">
        <v>455</v>
      </c>
      <c r="E43" s="65" t="s">
        <v>145</v>
      </c>
      <c r="F43" s="64" t="s">
        <v>453</v>
      </c>
    </row>
    <row r="44" spans="1:6" ht="33.75">
      <c r="A44" s="64">
        <v>40</v>
      </c>
      <c r="B44" s="64" t="s">
        <v>288</v>
      </c>
      <c r="C44" s="64" t="s">
        <v>287</v>
      </c>
      <c r="D44" s="65" t="s">
        <v>456</v>
      </c>
      <c r="E44" s="65" t="s">
        <v>93</v>
      </c>
      <c r="F44" s="64" t="s">
        <v>288</v>
      </c>
    </row>
    <row r="45" spans="1:6" ht="45">
      <c r="A45" s="64">
        <v>41</v>
      </c>
      <c r="B45" s="64" t="s">
        <v>290</v>
      </c>
      <c r="C45" s="64" t="s">
        <v>457</v>
      </c>
      <c r="D45" s="65" t="s">
        <v>458</v>
      </c>
      <c r="E45" s="65" t="s">
        <v>19</v>
      </c>
      <c r="F45" s="64" t="s">
        <v>290</v>
      </c>
    </row>
    <row r="46" spans="1:6" ht="33.75">
      <c r="A46" s="64">
        <v>42</v>
      </c>
      <c r="B46" s="64" t="s">
        <v>459</v>
      </c>
      <c r="C46" s="64" t="s">
        <v>460</v>
      </c>
      <c r="D46" s="65" t="s">
        <v>461</v>
      </c>
      <c r="E46" s="65" t="s">
        <v>462</v>
      </c>
      <c r="F46" s="64" t="s">
        <v>459</v>
      </c>
    </row>
    <row r="47" spans="1:6" ht="33.75">
      <c r="A47" s="64">
        <v>43</v>
      </c>
      <c r="B47" s="64" t="s">
        <v>285</v>
      </c>
      <c r="C47" s="64" t="s">
        <v>463</v>
      </c>
      <c r="D47" s="65" t="s">
        <v>464</v>
      </c>
      <c r="E47" s="65" t="s">
        <v>18</v>
      </c>
      <c r="F47" s="64" t="s">
        <v>285</v>
      </c>
    </row>
    <row r="48" spans="1:6" ht="33.75">
      <c r="A48" s="64">
        <v>44</v>
      </c>
      <c r="B48" s="64" t="s">
        <v>280</v>
      </c>
      <c r="C48" s="64" t="s">
        <v>465</v>
      </c>
      <c r="D48" s="65" t="s">
        <v>466</v>
      </c>
      <c r="E48" s="65" t="s">
        <v>14</v>
      </c>
      <c r="F48" s="64" t="s">
        <v>280</v>
      </c>
    </row>
    <row r="49" spans="1:6" ht="33.75">
      <c r="A49" s="64">
        <v>45</v>
      </c>
      <c r="B49" s="64" t="s">
        <v>282</v>
      </c>
      <c r="C49" s="64" t="s">
        <v>467</v>
      </c>
      <c r="D49" s="65" t="s">
        <v>468</v>
      </c>
      <c r="E49" s="65" t="s">
        <v>35</v>
      </c>
      <c r="F49" s="64" t="s">
        <v>282</v>
      </c>
    </row>
    <row r="50" spans="1:6" ht="33.75">
      <c r="A50" s="64">
        <v>46</v>
      </c>
      <c r="B50" s="64" t="s">
        <v>283</v>
      </c>
      <c r="C50" s="64" t="s">
        <v>469</v>
      </c>
      <c r="D50" s="65" t="s">
        <v>470</v>
      </c>
      <c r="E50" s="65" t="s">
        <v>27</v>
      </c>
      <c r="F50" s="64" t="s">
        <v>283</v>
      </c>
    </row>
    <row r="51" spans="1:6" ht="22.5">
      <c r="A51" s="64">
        <v>47</v>
      </c>
      <c r="B51" s="64" t="s">
        <v>471</v>
      </c>
      <c r="C51" s="64" t="s">
        <v>472</v>
      </c>
      <c r="D51" s="65" t="s">
        <v>473</v>
      </c>
      <c r="E51" s="65" t="s">
        <v>146</v>
      </c>
      <c r="F51" s="64" t="s">
        <v>471</v>
      </c>
    </row>
    <row r="52" spans="1:6" ht="33.75">
      <c r="A52" s="64">
        <v>48</v>
      </c>
      <c r="B52" s="64" t="s">
        <v>474</v>
      </c>
      <c r="C52" s="64" t="s">
        <v>475</v>
      </c>
      <c r="D52" s="65" t="s">
        <v>476</v>
      </c>
      <c r="E52" s="65" t="s">
        <v>147</v>
      </c>
      <c r="F52" s="64" t="s">
        <v>474</v>
      </c>
    </row>
    <row r="53" spans="1:6" ht="22.5">
      <c r="A53" s="64">
        <v>49</v>
      </c>
      <c r="B53" s="64" t="s">
        <v>477</v>
      </c>
      <c r="C53" s="64" t="s">
        <v>478</v>
      </c>
      <c r="D53" s="65" t="s">
        <v>479</v>
      </c>
      <c r="E53" s="65" t="s">
        <v>148</v>
      </c>
      <c r="F53" s="64" t="s">
        <v>477</v>
      </c>
    </row>
    <row r="54" spans="1:6" ht="33.75">
      <c r="A54" s="64">
        <v>50</v>
      </c>
      <c r="B54" s="64" t="s">
        <v>480</v>
      </c>
      <c r="C54" s="64" t="s">
        <v>481</v>
      </c>
      <c r="D54" s="65" t="s">
        <v>482</v>
      </c>
      <c r="E54" s="65" t="s">
        <v>483</v>
      </c>
      <c r="F54" s="64" t="s">
        <v>480</v>
      </c>
    </row>
    <row r="55" spans="1:6" ht="22.5">
      <c r="A55" s="64">
        <v>51</v>
      </c>
      <c r="B55" s="64" t="s">
        <v>484</v>
      </c>
      <c r="C55" s="64" t="s">
        <v>485</v>
      </c>
      <c r="D55" s="65" t="s">
        <v>486</v>
      </c>
      <c r="E55" s="65" t="s">
        <v>92</v>
      </c>
      <c r="F55" s="64" t="s">
        <v>484</v>
      </c>
    </row>
    <row r="56" spans="1:6">
      <c r="A56" s="64">
        <v>52</v>
      </c>
      <c r="B56" s="64" t="s">
        <v>487</v>
      </c>
      <c r="C56" s="64" t="s">
        <v>488</v>
      </c>
      <c r="D56" s="65" t="s">
        <v>489</v>
      </c>
      <c r="E56" s="65" t="s">
        <v>490</v>
      </c>
      <c r="F56" s="64" t="s">
        <v>487</v>
      </c>
    </row>
    <row r="57" spans="1:6" ht="22.5">
      <c r="A57" s="64">
        <v>53</v>
      </c>
      <c r="B57" s="64" t="s">
        <v>491</v>
      </c>
      <c r="C57" s="64" t="s">
        <v>492</v>
      </c>
      <c r="D57" s="65" t="s">
        <v>493</v>
      </c>
      <c r="E57" s="65" t="s">
        <v>149</v>
      </c>
      <c r="F57" s="64" t="s">
        <v>491</v>
      </c>
    </row>
    <row r="58" spans="1:6" ht="33.75">
      <c r="A58" s="64">
        <v>54</v>
      </c>
      <c r="B58" s="64" t="s">
        <v>494</v>
      </c>
      <c r="C58" s="64" t="s">
        <v>495</v>
      </c>
      <c r="D58" s="65" t="s">
        <v>496</v>
      </c>
      <c r="E58" s="65" t="s">
        <v>497</v>
      </c>
      <c r="F58" s="64" t="s">
        <v>494</v>
      </c>
    </row>
    <row r="59" spans="1:6" ht="33.75">
      <c r="A59" s="64">
        <v>55</v>
      </c>
      <c r="B59" s="64" t="s">
        <v>498</v>
      </c>
      <c r="C59" s="64" t="s">
        <v>499</v>
      </c>
      <c r="D59" s="65" t="s">
        <v>500</v>
      </c>
      <c r="E59" s="65" t="s">
        <v>501</v>
      </c>
      <c r="F59" s="64" t="s">
        <v>498</v>
      </c>
    </row>
    <row r="60" spans="1:6" ht="22.5">
      <c r="A60" s="64">
        <v>56</v>
      </c>
      <c r="B60" s="64" t="s">
        <v>502</v>
      </c>
      <c r="C60" s="64" t="s">
        <v>503</v>
      </c>
      <c r="D60" s="65" t="s">
        <v>504</v>
      </c>
      <c r="E60" s="65" t="s">
        <v>150</v>
      </c>
      <c r="F60" s="64" t="s">
        <v>502</v>
      </c>
    </row>
    <row r="61" spans="1:6" ht="22.5">
      <c r="A61" s="64">
        <v>57</v>
      </c>
      <c r="B61" s="64" t="s">
        <v>505</v>
      </c>
      <c r="C61" s="64" t="s">
        <v>506</v>
      </c>
      <c r="D61" s="65" t="s">
        <v>507</v>
      </c>
      <c r="E61" s="65" t="s">
        <v>508</v>
      </c>
      <c r="F61" s="64" t="s">
        <v>505</v>
      </c>
    </row>
    <row r="62" spans="1:6" ht="22.5">
      <c r="A62" s="64">
        <v>58</v>
      </c>
      <c r="B62" s="64" t="s">
        <v>509</v>
      </c>
      <c r="C62" s="64" t="s">
        <v>510</v>
      </c>
      <c r="D62" s="65" t="s">
        <v>511</v>
      </c>
      <c r="E62" s="65" t="s">
        <v>152</v>
      </c>
      <c r="F62" s="64" t="s">
        <v>509</v>
      </c>
    </row>
    <row r="63" spans="1:6" ht="22.5">
      <c r="A63" s="64">
        <v>59</v>
      </c>
      <c r="B63" s="64" t="s">
        <v>512</v>
      </c>
      <c r="C63" s="64" t="s">
        <v>513</v>
      </c>
      <c r="D63" s="65" t="s">
        <v>514</v>
      </c>
      <c r="E63" s="65" t="s">
        <v>151</v>
      </c>
      <c r="F63" s="64" t="s">
        <v>512</v>
      </c>
    </row>
    <row r="64" spans="1:6">
      <c r="A64" s="73"/>
      <c r="B64" s="73"/>
      <c r="C64" s="73"/>
      <c r="D64" s="74" t="s">
        <v>515</v>
      </c>
      <c r="E64" s="65"/>
      <c r="F64" s="73"/>
    </row>
    <row r="65" spans="1:6" ht="33.75">
      <c r="A65" s="64">
        <v>60</v>
      </c>
      <c r="B65" s="64" t="s">
        <v>202</v>
      </c>
      <c r="C65" s="64" t="s">
        <v>201</v>
      </c>
      <c r="D65" s="65" t="s">
        <v>516</v>
      </c>
      <c r="E65" s="65" t="s">
        <v>37</v>
      </c>
      <c r="F65" s="64" t="s">
        <v>202</v>
      </c>
    </row>
    <row r="66" spans="1:6" ht="33.75">
      <c r="A66" s="64">
        <v>61</v>
      </c>
      <c r="B66" s="64" t="s">
        <v>206</v>
      </c>
      <c r="C66" s="64" t="s">
        <v>205</v>
      </c>
      <c r="D66" s="65" t="s">
        <v>517</v>
      </c>
      <c r="E66" s="65" t="s">
        <v>41</v>
      </c>
      <c r="F66" s="64" t="s">
        <v>206</v>
      </c>
    </row>
    <row r="67" spans="1:6" ht="33.75">
      <c r="A67" s="64">
        <v>62</v>
      </c>
      <c r="B67" s="64" t="s">
        <v>518</v>
      </c>
      <c r="C67" s="64" t="s">
        <v>519</v>
      </c>
      <c r="D67" s="65" t="s">
        <v>520</v>
      </c>
      <c r="E67" s="65" t="s">
        <v>64</v>
      </c>
      <c r="F67" s="64" t="s">
        <v>518</v>
      </c>
    </row>
    <row r="68" spans="1:6" ht="45">
      <c r="A68" s="64">
        <v>63</v>
      </c>
      <c r="B68" s="64" t="s">
        <v>203</v>
      </c>
      <c r="C68" s="64" t="s">
        <v>521</v>
      </c>
      <c r="D68" s="65" t="s">
        <v>522</v>
      </c>
      <c r="E68" s="65" t="s">
        <v>52</v>
      </c>
      <c r="F68" s="64" t="s">
        <v>203</v>
      </c>
    </row>
    <row r="69" spans="1:6" ht="22.5">
      <c r="A69" s="64">
        <v>64</v>
      </c>
      <c r="B69" s="64" t="s">
        <v>211</v>
      </c>
      <c r="C69" s="64" t="s">
        <v>210</v>
      </c>
      <c r="D69" s="65" t="s">
        <v>523</v>
      </c>
      <c r="E69" s="65" t="s">
        <v>66</v>
      </c>
      <c r="F69" s="64" t="s">
        <v>211</v>
      </c>
    </row>
    <row r="70" spans="1:6" ht="33.75">
      <c r="A70" s="64">
        <v>65</v>
      </c>
      <c r="B70" s="64" t="s">
        <v>524</v>
      </c>
      <c r="C70" s="64" t="s">
        <v>525</v>
      </c>
      <c r="D70" s="65" t="s">
        <v>526</v>
      </c>
      <c r="E70" s="65" t="s">
        <v>51</v>
      </c>
      <c r="F70" s="64" t="s">
        <v>524</v>
      </c>
    </row>
    <row r="71" spans="1:6" ht="45">
      <c r="A71" s="64">
        <v>66</v>
      </c>
      <c r="B71" s="64" t="s">
        <v>199</v>
      </c>
      <c r="C71" s="64" t="s">
        <v>198</v>
      </c>
      <c r="D71" s="65" t="s">
        <v>527</v>
      </c>
      <c r="E71" s="65" t="s">
        <v>63</v>
      </c>
      <c r="F71" s="64" t="s">
        <v>199</v>
      </c>
    </row>
    <row r="72" spans="1:6" ht="22.5">
      <c r="A72" s="64">
        <v>67</v>
      </c>
      <c r="B72" s="64" t="s">
        <v>528</v>
      </c>
      <c r="C72" s="64" t="s">
        <v>529</v>
      </c>
      <c r="D72" s="65" t="s">
        <v>530</v>
      </c>
      <c r="E72" s="65" t="s">
        <v>133</v>
      </c>
      <c r="F72" s="64" t="s">
        <v>528</v>
      </c>
    </row>
    <row r="73" spans="1:6" ht="22.5">
      <c r="A73" s="64">
        <v>68</v>
      </c>
      <c r="B73" s="64" t="s">
        <v>531</v>
      </c>
      <c r="C73" s="64" t="s">
        <v>532</v>
      </c>
      <c r="D73" s="65" t="s">
        <v>533</v>
      </c>
      <c r="E73" s="65" t="s">
        <v>132</v>
      </c>
      <c r="F73" s="64" t="s">
        <v>531</v>
      </c>
    </row>
    <row r="74" spans="1:6" ht="45">
      <c r="A74" s="64">
        <v>69</v>
      </c>
      <c r="B74" s="64" t="s">
        <v>534</v>
      </c>
      <c r="C74" s="64" t="s">
        <v>535</v>
      </c>
      <c r="D74" s="65" t="s">
        <v>536</v>
      </c>
      <c r="E74" s="65" t="s">
        <v>131</v>
      </c>
      <c r="F74" s="64" t="s">
        <v>534</v>
      </c>
    </row>
    <row r="75" spans="1:6" ht="22.5">
      <c r="A75" s="64">
        <v>70</v>
      </c>
      <c r="B75" s="64" t="s">
        <v>208</v>
      </c>
      <c r="C75" s="64" t="s">
        <v>207</v>
      </c>
      <c r="D75" s="65" t="s">
        <v>537</v>
      </c>
      <c r="E75" s="65" t="s">
        <v>80</v>
      </c>
      <c r="F75" s="64" t="s">
        <v>208</v>
      </c>
    </row>
    <row r="76" spans="1:6" ht="33.75">
      <c r="A76" s="64">
        <v>71</v>
      </c>
      <c r="B76" s="64" t="s">
        <v>538</v>
      </c>
      <c r="C76" s="64" t="s">
        <v>539</v>
      </c>
      <c r="D76" s="65" t="s">
        <v>540</v>
      </c>
      <c r="E76" s="65" t="s">
        <v>134</v>
      </c>
      <c r="F76" s="64" t="s">
        <v>538</v>
      </c>
    </row>
    <row r="77" spans="1:6" ht="22.5">
      <c r="A77" s="64">
        <v>72</v>
      </c>
      <c r="B77" s="64" t="s">
        <v>541</v>
      </c>
      <c r="C77" s="64" t="s">
        <v>542</v>
      </c>
      <c r="D77" s="65" t="s">
        <v>543</v>
      </c>
      <c r="E77" s="65" t="s">
        <v>135</v>
      </c>
      <c r="F77" s="64" t="s">
        <v>541</v>
      </c>
    </row>
    <row r="78" spans="1:6" ht="45">
      <c r="A78" s="64">
        <v>73</v>
      </c>
      <c r="B78" s="64" t="s">
        <v>544</v>
      </c>
      <c r="C78" s="64" t="s">
        <v>545</v>
      </c>
      <c r="D78" s="65" t="s">
        <v>136</v>
      </c>
      <c r="E78" s="65" t="s">
        <v>136</v>
      </c>
      <c r="F78" s="64" t="s">
        <v>544</v>
      </c>
    </row>
    <row r="79" spans="1:6">
      <c r="A79" s="73"/>
      <c r="B79" s="73"/>
      <c r="C79" s="73"/>
      <c r="D79" s="74" t="s">
        <v>546</v>
      </c>
      <c r="E79" s="65"/>
      <c r="F79" s="73"/>
    </row>
    <row r="80" spans="1:6" ht="33.75">
      <c r="A80" s="64">
        <v>74</v>
      </c>
      <c r="B80" s="64" t="s">
        <v>215</v>
      </c>
      <c r="C80" s="64" t="s">
        <v>214</v>
      </c>
      <c r="D80" s="65" t="s">
        <v>547</v>
      </c>
      <c r="E80" s="65" t="s">
        <v>55</v>
      </c>
      <c r="F80" s="64" t="s">
        <v>215</v>
      </c>
    </row>
    <row r="81" spans="1:6" ht="33.75">
      <c r="A81" s="64">
        <v>75</v>
      </c>
      <c r="B81" s="64" t="s">
        <v>218</v>
      </c>
      <c r="C81" s="64" t="s">
        <v>217</v>
      </c>
      <c r="D81" s="65" t="s">
        <v>548</v>
      </c>
      <c r="E81" s="65" t="s">
        <v>29</v>
      </c>
      <c r="F81" s="64" t="s">
        <v>218</v>
      </c>
    </row>
    <row r="82" spans="1:6" ht="33.75">
      <c r="A82" s="64">
        <v>76</v>
      </c>
      <c r="B82" s="64" t="s">
        <v>220</v>
      </c>
      <c r="C82" s="64" t="s">
        <v>219</v>
      </c>
      <c r="D82" s="65" t="s">
        <v>549</v>
      </c>
      <c r="E82" s="65" t="s">
        <v>38</v>
      </c>
      <c r="F82" s="64" t="s">
        <v>220</v>
      </c>
    </row>
    <row r="83" spans="1:6" ht="33.75">
      <c r="A83" s="64">
        <v>77</v>
      </c>
      <c r="B83" s="64" t="s">
        <v>222</v>
      </c>
      <c r="C83" s="64" t="s">
        <v>221</v>
      </c>
      <c r="D83" s="65" t="s">
        <v>550</v>
      </c>
      <c r="E83" s="65" t="s">
        <v>40</v>
      </c>
      <c r="F83" s="64" t="s">
        <v>222</v>
      </c>
    </row>
    <row r="84" spans="1:6" ht="33.75">
      <c r="A84" s="64">
        <v>78</v>
      </c>
      <c r="B84" s="64" t="s">
        <v>212</v>
      </c>
      <c r="C84" s="64" t="s">
        <v>551</v>
      </c>
      <c r="D84" s="65" t="s">
        <v>552</v>
      </c>
      <c r="E84" s="65" t="s">
        <v>39</v>
      </c>
      <c r="F84" s="64" t="s">
        <v>212</v>
      </c>
    </row>
    <row r="85" spans="1:6" ht="33.75">
      <c r="A85" s="64">
        <v>79</v>
      </c>
      <c r="B85" s="64" t="s">
        <v>553</v>
      </c>
      <c r="C85" s="64" t="s">
        <v>554</v>
      </c>
      <c r="D85" s="65" t="s">
        <v>555</v>
      </c>
      <c r="E85" s="65" t="s">
        <v>47</v>
      </c>
      <c r="F85" s="64" t="s">
        <v>553</v>
      </c>
    </row>
    <row r="86" spans="1:6" ht="33.75">
      <c r="A86" s="64">
        <v>80</v>
      </c>
      <c r="B86" s="64" t="s">
        <v>556</v>
      </c>
      <c r="C86" s="64" t="s">
        <v>557</v>
      </c>
      <c r="D86" s="65" t="s">
        <v>558</v>
      </c>
      <c r="E86" s="65" t="s">
        <v>137</v>
      </c>
      <c r="F86" s="64" t="s">
        <v>556</v>
      </c>
    </row>
    <row r="87" spans="1:6" ht="33.75">
      <c r="A87" s="64">
        <v>81</v>
      </c>
      <c r="B87" s="64" t="s">
        <v>559</v>
      </c>
      <c r="C87" s="64" t="s">
        <v>560</v>
      </c>
      <c r="D87" s="65" t="s">
        <v>561</v>
      </c>
      <c r="E87" s="65" t="s">
        <v>138</v>
      </c>
      <c r="F87" s="64" t="s">
        <v>559</v>
      </c>
    </row>
    <row r="88" spans="1:6" ht="33.75">
      <c r="A88" s="64">
        <v>82</v>
      </c>
      <c r="B88" s="64" t="s">
        <v>225</v>
      </c>
      <c r="C88" s="64" t="s">
        <v>224</v>
      </c>
      <c r="D88" s="65" t="s">
        <v>562</v>
      </c>
      <c r="E88" s="65" t="s">
        <v>17</v>
      </c>
      <c r="F88" s="64" t="s">
        <v>225</v>
      </c>
    </row>
    <row r="89" spans="1:6" ht="45">
      <c r="A89" s="64">
        <v>83</v>
      </c>
      <c r="B89" s="64" t="s">
        <v>230</v>
      </c>
      <c r="C89" s="64" t="s">
        <v>229</v>
      </c>
      <c r="D89" s="65" t="s">
        <v>563</v>
      </c>
      <c r="E89" s="65" t="s">
        <v>81</v>
      </c>
      <c r="F89" s="64" t="s">
        <v>230</v>
      </c>
    </row>
    <row r="90" spans="1:6" ht="33.75">
      <c r="A90" s="64">
        <v>84</v>
      </c>
      <c r="B90" s="64" t="s">
        <v>564</v>
      </c>
      <c r="C90" s="64" t="s">
        <v>565</v>
      </c>
      <c r="D90" s="65" t="s">
        <v>566</v>
      </c>
      <c r="E90" s="65" t="s">
        <v>59</v>
      </c>
      <c r="F90" s="64" t="s">
        <v>564</v>
      </c>
    </row>
    <row r="91" spans="1:6" ht="33.75">
      <c r="A91" s="64">
        <v>85</v>
      </c>
      <c r="B91" s="64" t="s">
        <v>567</v>
      </c>
      <c r="C91" s="64" t="s">
        <v>568</v>
      </c>
      <c r="D91" s="65" t="s">
        <v>569</v>
      </c>
      <c r="E91" s="65" t="s">
        <v>36</v>
      </c>
      <c r="F91" s="64" t="s">
        <v>567</v>
      </c>
    </row>
    <row r="92" spans="1:6" ht="33.75">
      <c r="A92" s="64">
        <v>86</v>
      </c>
      <c r="B92" s="64" t="s">
        <v>570</v>
      </c>
      <c r="C92" s="64" t="s">
        <v>571</v>
      </c>
      <c r="D92" s="65" t="s">
        <v>572</v>
      </c>
      <c r="E92" s="65" t="s">
        <v>139</v>
      </c>
      <c r="F92" s="64" t="s">
        <v>570</v>
      </c>
    </row>
    <row r="93" spans="1:6" ht="22.5">
      <c r="A93" s="64">
        <v>87</v>
      </c>
      <c r="B93" s="64" t="s">
        <v>573</v>
      </c>
      <c r="C93" s="64" t="s">
        <v>574</v>
      </c>
      <c r="D93" s="65" t="s">
        <v>575</v>
      </c>
      <c r="E93" s="65" t="s">
        <v>82</v>
      </c>
      <c r="F93" s="64" t="s">
        <v>573</v>
      </c>
    </row>
    <row r="94" spans="1:6" ht="45">
      <c r="A94" s="64">
        <v>88</v>
      </c>
      <c r="B94" s="64" t="s">
        <v>576</v>
      </c>
      <c r="C94" s="64" t="s">
        <v>577</v>
      </c>
      <c r="D94" s="65" t="s">
        <v>578</v>
      </c>
      <c r="E94" s="65" t="s">
        <v>579</v>
      </c>
      <c r="F94" s="64" t="s">
        <v>576</v>
      </c>
    </row>
    <row r="95" spans="1:6" ht="22.5">
      <c r="A95" s="64">
        <v>89</v>
      </c>
      <c r="B95" s="64" t="s">
        <v>580</v>
      </c>
      <c r="C95" s="64" t="s">
        <v>581</v>
      </c>
      <c r="D95" s="65" t="s">
        <v>582</v>
      </c>
      <c r="E95" s="65" t="s">
        <v>4</v>
      </c>
      <c r="F95" s="64" t="s">
        <v>580</v>
      </c>
    </row>
    <row r="96" spans="1:6" ht="45">
      <c r="A96" s="64">
        <v>90</v>
      </c>
      <c r="B96" s="64" t="s">
        <v>583</v>
      </c>
      <c r="C96" s="64" t="s">
        <v>584</v>
      </c>
      <c r="D96" s="65" t="s">
        <v>585</v>
      </c>
      <c r="E96" s="65" t="s">
        <v>140</v>
      </c>
      <c r="F96" s="64" t="s">
        <v>583</v>
      </c>
    </row>
    <row r="97" spans="1:6">
      <c r="A97" s="73"/>
      <c r="B97" s="73"/>
      <c r="C97" s="73"/>
      <c r="D97" s="74" t="s">
        <v>586</v>
      </c>
      <c r="E97" s="65"/>
      <c r="F97" s="73"/>
    </row>
    <row r="98" spans="1:6" ht="33.75">
      <c r="A98" s="64">
        <v>91</v>
      </c>
      <c r="B98" s="64" t="s">
        <v>299</v>
      </c>
      <c r="C98" s="64" t="s">
        <v>298</v>
      </c>
      <c r="D98" s="65" t="s">
        <v>587</v>
      </c>
      <c r="E98" s="65" t="s">
        <v>20</v>
      </c>
      <c r="F98" s="64" t="s">
        <v>299</v>
      </c>
    </row>
    <row r="99" spans="1:6" ht="45">
      <c r="A99" s="64">
        <v>92</v>
      </c>
      <c r="B99" s="64" t="s">
        <v>303</v>
      </c>
      <c r="C99" s="64" t="s">
        <v>302</v>
      </c>
      <c r="D99" s="65" t="s">
        <v>588</v>
      </c>
      <c r="E99" s="65" t="s">
        <v>97</v>
      </c>
      <c r="F99" s="64" t="s">
        <v>303</v>
      </c>
    </row>
    <row r="100" spans="1:6" ht="33.75">
      <c r="A100" s="64">
        <v>93</v>
      </c>
      <c r="B100" s="64" t="s">
        <v>297</v>
      </c>
      <c r="C100" s="64" t="s">
        <v>296</v>
      </c>
      <c r="D100" s="65" t="s">
        <v>589</v>
      </c>
      <c r="E100" s="65" t="s">
        <v>43</v>
      </c>
      <c r="F100" s="64" t="s">
        <v>297</v>
      </c>
    </row>
    <row r="101" spans="1:6" ht="33.75">
      <c r="A101" s="64">
        <v>94</v>
      </c>
      <c r="B101" s="64" t="s">
        <v>590</v>
      </c>
      <c r="C101" s="64" t="s">
        <v>591</v>
      </c>
      <c r="D101" s="65" t="s">
        <v>592</v>
      </c>
      <c r="E101" s="65" t="s">
        <v>153</v>
      </c>
      <c r="F101" s="64" t="s">
        <v>590</v>
      </c>
    </row>
    <row r="102" spans="1:6">
      <c r="A102" s="64">
        <v>95</v>
      </c>
      <c r="B102" s="64" t="s">
        <v>593</v>
      </c>
      <c r="C102" s="64" t="s">
        <v>594</v>
      </c>
      <c r="D102" s="65" t="s">
        <v>595</v>
      </c>
      <c r="E102" s="65" t="s">
        <v>596</v>
      </c>
      <c r="F102" s="64" t="s">
        <v>593</v>
      </c>
    </row>
    <row r="103" spans="1:6" ht="33.75">
      <c r="A103" s="64">
        <v>96</v>
      </c>
      <c r="B103" s="64" t="s">
        <v>301</v>
      </c>
      <c r="C103" s="64" t="s">
        <v>597</v>
      </c>
      <c r="D103" s="65" t="s">
        <v>598</v>
      </c>
      <c r="E103" s="65" t="s">
        <v>21</v>
      </c>
      <c r="F103" s="64" t="s">
        <v>301</v>
      </c>
    </row>
    <row r="104" spans="1:6" ht="33.75">
      <c r="A104" s="64">
        <v>97</v>
      </c>
      <c r="B104" s="64" t="s">
        <v>300</v>
      </c>
      <c r="C104" s="64" t="s">
        <v>599</v>
      </c>
      <c r="D104" s="65" t="s">
        <v>600</v>
      </c>
      <c r="E104" s="65" t="s">
        <v>28</v>
      </c>
      <c r="F104" s="64" t="s">
        <v>300</v>
      </c>
    </row>
    <row r="105" spans="1:6" ht="56.25">
      <c r="A105" s="64">
        <v>98</v>
      </c>
      <c r="B105" s="64" t="s">
        <v>601</v>
      </c>
      <c r="C105" s="64" t="s">
        <v>602</v>
      </c>
      <c r="D105" s="65" t="s">
        <v>603</v>
      </c>
      <c r="E105" s="65" t="s">
        <v>5</v>
      </c>
      <c r="F105" s="64" t="s">
        <v>601</v>
      </c>
    </row>
    <row r="106" spans="1:6">
      <c r="A106" s="73"/>
      <c r="B106" s="73"/>
      <c r="C106" s="73"/>
      <c r="D106" s="74" t="s">
        <v>604</v>
      </c>
      <c r="E106" s="65"/>
      <c r="F106" s="73"/>
    </row>
    <row r="107" spans="1:6" ht="33.75">
      <c r="A107" s="64">
        <v>99</v>
      </c>
      <c r="B107" s="64" t="s">
        <v>293</v>
      </c>
      <c r="C107" s="64" t="s">
        <v>605</v>
      </c>
      <c r="D107" s="65" t="s">
        <v>606</v>
      </c>
      <c r="E107" s="65" t="s">
        <v>60</v>
      </c>
      <c r="F107" s="64" t="s">
        <v>293</v>
      </c>
    </row>
    <row r="108" spans="1:6" ht="45">
      <c r="A108" s="64">
        <v>100</v>
      </c>
      <c r="B108" s="64" t="s">
        <v>295</v>
      </c>
      <c r="C108" s="64" t="s">
        <v>294</v>
      </c>
      <c r="D108" s="65" t="s">
        <v>607</v>
      </c>
      <c r="E108" s="65" t="s">
        <v>96</v>
      </c>
      <c r="F108" s="64" t="s">
        <v>295</v>
      </c>
    </row>
    <row r="109" spans="1:6">
      <c r="A109" s="73"/>
      <c r="B109" s="73"/>
      <c r="C109" s="73"/>
      <c r="D109" s="74" t="s">
        <v>608</v>
      </c>
      <c r="E109" s="65"/>
      <c r="F109" s="73"/>
    </row>
    <row r="110" spans="1:6" ht="33.75">
      <c r="A110" s="64">
        <v>101</v>
      </c>
      <c r="B110" s="64" t="s">
        <v>346</v>
      </c>
      <c r="C110" s="64" t="s">
        <v>609</v>
      </c>
      <c r="D110" s="65" t="s">
        <v>610</v>
      </c>
      <c r="E110" s="65" t="s">
        <v>24</v>
      </c>
      <c r="F110" s="64" t="s">
        <v>346</v>
      </c>
    </row>
    <row r="111" spans="1:6" ht="45">
      <c r="A111" s="64">
        <v>102</v>
      </c>
      <c r="B111" s="64" t="s">
        <v>304</v>
      </c>
      <c r="C111" s="64" t="s">
        <v>611</v>
      </c>
      <c r="D111" s="65" t="s">
        <v>612</v>
      </c>
      <c r="E111" s="65" t="s">
        <v>98</v>
      </c>
      <c r="F111" s="64" t="s">
        <v>304</v>
      </c>
    </row>
    <row r="112" spans="1:6" ht="33.75">
      <c r="A112" s="64">
        <v>103</v>
      </c>
      <c r="B112" s="64" t="s">
        <v>613</v>
      </c>
      <c r="C112" s="64" t="s">
        <v>614</v>
      </c>
      <c r="D112" s="65" t="s">
        <v>615</v>
      </c>
      <c r="E112" s="65" t="s">
        <v>61</v>
      </c>
      <c r="F112" s="64" t="s">
        <v>613</v>
      </c>
    </row>
    <row r="113" spans="1:6" ht="33.75">
      <c r="A113" s="64">
        <v>104</v>
      </c>
      <c r="B113" s="64" t="s">
        <v>227</v>
      </c>
      <c r="C113" s="64" t="s">
        <v>616</v>
      </c>
      <c r="D113" s="65" t="s">
        <v>617</v>
      </c>
      <c r="E113" s="65" t="s">
        <v>12</v>
      </c>
      <c r="F113" s="64" t="s">
        <v>227</v>
      </c>
    </row>
    <row r="114" spans="1:6">
      <c r="A114" s="73"/>
      <c r="B114" s="73"/>
      <c r="C114" s="73"/>
      <c r="D114" s="74" t="s">
        <v>618</v>
      </c>
      <c r="E114" s="65"/>
      <c r="F114" s="73"/>
    </row>
    <row r="115" spans="1:6" ht="33.75">
      <c r="A115" s="64">
        <v>105</v>
      </c>
      <c r="B115" s="64" t="s">
        <v>306</v>
      </c>
      <c r="C115" s="64" t="s">
        <v>305</v>
      </c>
      <c r="D115" s="65" t="s">
        <v>619</v>
      </c>
      <c r="E115" s="65" t="s">
        <v>44</v>
      </c>
      <c r="F115" s="64" t="s">
        <v>306</v>
      </c>
    </row>
    <row r="116" spans="1:6" ht="33.75">
      <c r="A116" s="64">
        <v>106</v>
      </c>
      <c r="B116" s="64" t="s">
        <v>307</v>
      </c>
      <c r="C116" s="64" t="s">
        <v>620</v>
      </c>
      <c r="D116" s="65" t="s">
        <v>621</v>
      </c>
      <c r="E116" s="65" t="s">
        <v>15</v>
      </c>
      <c r="F116" s="64" t="s">
        <v>307</v>
      </c>
    </row>
    <row r="117" spans="1:6" ht="22.5">
      <c r="A117" s="64">
        <v>107</v>
      </c>
      <c r="B117" s="64" t="s">
        <v>622</v>
      </c>
      <c r="C117" s="64" t="s">
        <v>623</v>
      </c>
      <c r="D117" s="65" t="s">
        <v>624</v>
      </c>
      <c r="E117" s="65" t="s">
        <v>154</v>
      </c>
      <c r="F117" s="64" t="s">
        <v>622</v>
      </c>
    </row>
    <row r="118" spans="1:6" ht="22.5">
      <c r="A118" s="64">
        <v>108</v>
      </c>
      <c r="B118" s="64" t="s">
        <v>625</v>
      </c>
      <c r="C118" s="64" t="s">
        <v>626</v>
      </c>
      <c r="D118" s="65" t="s">
        <v>627</v>
      </c>
      <c r="E118" s="65" t="s">
        <v>628</v>
      </c>
      <c r="F118" s="64" t="s">
        <v>625</v>
      </c>
    </row>
    <row r="119" spans="1:6">
      <c r="A119" s="73"/>
      <c r="B119" s="73"/>
      <c r="C119" s="73"/>
      <c r="D119" s="74" t="s">
        <v>629</v>
      </c>
      <c r="E119" s="65"/>
      <c r="F119" s="73"/>
    </row>
    <row r="120" spans="1:6" ht="33.75">
      <c r="A120" s="64">
        <v>109</v>
      </c>
      <c r="B120" s="64" t="s">
        <v>323</v>
      </c>
      <c r="C120" s="64" t="s">
        <v>322</v>
      </c>
      <c r="D120" s="65" t="s">
        <v>630</v>
      </c>
      <c r="E120" s="65" t="s">
        <v>45</v>
      </c>
      <c r="F120" s="64" t="s">
        <v>323</v>
      </c>
    </row>
    <row r="121" spans="1:6" ht="33.75">
      <c r="A121" s="64">
        <v>110</v>
      </c>
      <c r="B121" s="64" t="s">
        <v>631</v>
      </c>
      <c r="C121" s="64" t="s">
        <v>632</v>
      </c>
      <c r="D121" s="65" t="s">
        <v>633</v>
      </c>
      <c r="E121" s="65" t="s">
        <v>634</v>
      </c>
      <c r="F121" s="64" t="s">
        <v>631</v>
      </c>
    </row>
    <row r="122" spans="1:6" ht="33.75">
      <c r="A122" s="64">
        <v>111</v>
      </c>
      <c r="B122" s="64" t="s">
        <v>635</v>
      </c>
      <c r="C122" s="64" t="s">
        <v>636</v>
      </c>
      <c r="D122" s="65" t="s">
        <v>637</v>
      </c>
      <c r="E122" s="65" t="s">
        <v>638</v>
      </c>
      <c r="F122" s="64" t="s">
        <v>635</v>
      </c>
    </row>
    <row r="123" spans="1:6" ht="33.75">
      <c r="A123" s="64">
        <v>112</v>
      </c>
      <c r="B123" s="64" t="s">
        <v>639</v>
      </c>
      <c r="C123" s="64" t="s">
        <v>640</v>
      </c>
      <c r="D123" s="65" t="s">
        <v>641</v>
      </c>
      <c r="E123" s="65" t="s">
        <v>156</v>
      </c>
      <c r="F123" s="64" t="s">
        <v>639</v>
      </c>
    </row>
    <row r="124" spans="1:6" ht="22.5">
      <c r="A124" s="64">
        <v>113</v>
      </c>
      <c r="B124" s="64" t="s">
        <v>642</v>
      </c>
      <c r="C124" s="64" t="s">
        <v>643</v>
      </c>
      <c r="D124" s="65" t="s">
        <v>644</v>
      </c>
      <c r="E124" s="65" t="s">
        <v>157</v>
      </c>
      <c r="F124" s="64" t="s">
        <v>642</v>
      </c>
    </row>
    <row r="125" spans="1:6" ht="22.5">
      <c r="A125" s="64">
        <v>114</v>
      </c>
      <c r="B125" s="64" t="s">
        <v>645</v>
      </c>
      <c r="C125" s="64" t="s">
        <v>646</v>
      </c>
      <c r="D125" s="65" t="s">
        <v>647</v>
      </c>
      <c r="E125" s="65" t="s">
        <v>158</v>
      </c>
      <c r="F125" s="64" t="s">
        <v>645</v>
      </c>
    </row>
    <row r="126" spans="1:6" ht="45">
      <c r="A126" s="64">
        <v>115</v>
      </c>
      <c r="B126" s="64" t="s">
        <v>648</v>
      </c>
      <c r="C126" s="64" t="s">
        <v>649</v>
      </c>
      <c r="D126" s="65" t="s">
        <v>650</v>
      </c>
      <c r="E126" s="65" t="s">
        <v>651</v>
      </c>
      <c r="F126" s="64" t="s">
        <v>648</v>
      </c>
    </row>
    <row r="127" spans="1:6">
      <c r="A127" s="73"/>
      <c r="B127" s="73"/>
      <c r="C127" s="73"/>
      <c r="D127" s="74" t="s">
        <v>652</v>
      </c>
      <c r="E127" s="65"/>
      <c r="F127" s="73"/>
    </row>
    <row r="128" spans="1:6" ht="33.75">
      <c r="A128" s="64">
        <v>116</v>
      </c>
      <c r="B128" s="64" t="s">
        <v>308</v>
      </c>
      <c r="C128" s="64" t="s">
        <v>653</v>
      </c>
      <c r="D128" s="65" t="s">
        <v>654</v>
      </c>
      <c r="E128" s="65" t="s">
        <v>57</v>
      </c>
      <c r="F128" s="64" t="s">
        <v>308</v>
      </c>
    </row>
    <row r="129" spans="1:6" ht="33.75">
      <c r="A129" s="64">
        <v>117</v>
      </c>
      <c r="B129" s="64" t="s">
        <v>309</v>
      </c>
      <c r="C129" s="64" t="s">
        <v>655</v>
      </c>
      <c r="D129" s="65" t="s">
        <v>656</v>
      </c>
      <c r="E129" s="65" t="s">
        <v>99</v>
      </c>
      <c r="F129" s="64" t="s">
        <v>309</v>
      </c>
    </row>
    <row r="130" spans="1:6" ht="33.75">
      <c r="A130" s="64">
        <v>118</v>
      </c>
      <c r="B130" s="64" t="s">
        <v>311</v>
      </c>
      <c r="C130" s="64" t="s">
        <v>310</v>
      </c>
      <c r="D130" s="65" t="s">
        <v>657</v>
      </c>
      <c r="E130" s="65" t="s">
        <v>100</v>
      </c>
      <c r="F130" s="64" t="s">
        <v>311</v>
      </c>
    </row>
    <row r="131" spans="1:6" ht="33.75">
      <c r="A131" s="64">
        <v>119</v>
      </c>
      <c r="B131" s="64" t="s">
        <v>313</v>
      </c>
      <c r="C131" s="64" t="s">
        <v>312</v>
      </c>
      <c r="D131" s="65" t="s">
        <v>658</v>
      </c>
      <c r="E131" s="65" t="s">
        <v>101</v>
      </c>
      <c r="F131" s="64" t="s">
        <v>313</v>
      </c>
    </row>
    <row r="132" spans="1:6" ht="45">
      <c r="A132" s="64">
        <v>120</v>
      </c>
      <c r="B132" s="64" t="s">
        <v>659</v>
      </c>
      <c r="C132" s="64" t="s">
        <v>660</v>
      </c>
      <c r="D132" s="65" t="s">
        <v>661</v>
      </c>
      <c r="E132" s="65" t="s">
        <v>662</v>
      </c>
      <c r="F132" s="64" t="s">
        <v>659</v>
      </c>
    </row>
    <row r="133" spans="1:6">
      <c r="A133" s="64">
        <v>121</v>
      </c>
      <c r="B133" s="64" t="s">
        <v>663</v>
      </c>
      <c r="C133" s="64" t="s">
        <v>664</v>
      </c>
      <c r="D133" s="65" t="s">
        <v>665</v>
      </c>
      <c r="E133" s="65" t="s">
        <v>6</v>
      </c>
      <c r="F133" s="64" t="s">
        <v>663</v>
      </c>
    </row>
    <row r="134" spans="1:6">
      <c r="A134" s="73"/>
      <c r="B134" s="73"/>
      <c r="C134" s="73"/>
      <c r="D134" s="74" t="s">
        <v>666</v>
      </c>
      <c r="E134" s="65"/>
      <c r="F134" s="73"/>
    </row>
    <row r="135" spans="1:6" ht="33.75">
      <c r="A135" s="64">
        <v>122</v>
      </c>
      <c r="B135" s="64" t="s">
        <v>314</v>
      </c>
      <c r="C135" s="64" t="s">
        <v>667</v>
      </c>
      <c r="D135" s="65" t="s">
        <v>668</v>
      </c>
      <c r="E135" s="65" t="s">
        <v>33</v>
      </c>
      <c r="F135" s="64" t="s">
        <v>314</v>
      </c>
    </row>
    <row r="136" spans="1:6" ht="33.75">
      <c r="A136" s="64">
        <v>123</v>
      </c>
      <c r="B136" s="64" t="s">
        <v>315</v>
      </c>
      <c r="C136" s="64" t="s">
        <v>669</v>
      </c>
      <c r="D136" s="65" t="s">
        <v>670</v>
      </c>
      <c r="E136" s="65" t="s">
        <v>32</v>
      </c>
      <c r="F136" s="64" t="s">
        <v>315</v>
      </c>
    </row>
    <row r="137" spans="1:6" ht="33.75">
      <c r="A137" s="64">
        <v>124</v>
      </c>
      <c r="B137" s="64" t="s">
        <v>316</v>
      </c>
      <c r="C137" s="64" t="s">
        <v>671</v>
      </c>
      <c r="D137" s="65" t="s">
        <v>672</v>
      </c>
      <c r="E137" s="65" t="s">
        <v>22</v>
      </c>
      <c r="F137" s="64" t="s">
        <v>316</v>
      </c>
    </row>
    <row r="138" spans="1:6" ht="45">
      <c r="A138" s="64">
        <v>125</v>
      </c>
      <c r="B138" s="64" t="s">
        <v>318</v>
      </c>
      <c r="C138" s="64" t="s">
        <v>317</v>
      </c>
      <c r="D138" s="65" t="s">
        <v>673</v>
      </c>
      <c r="E138" s="65" t="s">
        <v>102</v>
      </c>
      <c r="F138" s="64" t="s">
        <v>318</v>
      </c>
    </row>
    <row r="139" spans="1:6" ht="33.75">
      <c r="A139" s="64">
        <v>126</v>
      </c>
      <c r="B139" s="64" t="s">
        <v>319</v>
      </c>
      <c r="C139" s="64" t="s">
        <v>674</v>
      </c>
      <c r="D139" s="65" t="s">
        <v>675</v>
      </c>
      <c r="E139" s="65" t="s">
        <v>34</v>
      </c>
      <c r="F139" s="64" t="s">
        <v>319</v>
      </c>
    </row>
    <row r="140" spans="1:6" ht="45">
      <c r="A140" s="64">
        <v>127</v>
      </c>
      <c r="B140" s="64" t="s">
        <v>321</v>
      </c>
      <c r="C140" s="64" t="s">
        <v>320</v>
      </c>
      <c r="D140" s="65" t="s">
        <v>676</v>
      </c>
      <c r="E140" s="65" t="s">
        <v>103</v>
      </c>
      <c r="F140" s="64" t="s">
        <v>321</v>
      </c>
    </row>
    <row r="141" spans="1:6" ht="33.75">
      <c r="A141" s="64">
        <v>128</v>
      </c>
      <c r="B141" s="64" t="s">
        <v>677</v>
      </c>
      <c r="C141" s="64" t="s">
        <v>678</v>
      </c>
      <c r="D141" s="65" t="s">
        <v>679</v>
      </c>
      <c r="E141" s="65" t="s">
        <v>155</v>
      </c>
      <c r="F141" s="64" t="s">
        <v>677</v>
      </c>
    </row>
    <row r="142" spans="1:6">
      <c r="A142" s="73"/>
      <c r="B142" s="73"/>
      <c r="C142" s="73"/>
      <c r="D142" s="74" t="s">
        <v>680</v>
      </c>
      <c r="E142" s="65"/>
      <c r="F142" s="73"/>
    </row>
    <row r="143" spans="1:6" ht="33.75">
      <c r="A143" s="64">
        <v>129</v>
      </c>
      <c r="B143" s="64" t="s">
        <v>334</v>
      </c>
      <c r="C143" s="64" t="s">
        <v>333</v>
      </c>
      <c r="D143" s="65" t="s">
        <v>681</v>
      </c>
      <c r="E143" s="65" t="s">
        <v>50</v>
      </c>
      <c r="F143" s="64" t="s">
        <v>334</v>
      </c>
    </row>
    <row r="144" spans="1:6" ht="33.75">
      <c r="A144" s="64">
        <v>130</v>
      </c>
      <c r="B144" s="64" t="s">
        <v>682</v>
      </c>
      <c r="C144" s="64" t="s">
        <v>683</v>
      </c>
      <c r="D144" s="65" t="s">
        <v>684</v>
      </c>
      <c r="E144" s="65" t="s">
        <v>159</v>
      </c>
      <c r="F144" s="64" t="s">
        <v>682</v>
      </c>
    </row>
    <row r="145" spans="1:6" ht="33.75">
      <c r="A145" s="64">
        <v>131</v>
      </c>
      <c r="B145" s="64" t="s">
        <v>330</v>
      </c>
      <c r="C145" s="64" t="s">
        <v>685</v>
      </c>
      <c r="D145" s="65" t="s">
        <v>686</v>
      </c>
      <c r="E145" s="65" t="s">
        <v>16</v>
      </c>
      <c r="F145" s="64" t="s">
        <v>330</v>
      </c>
    </row>
    <row r="146" spans="1:6" ht="33.75">
      <c r="A146" s="64">
        <v>132</v>
      </c>
      <c r="B146" s="64" t="s">
        <v>324</v>
      </c>
      <c r="C146" s="64" t="s">
        <v>687</v>
      </c>
      <c r="D146" s="65" t="s">
        <v>688</v>
      </c>
      <c r="E146" s="65" t="s">
        <v>7</v>
      </c>
      <c r="F146" s="64" t="s">
        <v>324</v>
      </c>
    </row>
    <row r="147" spans="1:6" ht="33.75">
      <c r="A147" s="64">
        <v>133</v>
      </c>
      <c r="B147" s="64" t="s">
        <v>325</v>
      </c>
      <c r="C147" s="64" t="s">
        <v>689</v>
      </c>
      <c r="D147" s="65" t="s">
        <v>690</v>
      </c>
      <c r="E147" s="65" t="s">
        <v>8</v>
      </c>
      <c r="F147" s="64" t="s">
        <v>325</v>
      </c>
    </row>
    <row r="148" spans="1:6" ht="33.75">
      <c r="A148" s="64">
        <v>134</v>
      </c>
      <c r="B148" s="64" t="s">
        <v>326</v>
      </c>
      <c r="C148" s="64" t="s">
        <v>691</v>
      </c>
      <c r="D148" s="65" t="s">
        <v>692</v>
      </c>
      <c r="E148" s="65" t="s">
        <v>30</v>
      </c>
      <c r="F148" s="64" t="s">
        <v>326</v>
      </c>
    </row>
    <row r="149" spans="1:6" ht="33.75">
      <c r="A149" s="64">
        <v>135</v>
      </c>
      <c r="B149" s="64" t="s">
        <v>327</v>
      </c>
      <c r="C149" s="64" t="s">
        <v>693</v>
      </c>
      <c r="D149" s="65" t="s">
        <v>694</v>
      </c>
      <c r="E149" s="65" t="s">
        <v>31</v>
      </c>
      <c r="F149" s="64" t="s">
        <v>327</v>
      </c>
    </row>
    <row r="150" spans="1:6" ht="33.75">
      <c r="A150" s="64">
        <v>136</v>
      </c>
      <c r="B150" s="64" t="s">
        <v>335</v>
      </c>
      <c r="C150" s="64" t="s">
        <v>695</v>
      </c>
      <c r="D150" s="65" t="s">
        <v>696</v>
      </c>
      <c r="E150" s="65" t="s">
        <v>11</v>
      </c>
      <c r="F150" s="64" t="s">
        <v>335</v>
      </c>
    </row>
    <row r="151" spans="1:6" ht="33.75">
      <c r="A151" s="64">
        <v>137</v>
      </c>
      <c r="B151" s="64" t="s">
        <v>281</v>
      </c>
      <c r="C151" s="64" t="s">
        <v>697</v>
      </c>
      <c r="D151" s="65" t="s">
        <v>698</v>
      </c>
      <c r="E151" s="65" t="s">
        <v>13</v>
      </c>
      <c r="F151" s="64" t="s">
        <v>281</v>
      </c>
    </row>
    <row r="152" spans="1:6">
      <c r="A152" s="73"/>
      <c r="B152" s="73"/>
      <c r="C152" s="73"/>
      <c r="D152" s="74" t="s">
        <v>699</v>
      </c>
      <c r="E152" s="65"/>
      <c r="F152" s="73"/>
    </row>
    <row r="153" spans="1:6" ht="33.75">
      <c r="A153" s="64">
        <v>138</v>
      </c>
      <c r="B153" s="64" t="s">
        <v>339</v>
      </c>
      <c r="C153" s="64" t="s">
        <v>338</v>
      </c>
      <c r="D153" s="65" t="s">
        <v>700</v>
      </c>
      <c r="E153" s="65" t="s">
        <v>54</v>
      </c>
      <c r="F153" s="64" t="s">
        <v>339</v>
      </c>
    </row>
    <row r="154" spans="1:6" ht="33.75">
      <c r="A154" s="64">
        <v>139</v>
      </c>
      <c r="B154" s="64" t="s">
        <v>337</v>
      </c>
      <c r="C154" s="64" t="s">
        <v>336</v>
      </c>
      <c r="D154" s="65" t="s">
        <v>701</v>
      </c>
      <c r="E154" s="65" t="s">
        <v>25</v>
      </c>
      <c r="F154" s="64" t="s">
        <v>337</v>
      </c>
    </row>
    <row r="155" spans="1:6" ht="33.75">
      <c r="A155" s="64">
        <v>140</v>
      </c>
      <c r="B155" s="64" t="s">
        <v>332</v>
      </c>
      <c r="C155" s="64" t="s">
        <v>331</v>
      </c>
      <c r="D155" s="65" t="s">
        <v>702</v>
      </c>
      <c r="E155" s="65" t="s">
        <v>10</v>
      </c>
      <c r="F155" s="64" t="s">
        <v>332</v>
      </c>
    </row>
    <row r="156" spans="1:6" ht="33.75">
      <c r="A156" s="64">
        <v>141</v>
      </c>
      <c r="B156" s="64" t="s">
        <v>329</v>
      </c>
      <c r="C156" s="64" t="s">
        <v>328</v>
      </c>
      <c r="D156" s="65" t="s">
        <v>703</v>
      </c>
      <c r="E156" s="65" t="s">
        <v>9</v>
      </c>
      <c r="F156" s="64" t="s">
        <v>329</v>
      </c>
    </row>
    <row r="157" spans="1:6">
      <c r="A157" s="73"/>
      <c r="B157" s="73"/>
      <c r="C157" s="73"/>
      <c r="D157" s="74" t="s">
        <v>704</v>
      </c>
      <c r="E157" s="65"/>
      <c r="F157" s="73"/>
    </row>
    <row r="158" spans="1:6" ht="33.75">
      <c r="A158" s="64">
        <v>142</v>
      </c>
      <c r="B158" s="64" t="s">
        <v>340</v>
      </c>
      <c r="C158" s="64" t="s">
        <v>705</v>
      </c>
      <c r="D158" s="65" t="s">
        <v>706</v>
      </c>
      <c r="E158" s="65" t="s">
        <v>46</v>
      </c>
      <c r="F158" s="64" t="s">
        <v>340</v>
      </c>
    </row>
    <row r="159" spans="1:6" ht="33.75">
      <c r="A159" s="64">
        <v>143</v>
      </c>
      <c r="B159" s="64" t="s">
        <v>341</v>
      </c>
      <c r="C159" s="64" t="s">
        <v>707</v>
      </c>
      <c r="D159" s="65" t="s">
        <v>708</v>
      </c>
      <c r="E159" s="65" t="s">
        <v>26</v>
      </c>
      <c r="F159" s="64" t="s">
        <v>341</v>
      </c>
    </row>
    <row r="160" spans="1:6" ht="45">
      <c r="A160" s="64">
        <v>144</v>
      </c>
      <c r="B160" s="64" t="s">
        <v>342</v>
      </c>
      <c r="C160" s="64" t="s">
        <v>709</v>
      </c>
      <c r="D160" s="65" t="s">
        <v>710</v>
      </c>
      <c r="E160" s="65" t="s">
        <v>104</v>
      </c>
      <c r="F160" s="64" t="s">
        <v>342</v>
      </c>
    </row>
    <row r="161" spans="1:6" ht="45">
      <c r="A161" s="64">
        <v>145</v>
      </c>
      <c r="B161" s="64" t="s">
        <v>711</v>
      </c>
      <c r="C161" s="64" t="s">
        <v>712</v>
      </c>
      <c r="D161" s="65" t="s">
        <v>713</v>
      </c>
      <c r="E161" s="65" t="s">
        <v>105</v>
      </c>
      <c r="F161" s="64" t="s">
        <v>711</v>
      </c>
    </row>
    <row r="162" spans="1:6" ht="22.5">
      <c r="A162" s="64">
        <v>146</v>
      </c>
      <c r="B162" s="64" t="s">
        <v>714</v>
      </c>
      <c r="C162" s="64" t="s">
        <v>715</v>
      </c>
      <c r="D162" s="65" t="s">
        <v>716</v>
      </c>
      <c r="E162" s="65" t="s">
        <v>106</v>
      </c>
      <c r="F162" s="64" t="s">
        <v>714</v>
      </c>
    </row>
    <row r="163" spans="1:6">
      <c r="A163" s="73"/>
      <c r="B163" s="73"/>
      <c r="C163" s="73"/>
      <c r="D163" s="74" t="s">
        <v>717</v>
      </c>
      <c r="E163" s="65"/>
      <c r="F163" s="73"/>
    </row>
    <row r="164" spans="1:6" ht="33.75">
      <c r="A164" s="64">
        <v>147</v>
      </c>
      <c r="B164" s="64" t="s">
        <v>718</v>
      </c>
      <c r="C164" s="64" t="s">
        <v>719</v>
      </c>
      <c r="D164" s="65" t="s">
        <v>720</v>
      </c>
      <c r="E164" s="65" t="s">
        <v>721</v>
      </c>
      <c r="F164" s="64" t="s">
        <v>718</v>
      </c>
    </row>
    <row r="165" spans="1:6">
      <c r="A165" s="64">
        <v>148</v>
      </c>
      <c r="B165" s="64" t="s">
        <v>722</v>
      </c>
      <c r="C165" s="64" t="s">
        <v>723</v>
      </c>
      <c r="D165" s="65" t="s">
        <v>724</v>
      </c>
      <c r="E165" s="65" t="s">
        <v>723</v>
      </c>
      <c r="F165" s="64" t="s">
        <v>722</v>
      </c>
    </row>
    <row r="166" spans="1:6">
      <c r="A166" s="73"/>
      <c r="B166" s="73"/>
      <c r="C166" s="73"/>
      <c r="D166" s="74" t="s">
        <v>725</v>
      </c>
      <c r="E166" s="65"/>
      <c r="F166" s="73"/>
    </row>
    <row r="167" spans="1:6">
      <c r="A167" s="73"/>
      <c r="B167" s="73"/>
      <c r="C167" s="73"/>
      <c r="D167" s="74" t="s">
        <v>726</v>
      </c>
      <c r="E167" s="65"/>
      <c r="F167" s="73"/>
    </row>
    <row r="168" spans="1:6">
      <c r="D168" s="75"/>
      <c r="E168" s="75"/>
    </row>
    <row r="169" spans="1:6">
      <c r="D169" s="75"/>
      <c r="E169" s="75"/>
    </row>
    <row r="170" spans="1:6">
      <c r="D170" s="75"/>
      <c r="E170" s="75"/>
    </row>
    <row r="171" spans="1:6">
      <c r="D171" s="75"/>
      <c r="E171" s="75"/>
    </row>
    <row r="172" spans="1:6">
      <c r="D172" s="75"/>
      <c r="E172" s="75"/>
    </row>
    <row r="173" spans="1:6">
      <c r="D173" s="75"/>
      <c r="E173" s="75"/>
    </row>
    <row r="174" spans="1:6">
      <c r="D174" s="75"/>
      <c r="E174" s="75"/>
    </row>
    <row r="175" spans="1:6">
      <c r="D175" s="75"/>
      <c r="E175" s="75"/>
    </row>
    <row r="176" spans="1:6">
      <c r="D176" s="75"/>
      <c r="E176" s="75"/>
    </row>
    <row r="177" spans="4:5">
      <c r="D177" s="75"/>
      <c r="E177" s="75"/>
    </row>
    <row r="178" spans="4:5">
      <c r="D178" s="75"/>
      <c r="E178" s="75"/>
    </row>
    <row r="179" spans="4:5">
      <c r="D179" s="75"/>
      <c r="E179" s="75"/>
    </row>
    <row r="180" spans="4:5">
      <c r="D180" s="75"/>
      <c r="E180" s="75"/>
    </row>
    <row r="181" spans="4:5">
      <c r="D181" s="75"/>
      <c r="E181" s="75"/>
    </row>
    <row r="182" spans="4:5">
      <c r="D182" s="75"/>
      <c r="E182" s="75"/>
    </row>
    <row r="183" spans="4:5">
      <c r="D183" s="75"/>
      <c r="E183" s="75"/>
    </row>
    <row r="184" spans="4:5">
      <c r="D184" s="75"/>
      <c r="E184" s="75"/>
    </row>
    <row r="185" spans="4:5">
      <c r="D185" s="75"/>
      <c r="E185" s="75"/>
    </row>
    <row r="186" spans="4:5">
      <c r="D186" s="75"/>
      <c r="E186" s="75"/>
    </row>
    <row r="187" spans="4:5">
      <c r="D187" s="75"/>
      <c r="E187" s="75"/>
    </row>
    <row r="188" spans="4:5">
      <c r="D188" s="75"/>
      <c r="E188" s="75"/>
    </row>
    <row r="189" spans="4:5">
      <c r="D189" s="75"/>
      <c r="E189" s="75"/>
    </row>
    <row r="190" spans="4:5">
      <c r="D190" s="75"/>
      <c r="E190" s="75"/>
    </row>
    <row r="191" spans="4:5">
      <c r="D191" s="75"/>
      <c r="E191" s="75"/>
    </row>
    <row r="192" spans="4:5">
      <c r="D192" s="75"/>
      <c r="E192" s="75"/>
    </row>
    <row r="193" spans="4:5">
      <c r="D193" s="75"/>
      <c r="E193" s="75"/>
    </row>
    <row r="194" spans="4:5">
      <c r="D194" s="75"/>
      <c r="E194" s="75"/>
    </row>
    <row r="195" spans="4:5">
      <c r="D195" s="75"/>
      <c r="E195" s="75"/>
    </row>
    <row r="196" spans="4:5">
      <c r="D196" s="75"/>
      <c r="E196" s="75"/>
    </row>
    <row r="197" spans="4:5">
      <c r="D197" s="75"/>
      <c r="E197" s="75"/>
    </row>
    <row r="198" spans="4:5">
      <c r="D198" s="75"/>
      <c r="E198" s="75"/>
    </row>
    <row r="199" spans="4:5">
      <c r="D199" s="75"/>
      <c r="E199" s="75"/>
    </row>
    <row r="200" spans="4:5">
      <c r="D200" s="75"/>
      <c r="E200" s="75"/>
    </row>
    <row r="201" spans="4:5">
      <c r="D201" s="75"/>
      <c r="E201" s="75"/>
    </row>
    <row r="202" spans="4:5">
      <c r="D202" s="75"/>
      <c r="E202" s="75"/>
    </row>
    <row r="203" spans="4:5">
      <c r="D203" s="75"/>
      <c r="E203" s="75"/>
    </row>
    <row r="204" spans="4:5">
      <c r="D204" s="75"/>
      <c r="E204" s="75"/>
    </row>
    <row r="205" spans="4:5">
      <c r="D205" s="75"/>
      <c r="E205" s="75"/>
    </row>
    <row r="206" spans="4:5">
      <c r="D206" s="75"/>
      <c r="E206" s="75"/>
    </row>
    <row r="207" spans="4:5">
      <c r="D207" s="75"/>
      <c r="E207" s="75"/>
    </row>
    <row r="208" spans="4:5">
      <c r="D208" s="75"/>
      <c r="E208" s="75"/>
    </row>
    <row r="209" spans="4:5">
      <c r="D209" s="75"/>
      <c r="E209" s="75"/>
    </row>
    <row r="210" spans="4:5">
      <c r="D210" s="75"/>
      <c r="E210" s="75"/>
    </row>
    <row r="211" spans="4:5">
      <c r="D211" s="75"/>
      <c r="E211" s="75"/>
    </row>
    <row r="212" spans="4:5">
      <c r="D212" s="75"/>
      <c r="E212" s="75"/>
    </row>
    <row r="213" spans="4:5">
      <c r="D213" s="75"/>
      <c r="E213" s="75"/>
    </row>
    <row r="214" spans="4:5">
      <c r="D214" s="75"/>
      <c r="E214" s="75"/>
    </row>
    <row r="215" spans="4:5">
      <c r="D215" s="75"/>
      <c r="E215" s="75"/>
    </row>
    <row r="216" spans="4:5">
      <c r="D216" s="75"/>
      <c r="E216" s="75"/>
    </row>
    <row r="217" spans="4:5">
      <c r="D217" s="75"/>
      <c r="E217" s="75"/>
    </row>
    <row r="218" spans="4:5">
      <c r="D218" s="75"/>
      <c r="E218" s="75"/>
    </row>
    <row r="219" spans="4:5">
      <c r="D219" s="75"/>
      <c r="E219" s="75"/>
    </row>
    <row r="220" spans="4:5">
      <c r="D220" s="75"/>
      <c r="E220" s="75"/>
    </row>
    <row r="221" spans="4:5">
      <c r="D221" s="75"/>
      <c r="E221" s="75"/>
    </row>
    <row r="222" spans="4:5">
      <c r="D222" s="75"/>
      <c r="E222" s="75"/>
    </row>
    <row r="223" spans="4:5">
      <c r="D223" s="75"/>
      <c r="E223" s="75"/>
    </row>
    <row r="224" spans="4:5">
      <c r="D224" s="75"/>
      <c r="E224" s="75"/>
    </row>
    <row r="225" spans="4:5">
      <c r="D225" s="75"/>
      <c r="E225" s="75"/>
    </row>
    <row r="226" spans="4:5">
      <c r="D226" s="75"/>
      <c r="E226" s="75"/>
    </row>
    <row r="227" spans="4:5">
      <c r="D227" s="75"/>
      <c r="E227" s="75"/>
    </row>
    <row r="228" spans="4:5">
      <c r="D228" s="75"/>
      <c r="E228" s="75"/>
    </row>
    <row r="229" spans="4:5">
      <c r="D229" s="75"/>
      <c r="E229" s="75"/>
    </row>
    <row r="230" spans="4:5">
      <c r="D230" s="75"/>
      <c r="E230" s="75"/>
    </row>
    <row r="231" spans="4:5">
      <c r="D231" s="75"/>
      <c r="E231" s="75"/>
    </row>
    <row r="232" spans="4:5">
      <c r="D232" s="75"/>
      <c r="E232" s="75"/>
    </row>
    <row r="233" spans="4:5">
      <c r="D233" s="75"/>
      <c r="E233" s="75"/>
    </row>
    <row r="234" spans="4:5">
      <c r="D234" s="75"/>
      <c r="E234" s="75"/>
    </row>
    <row r="235" spans="4:5">
      <c r="D235" s="75"/>
      <c r="E235" s="75"/>
    </row>
    <row r="236" spans="4:5">
      <c r="D236" s="75"/>
      <c r="E236" s="75"/>
    </row>
    <row r="237" spans="4:5">
      <c r="D237" s="75"/>
      <c r="E237" s="75"/>
    </row>
    <row r="238" spans="4:5">
      <c r="D238" s="75"/>
      <c r="E238" s="75"/>
    </row>
    <row r="239" spans="4:5">
      <c r="D239" s="75"/>
      <c r="E239" s="75"/>
    </row>
    <row r="240" spans="4:5">
      <c r="D240" s="75"/>
      <c r="E240" s="75"/>
    </row>
    <row r="241" spans="4:5">
      <c r="D241" s="75"/>
      <c r="E241" s="75"/>
    </row>
    <row r="242" spans="4:5">
      <c r="D242" s="75"/>
      <c r="E242" s="75"/>
    </row>
    <row r="243" spans="4:5">
      <c r="D243" s="75"/>
      <c r="E243" s="75"/>
    </row>
    <row r="244" spans="4:5">
      <c r="D244" s="75"/>
      <c r="E244" s="75"/>
    </row>
    <row r="245" spans="4:5">
      <c r="D245" s="75"/>
      <c r="E245" s="75"/>
    </row>
    <row r="246" spans="4:5">
      <c r="D246" s="75"/>
      <c r="E246" s="75"/>
    </row>
    <row r="247" spans="4:5">
      <c r="D247" s="75"/>
      <c r="E247" s="75"/>
    </row>
    <row r="248" spans="4:5">
      <c r="D248" s="75"/>
      <c r="E248" s="75"/>
    </row>
    <row r="249" spans="4:5">
      <c r="D249" s="75"/>
      <c r="E249" s="75"/>
    </row>
    <row r="250" spans="4:5">
      <c r="D250" s="75"/>
      <c r="E250" s="75"/>
    </row>
    <row r="251" spans="4:5">
      <c r="D251" s="75"/>
      <c r="E251" s="75"/>
    </row>
    <row r="252" spans="4:5">
      <c r="D252" s="75"/>
      <c r="E252" s="75"/>
    </row>
    <row r="253" spans="4:5">
      <c r="D253" s="75"/>
      <c r="E253" s="75"/>
    </row>
    <row r="254" spans="4:5">
      <c r="D254" s="75"/>
      <c r="E254" s="75"/>
    </row>
    <row r="255" spans="4:5">
      <c r="D255" s="75"/>
      <c r="E255" s="75"/>
    </row>
    <row r="256" spans="4:5">
      <c r="D256" s="75"/>
      <c r="E256" s="75"/>
    </row>
    <row r="257" spans="4:5">
      <c r="D257" s="75"/>
      <c r="E257" s="75"/>
    </row>
    <row r="258" spans="4:5">
      <c r="D258" s="75"/>
      <c r="E258" s="75"/>
    </row>
    <row r="259" spans="4:5">
      <c r="D259" s="75"/>
      <c r="E259" s="75"/>
    </row>
    <row r="260" spans="4:5">
      <c r="D260" s="75"/>
      <c r="E260" s="75"/>
    </row>
    <row r="261" spans="4:5">
      <c r="D261" s="75"/>
      <c r="E261" s="75"/>
    </row>
    <row r="262" spans="4:5">
      <c r="D262" s="75"/>
      <c r="E262" s="75"/>
    </row>
    <row r="263" spans="4:5">
      <c r="D263" s="75"/>
      <c r="E263" s="75"/>
    </row>
    <row r="264" spans="4:5">
      <c r="D264" s="75"/>
      <c r="E264" s="75"/>
    </row>
    <row r="265" spans="4:5">
      <c r="D265" s="75"/>
      <c r="E265" s="75"/>
    </row>
    <row r="266" spans="4:5">
      <c r="D266" s="75"/>
      <c r="E266" s="75"/>
    </row>
    <row r="267" spans="4:5">
      <c r="D267" s="75"/>
      <c r="E267" s="75"/>
    </row>
    <row r="268" spans="4:5">
      <c r="D268" s="75"/>
      <c r="E268" s="75"/>
    </row>
    <row r="269" spans="4:5">
      <c r="D269" s="75"/>
      <c r="E269" s="75"/>
    </row>
    <row r="270" spans="4:5">
      <c r="D270" s="75"/>
      <c r="E270" s="75"/>
    </row>
    <row r="271" spans="4:5">
      <c r="D271" s="75"/>
      <c r="E271" s="75"/>
    </row>
    <row r="272" spans="4:5">
      <c r="D272" s="75"/>
      <c r="E272" s="75"/>
    </row>
    <row r="273" spans="4:5">
      <c r="D273" s="75"/>
      <c r="E273" s="75"/>
    </row>
    <row r="274" spans="4:5">
      <c r="D274" s="75"/>
      <c r="E274" s="75"/>
    </row>
    <row r="275" spans="4:5">
      <c r="D275" s="75"/>
      <c r="E275" s="75"/>
    </row>
    <row r="276" spans="4:5">
      <c r="D276" s="75"/>
      <c r="E276" s="75"/>
    </row>
    <row r="277" spans="4:5">
      <c r="D277" s="75"/>
      <c r="E277" s="75"/>
    </row>
    <row r="278" spans="4:5">
      <c r="D278" s="75"/>
      <c r="E278" s="75"/>
    </row>
    <row r="279" spans="4:5">
      <c r="D279" s="75"/>
      <c r="E279" s="75"/>
    </row>
    <row r="280" spans="4:5">
      <c r="D280" s="75"/>
      <c r="E280" s="75"/>
    </row>
    <row r="281" spans="4:5">
      <c r="D281" s="75"/>
      <c r="E281" s="75"/>
    </row>
    <row r="282" spans="4:5">
      <c r="D282" s="75"/>
      <c r="E282" s="75"/>
    </row>
    <row r="283" spans="4:5">
      <c r="D283" s="75"/>
      <c r="E283" s="75"/>
    </row>
    <row r="284" spans="4:5">
      <c r="D284" s="75"/>
      <c r="E284" s="75"/>
    </row>
    <row r="285" spans="4:5">
      <c r="D285" s="75"/>
      <c r="E285" s="75"/>
    </row>
    <row r="286" spans="4:5">
      <c r="D286" s="75"/>
      <c r="E286" s="75"/>
    </row>
    <row r="287" spans="4:5">
      <c r="D287" s="75"/>
      <c r="E287" s="75"/>
    </row>
    <row r="288" spans="4:5">
      <c r="D288" s="75"/>
      <c r="E288" s="75"/>
    </row>
    <row r="289" spans="4:5">
      <c r="D289" s="75"/>
      <c r="E289" s="75"/>
    </row>
    <row r="290" spans="4:5">
      <c r="D290" s="75"/>
      <c r="E290" s="75"/>
    </row>
    <row r="291" spans="4:5">
      <c r="D291" s="75"/>
      <c r="E291" s="75"/>
    </row>
    <row r="292" spans="4:5">
      <c r="D292" s="75"/>
      <c r="E292" s="75"/>
    </row>
    <row r="293" spans="4:5">
      <c r="D293" s="75"/>
      <c r="E293" s="75"/>
    </row>
    <row r="294" spans="4:5">
      <c r="D294" s="75"/>
      <c r="E294" s="75"/>
    </row>
    <row r="295" spans="4:5">
      <c r="D295" s="75"/>
      <c r="E295" s="75"/>
    </row>
    <row r="296" spans="4:5">
      <c r="D296" s="75"/>
      <c r="E296" s="75"/>
    </row>
    <row r="297" spans="4:5">
      <c r="D297" s="75"/>
      <c r="E297" s="75"/>
    </row>
    <row r="298" spans="4:5">
      <c r="D298" s="75"/>
      <c r="E298" s="75"/>
    </row>
    <row r="299" spans="4:5">
      <c r="D299" s="75"/>
      <c r="E299" s="75"/>
    </row>
    <row r="300" spans="4:5">
      <c r="D300" s="75"/>
      <c r="E300" s="75"/>
    </row>
    <row r="301" spans="4:5">
      <c r="D301" s="75"/>
      <c r="E301" s="75"/>
    </row>
    <row r="302" spans="4:5">
      <c r="D302" s="75"/>
      <c r="E302" s="75"/>
    </row>
    <row r="303" spans="4:5">
      <c r="D303" s="75"/>
      <c r="E303" s="75"/>
    </row>
    <row r="304" spans="4:5">
      <c r="D304" s="75"/>
      <c r="E304" s="75"/>
    </row>
    <row r="305" spans="4:5">
      <c r="D305" s="75"/>
      <c r="E305" s="75"/>
    </row>
    <row r="306" spans="4:5">
      <c r="D306" s="75"/>
      <c r="E306" s="75"/>
    </row>
    <row r="307" spans="4:5">
      <c r="D307" s="75"/>
      <c r="E307" s="75"/>
    </row>
    <row r="308" spans="4:5">
      <c r="D308" s="75"/>
      <c r="E308" s="75"/>
    </row>
    <row r="309" spans="4:5">
      <c r="D309" s="75"/>
      <c r="E309" s="75"/>
    </row>
    <row r="310" spans="4:5">
      <c r="D310" s="75"/>
      <c r="E310" s="75"/>
    </row>
    <row r="311" spans="4:5">
      <c r="D311" s="75"/>
      <c r="E311" s="75"/>
    </row>
    <row r="312" spans="4:5">
      <c r="D312" s="75"/>
      <c r="E312" s="75"/>
    </row>
    <row r="313" spans="4:5">
      <c r="D313" s="75"/>
      <c r="E313" s="75"/>
    </row>
    <row r="314" spans="4:5">
      <c r="D314" s="75"/>
      <c r="E314" s="75"/>
    </row>
    <row r="315" spans="4:5">
      <c r="D315" s="75"/>
      <c r="E315" s="75"/>
    </row>
    <row r="316" spans="4:5">
      <c r="D316" s="75"/>
      <c r="E316" s="75"/>
    </row>
    <row r="317" spans="4:5">
      <c r="D317" s="75"/>
      <c r="E317" s="75"/>
    </row>
    <row r="318" spans="4:5">
      <c r="D318" s="75"/>
      <c r="E318" s="75"/>
    </row>
    <row r="319" spans="4:5">
      <c r="D319" s="75"/>
      <c r="E319" s="75"/>
    </row>
    <row r="320" spans="4:5">
      <c r="D320" s="75"/>
      <c r="E320" s="75"/>
    </row>
    <row r="321" spans="4:5">
      <c r="D321" s="75"/>
      <c r="E321" s="75"/>
    </row>
    <row r="322" spans="4:5">
      <c r="D322" s="75"/>
      <c r="E322" s="75"/>
    </row>
    <row r="323" spans="4:5">
      <c r="D323" s="75"/>
      <c r="E323" s="75"/>
    </row>
    <row r="324" spans="4:5">
      <c r="D324" s="75"/>
      <c r="E324" s="75"/>
    </row>
    <row r="325" spans="4:5">
      <c r="D325" s="75"/>
      <c r="E325" s="75"/>
    </row>
    <row r="326" spans="4:5">
      <c r="D326" s="75"/>
      <c r="E326" s="75"/>
    </row>
    <row r="327" spans="4:5">
      <c r="D327" s="75"/>
      <c r="E327" s="75"/>
    </row>
    <row r="328" spans="4:5">
      <c r="D328" s="75"/>
      <c r="E328" s="75"/>
    </row>
    <row r="329" spans="4:5">
      <c r="D329" s="75"/>
      <c r="E329" s="75"/>
    </row>
    <row r="330" spans="4:5">
      <c r="D330" s="75"/>
      <c r="E330" s="75"/>
    </row>
    <row r="331" spans="4:5">
      <c r="D331" s="75"/>
      <c r="E331" s="75"/>
    </row>
    <row r="332" spans="4:5">
      <c r="D332" s="75"/>
      <c r="E332" s="75"/>
    </row>
    <row r="333" spans="4:5">
      <c r="D333" s="75"/>
      <c r="E333" s="75"/>
    </row>
    <row r="334" spans="4:5">
      <c r="D334" s="75"/>
      <c r="E334" s="75"/>
    </row>
    <row r="335" spans="4:5">
      <c r="D335" s="75"/>
      <c r="E335" s="75"/>
    </row>
    <row r="336" spans="4:5">
      <c r="D336" s="75"/>
      <c r="E336" s="75"/>
    </row>
    <row r="337" spans="4:5">
      <c r="D337" s="75"/>
      <c r="E337" s="75"/>
    </row>
    <row r="338" spans="4:5">
      <c r="D338" s="75"/>
      <c r="E338" s="75"/>
    </row>
    <row r="339" spans="4:5">
      <c r="D339" s="75"/>
      <c r="E339" s="75"/>
    </row>
    <row r="340" spans="4:5">
      <c r="D340" s="75"/>
      <c r="E340" s="75"/>
    </row>
    <row r="341" spans="4:5">
      <c r="D341" s="75"/>
      <c r="E341" s="75"/>
    </row>
    <row r="342" spans="4:5">
      <c r="D342" s="75"/>
      <c r="E342" s="75"/>
    </row>
    <row r="343" spans="4:5">
      <c r="D343" s="75"/>
      <c r="E343" s="75"/>
    </row>
    <row r="344" spans="4:5">
      <c r="D344" s="75"/>
      <c r="E344" s="75"/>
    </row>
    <row r="345" spans="4:5">
      <c r="D345" s="75"/>
      <c r="E345" s="75"/>
    </row>
    <row r="346" spans="4:5">
      <c r="D346" s="75"/>
      <c r="E346" s="75"/>
    </row>
    <row r="347" spans="4:5">
      <c r="D347" s="75"/>
      <c r="E347" s="75"/>
    </row>
    <row r="348" spans="4:5">
      <c r="D348" s="75"/>
      <c r="E348" s="75"/>
    </row>
    <row r="349" spans="4:5">
      <c r="D349" s="75"/>
      <c r="E349" s="75"/>
    </row>
    <row r="350" spans="4:5">
      <c r="D350" s="75"/>
      <c r="E350" s="75"/>
    </row>
    <row r="351" spans="4:5">
      <c r="D351" s="75"/>
      <c r="E351" s="75"/>
    </row>
    <row r="352" spans="4:5">
      <c r="D352" s="75"/>
      <c r="E352" s="75"/>
    </row>
    <row r="353" spans="4:5">
      <c r="D353" s="75"/>
      <c r="E353" s="75"/>
    </row>
    <row r="354" spans="4:5">
      <c r="D354" s="75"/>
      <c r="E354" s="75"/>
    </row>
    <row r="355" spans="4:5">
      <c r="D355" s="75"/>
      <c r="E355" s="75"/>
    </row>
    <row r="356" spans="4:5">
      <c r="D356" s="75"/>
      <c r="E356" s="75"/>
    </row>
    <row r="357" spans="4:5">
      <c r="D357" s="75"/>
      <c r="E357" s="75"/>
    </row>
    <row r="358" spans="4:5">
      <c r="D358" s="75"/>
      <c r="E358" s="75"/>
    </row>
    <row r="359" spans="4:5">
      <c r="D359" s="75"/>
      <c r="E359" s="75"/>
    </row>
    <row r="360" spans="4:5">
      <c r="D360" s="75"/>
      <c r="E360" s="75"/>
    </row>
    <row r="361" spans="4:5">
      <c r="D361" s="75"/>
      <c r="E361" s="75"/>
    </row>
    <row r="362" spans="4:5">
      <c r="D362" s="75"/>
      <c r="E362" s="75"/>
    </row>
    <row r="363" spans="4:5">
      <c r="D363" s="75"/>
      <c r="E363" s="75"/>
    </row>
    <row r="364" spans="4:5">
      <c r="D364" s="75"/>
      <c r="E364" s="75"/>
    </row>
    <row r="365" spans="4:5">
      <c r="D365" s="75"/>
      <c r="E365" s="75"/>
    </row>
    <row r="366" spans="4:5">
      <c r="D366" s="75"/>
      <c r="E366" s="75"/>
    </row>
    <row r="367" spans="4:5">
      <c r="D367" s="75"/>
      <c r="E367" s="75"/>
    </row>
    <row r="368" spans="4:5">
      <c r="D368" s="75"/>
      <c r="E368" s="75"/>
    </row>
    <row r="369" spans="4:5">
      <c r="D369" s="75"/>
      <c r="E369" s="75"/>
    </row>
    <row r="370" spans="4:5">
      <c r="D370" s="75"/>
      <c r="E370" s="75"/>
    </row>
    <row r="371" spans="4:5">
      <c r="D371" s="75"/>
      <c r="E371" s="75"/>
    </row>
    <row r="372" spans="4:5">
      <c r="D372" s="75"/>
      <c r="E372" s="75"/>
    </row>
    <row r="373" spans="4:5">
      <c r="D373" s="75"/>
      <c r="E373" s="75"/>
    </row>
    <row r="374" spans="4:5">
      <c r="D374" s="75"/>
      <c r="E374" s="75"/>
    </row>
    <row r="375" spans="4:5">
      <c r="D375" s="75"/>
      <c r="E375" s="75"/>
    </row>
    <row r="376" spans="4:5">
      <c r="D376" s="75"/>
      <c r="E376" s="75"/>
    </row>
    <row r="377" spans="4:5">
      <c r="D377" s="75"/>
      <c r="E377" s="75"/>
    </row>
    <row r="378" spans="4:5">
      <c r="D378" s="75"/>
      <c r="E378" s="75"/>
    </row>
    <row r="379" spans="4:5">
      <c r="D379" s="75"/>
      <c r="E379" s="75"/>
    </row>
    <row r="380" spans="4:5">
      <c r="D380" s="75"/>
      <c r="E380" s="75"/>
    </row>
    <row r="381" spans="4:5">
      <c r="D381" s="75"/>
      <c r="E381" s="75"/>
    </row>
    <row r="382" spans="4:5">
      <c r="D382" s="75"/>
      <c r="E382" s="75"/>
    </row>
    <row r="383" spans="4:5">
      <c r="D383" s="75"/>
      <c r="E383" s="75"/>
    </row>
    <row r="384" spans="4:5">
      <c r="D384" s="75"/>
      <c r="E384" s="75"/>
    </row>
    <row r="385" spans="4:5">
      <c r="D385" s="75"/>
      <c r="E385" s="75"/>
    </row>
    <row r="386" spans="4:5">
      <c r="D386" s="75"/>
      <c r="E386" s="75"/>
    </row>
    <row r="387" spans="4:5">
      <c r="D387" s="75"/>
      <c r="E387" s="75"/>
    </row>
    <row r="388" spans="4:5">
      <c r="D388" s="75"/>
      <c r="E388" s="75"/>
    </row>
    <row r="389" spans="4:5">
      <c r="D389" s="75"/>
      <c r="E389" s="75"/>
    </row>
    <row r="390" spans="4:5">
      <c r="D390" s="75"/>
      <c r="E390" s="75"/>
    </row>
    <row r="391" spans="4:5">
      <c r="D391" s="75"/>
      <c r="E391" s="75"/>
    </row>
    <row r="392" spans="4:5">
      <c r="D392" s="75"/>
      <c r="E392" s="75"/>
    </row>
    <row r="393" spans="4:5">
      <c r="D393" s="75"/>
      <c r="E393" s="75"/>
    </row>
    <row r="394" spans="4:5">
      <c r="D394" s="75"/>
      <c r="E394" s="75"/>
    </row>
    <row r="395" spans="4:5">
      <c r="D395" s="75"/>
      <c r="E395" s="75"/>
    </row>
    <row r="396" spans="4:5">
      <c r="D396" s="75"/>
      <c r="E396" s="75"/>
    </row>
    <row r="397" spans="4:5">
      <c r="D397" s="75"/>
      <c r="E397" s="75"/>
    </row>
    <row r="398" spans="4:5">
      <c r="D398" s="75"/>
      <c r="E398" s="75"/>
    </row>
    <row r="399" spans="4:5">
      <c r="D399" s="75"/>
      <c r="E399" s="75"/>
    </row>
    <row r="400" spans="4:5">
      <c r="D400" s="75"/>
      <c r="E400" s="75"/>
    </row>
    <row r="401" spans="4:5">
      <c r="D401" s="75"/>
      <c r="E401" s="75"/>
    </row>
    <row r="402" spans="4:5">
      <c r="D402" s="75"/>
      <c r="E402" s="75"/>
    </row>
    <row r="403" spans="4:5">
      <c r="D403" s="75"/>
      <c r="E403" s="75"/>
    </row>
    <row r="404" spans="4:5">
      <c r="D404" s="75"/>
      <c r="E404" s="75"/>
    </row>
    <row r="405" spans="4:5">
      <c r="D405" s="75"/>
      <c r="E405" s="75"/>
    </row>
    <row r="406" spans="4:5">
      <c r="D406" s="75"/>
      <c r="E406" s="75"/>
    </row>
    <row r="407" spans="4:5">
      <c r="D407" s="75"/>
      <c r="E407" s="75"/>
    </row>
    <row r="408" spans="4:5">
      <c r="D408" s="75"/>
      <c r="E408" s="75"/>
    </row>
    <row r="409" spans="4:5">
      <c r="D409" s="75"/>
      <c r="E409" s="75"/>
    </row>
    <row r="410" spans="4:5">
      <c r="D410" s="75"/>
      <c r="E410" s="75"/>
    </row>
    <row r="411" spans="4:5">
      <c r="D411" s="75"/>
      <c r="E411" s="75"/>
    </row>
    <row r="412" spans="4:5">
      <c r="D412" s="75"/>
      <c r="E412" s="75"/>
    </row>
    <row r="413" spans="4:5">
      <c r="D413" s="75"/>
      <c r="E413" s="75"/>
    </row>
    <row r="414" spans="4:5">
      <c r="D414" s="75"/>
      <c r="E414" s="75"/>
    </row>
    <row r="415" spans="4:5">
      <c r="D415" s="75"/>
      <c r="E415" s="75"/>
    </row>
    <row r="416" spans="4:5">
      <c r="D416" s="75"/>
      <c r="E416" s="75"/>
    </row>
    <row r="417" spans="4:5">
      <c r="D417" s="75"/>
      <c r="E417" s="75"/>
    </row>
    <row r="418" spans="4:5">
      <c r="D418" s="75"/>
      <c r="E418" s="75"/>
    </row>
    <row r="419" spans="4:5">
      <c r="D419" s="75"/>
      <c r="E419" s="75"/>
    </row>
    <row r="420" spans="4:5">
      <c r="D420" s="75"/>
      <c r="E420" s="75"/>
    </row>
    <row r="421" spans="4:5">
      <c r="D421" s="75"/>
      <c r="E421" s="75"/>
    </row>
    <row r="422" spans="4:5">
      <c r="D422" s="75"/>
      <c r="E422" s="75"/>
    </row>
    <row r="423" spans="4:5">
      <c r="D423" s="75"/>
      <c r="E423" s="75"/>
    </row>
    <row r="424" spans="4:5">
      <c r="D424" s="75"/>
      <c r="E424" s="75"/>
    </row>
    <row r="425" spans="4:5">
      <c r="D425" s="75"/>
      <c r="E425" s="75"/>
    </row>
    <row r="426" spans="4:5">
      <c r="D426" s="75"/>
      <c r="E426" s="75"/>
    </row>
    <row r="427" spans="4:5">
      <c r="D427" s="75"/>
      <c r="E427" s="75"/>
    </row>
    <row r="428" spans="4:5">
      <c r="D428" s="75"/>
      <c r="E428" s="75"/>
    </row>
    <row r="429" spans="4:5">
      <c r="D429" s="75"/>
      <c r="E429" s="75"/>
    </row>
    <row r="430" spans="4:5">
      <c r="D430" s="75"/>
      <c r="E430" s="75"/>
    </row>
    <row r="431" spans="4:5">
      <c r="D431" s="75"/>
      <c r="E431" s="75"/>
    </row>
    <row r="432" spans="4:5">
      <c r="D432" s="75"/>
      <c r="E432" s="75"/>
    </row>
    <row r="433" spans="4:5">
      <c r="D433" s="75"/>
      <c r="E433" s="75"/>
    </row>
    <row r="434" spans="4:5">
      <c r="D434" s="75"/>
      <c r="E434" s="75"/>
    </row>
    <row r="435" spans="4:5">
      <c r="D435" s="75"/>
      <c r="E435" s="75"/>
    </row>
    <row r="436" spans="4:5">
      <c r="D436" s="75"/>
      <c r="E436" s="75"/>
    </row>
    <row r="437" spans="4:5">
      <c r="D437" s="75"/>
      <c r="E437" s="75"/>
    </row>
    <row r="438" spans="4:5">
      <c r="D438" s="75"/>
      <c r="E438" s="75"/>
    </row>
    <row r="439" spans="4:5">
      <c r="D439" s="75"/>
      <c r="E439" s="75"/>
    </row>
    <row r="440" spans="4:5">
      <c r="D440" s="75"/>
      <c r="E440" s="75"/>
    </row>
    <row r="441" spans="4:5">
      <c r="D441" s="75"/>
      <c r="E441" s="75"/>
    </row>
    <row r="442" spans="4:5">
      <c r="D442" s="75"/>
      <c r="E442" s="75"/>
    </row>
    <row r="443" spans="4:5">
      <c r="D443" s="75"/>
      <c r="E443" s="75"/>
    </row>
    <row r="444" spans="4:5">
      <c r="D444" s="75"/>
      <c r="E444" s="75"/>
    </row>
    <row r="445" spans="4:5">
      <c r="D445" s="75"/>
      <c r="E445" s="75"/>
    </row>
    <row r="446" spans="4:5">
      <c r="D446" s="75"/>
      <c r="E446" s="75"/>
    </row>
    <row r="447" spans="4:5">
      <c r="D447" s="75"/>
      <c r="E447" s="75"/>
    </row>
    <row r="448" spans="4:5">
      <c r="D448" s="75"/>
      <c r="E448" s="75"/>
    </row>
    <row r="449" spans="4:5">
      <c r="D449" s="75"/>
      <c r="E449" s="75"/>
    </row>
    <row r="450" spans="4:5">
      <c r="D450" s="75"/>
      <c r="E450" s="75"/>
    </row>
    <row r="451" spans="4:5">
      <c r="D451" s="75"/>
      <c r="E451" s="75"/>
    </row>
    <row r="452" spans="4:5">
      <c r="D452" s="75"/>
      <c r="E452" s="75"/>
    </row>
    <row r="453" spans="4:5">
      <c r="D453" s="75"/>
      <c r="E453" s="75"/>
    </row>
    <row r="454" spans="4:5">
      <c r="D454" s="75"/>
      <c r="E454" s="75"/>
    </row>
    <row r="455" spans="4:5">
      <c r="D455" s="75"/>
      <c r="E455" s="75"/>
    </row>
    <row r="456" spans="4:5">
      <c r="D456" s="75"/>
      <c r="E456" s="75"/>
    </row>
    <row r="457" spans="4:5">
      <c r="D457" s="75"/>
      <c r="E457" s="75"/>
    </row>
    <row r="458" spans="4:5">
      <c r="D458" s="75"/>
      <c r="E458" s="75"/>
    </row>
    <row r="459" spans="4:5">
      <c r="D459" s="75"/>
      <c r="E459" s="75"/>
    </row>
    <row r="460" spans="4:5">
      <c r="D460" s="75"/>
      <c r="E460" s="75"/>
    </row>
    <row r="461" spans="4:5">
      <c r="D461" s="75"/>
      <c r="E461" s="75"/>
    </row>
    <row r="462" spans="4:5">
      <c r="D462" s="75"/>
      <c r="E462" s="75"/>
    </row>
    <row r="463" spans="4:5">
      <c r="D463" s="75"/>
      <c r="E463" s="75"/>
    </row>
    <row r="464" spans="4:5">
      <c r="D464" s="75"/>
      <c r="E464" s="75"/>
    </row>
    <row r="465" spans="4:5">
      <c r="D465" s="75"/>
      <c r="E465" s="75"/>
    </row>
    <row r="466" spans="4:5">
      <c r="D466" s="75"/>
      <c r="E466" s="75"/>
    </row>
    <row r="467" spans="4:5">
      <c r="D467" s="75"/>
      <c r="E467" s="75"/>
    </row>
    <row r="468" spans="4:5">
      <c r="D468" s="75"/>
      <c r="E468" s="75"/>
    </row>
    <row r="469" spans="4:5">
      <c r="D469" s="75"/>
      <c r="E469" s="75"/>
    </row>
    <row r="470" spans="4:5">
      <c r="D470" s="75"/>
      <c r="E470" s="75"/>
    </row>
    <row r="471" spans="4:5">
      <c r="D471" s="75"/>
      <c r="E471" s="75"/>
    </row>
    <row r="472" spans="4:5">
      <c r="D472" s="75"/>
      <c r="E472" s="75"/>
    </row>
    <row r="473" spans="4:5">
      <c r="D473" s="75"/>
      <c r="E473" s="75"/>
    </row>
    <row r="474" spans="4:5">
      <c r="D474" s="75"/>
      <c r="E474" s="75"/>
    </row>
    <row r="475" spans="4:5">
      <c r="D475" s="75"/>
      <c r="E475" s="75"/>
    </row>
    <row r="476" spans="4:5">
      <c r="D476" s="75"/>
      <c r="E476" s="75"/>
    </row>
    <row r="477" spans="4:5">
      <c r="D477" s="75"/>
      <c r="E477" s="75"/>
    </row>
    <row r="478" spans="4:5">
      <c r="D478" s="75"/>
      <c r="E478" s="75"/>
    </row>
    <row r="479" spans="4:5">
      <c r="D479" s="75"/>
      <c r="E479" s="75"/>
    </row>
    <row r="480" spans="4:5">
      <c r="D480" s="75"/>
      <c r="E480" s="75"/>
    </row>
    <row r="481" spans="4:5">
      <c r="D481" s="75"/>
      <c r="E481" s="75"/>
    </row>
    <row r="482" spans="4:5">
      <c r="D482" s="75"/>
      <c r="E482" s="75"/>
    </row>
    <row r="483" spans="4:5">
      <c r="D483" s="75"/>
      <c r="E483" s="75"/>
    </row>
    <row r="484" spans="4:5">
      <c r="D484" s="75"/>
      <c r="E484" s="75"/>
    </row>
    <row r="485" spans="4:5">
      <c r="D485" s="75"/>
      <c r="E485" s="75"/>
    </row>
    <row r="486" spans="4:5">
      <c r="D486" s="75"/>
      <c r="E486" s="75"/>
    </row>
    <row r="487" spans="4:5">
      <c r="D487" s="75"/>
      <c r="E487" s="75"/>
    </row>
    <row r="488" spans="4:5">
      <c r="D488" s="75"/>
      <c r="E488" s="75"/>
    </row>
    <row r="489" spans="4:5">
      <c r="D489" s="75"/>
      <c r="E489" s="75"/>
    </row>
    <row r="490" spans="4:5">
      <c r="D490" s="75"/>
      <c r="E490" s="75"/>
    </row>
    <row r="491" spans="4:5">
      <c r="D491" s="75"/>
      <c r="E491" s="75"/>
    </row>
    <row r="492" spans="4:5">
      <c r="D492" s="75"/>
      <c r="E492" s="75"/>
    </row>
    <row r="493" spans="4:5">
      <c r="D493" s="75"/>
      <c r="E493" s="75"/>
    </row>
    <row r="494" spans="4:5">
      <c r="D494" s="75"/>
      <c r="E494" s="75"/>
    </row>
    <row r="495" spans="4:5">
      <c r="D495" s="75"/>
      <c r="E495" s="75"/>
    </row>
    <row r="496" spans="4:5">
      <c r="D496" s="75"/>
      <c r="E496" s="75"/>
    </row>
    <row r="497" spans="4:5">
      <c r="D497" s="75"/>
      <c r="E497" s="75"/>
    </row>
    <row r="498" spans="4:5">
      <c r="D498" s="75"/>
      <c r="E498" s="75"/>
    </row>
    <row r="499" spans="4:5">
      <c r="D499" s="75"/>
      <c r="E499" s="75"/>
    </row>
    <row r="500" spans="4:5">
      <c r="D500" s="75"/>
      <c r="E500" s="75"/>
    </row>
    <row r="501" spans="4:5">
      <c r="D501" s="75"/>
      <c r="E501" s="75"/>
    </row>
    <row r="502" spans="4:5">
      <c r="D502" s="75"/>
      <c r="E502" s="75"/>
    </row>
    <row r="503" spans="4:5">
      <c r="D503" s="75"/>
      <c r="E503" s="75"/>
    </row>
    <row r="504" spans="4:5">
      <c r="D504" s="75"/>
      <c r="E504" s="75"/>
    </row>
    <row r="505" spans="4:5">
      <c r="D505" s="75"/>
      <c r="E505" s="75"/>
    </row>
    <row r="506" spans="4:5">
      <c r="D506" s="75"/>
      <c r="E506" s="75"/>
    </row>
    <row r="507" spans="4:5">
      <c r="D507" s="75"/>
      <c r="E507" s="75"/>
    </row>
    <row r="508" spans="4:5">
      <c r="D508" s="75"/>
      <c r="E508" s="75"/>
    </row>
    <row r="509" spans="4:5">
      <c r="D509" s="75"/>
      <c r="E509" s="75"/>
    </row>
    <row r="510" spans="4:5">
      <c r="D510" s="75"/>
      <c r="E510" s="75"/>
    </row>
    <row r="511" spans="4:5">
      <c r="D511" s="75"/>
      <c r="E511" s="75"/>
    </row>
    <row r="512" spans="4:5">
      <c r="D512" s="75"/>
      <c r="E512" s="75"/>
    </row>
    <row r="513" spans="4:5">
      <c r="D513" s="75"/>
      <c r="E513" s="75"/>
    </row>
    <row r="514" spans="4:5">
      <c r="D514" s="75"/>
      <c r="E514" s="75"/>
    </row>
    <row r="515" spans="4:5">
      <c r="D515" s="75"/>
      <c r="E515" s="75"/>
    </row>
    <row r="516" spans="4:5">
      <c r="D516" s="75"/>
      <c r="E516" s="75"/>
    </row>
    <row r="517" spans="4:5">
      <c r="D517" s="75"/>
      <c r="E517" s="75"/>
    </row>
    <row r="518" spans="4:5">
      <c r="D518" s="75"/>
      <c r="E518" s="75"/>
    </row>
    <row r="519" spans="4:5">
      <c r="D519" s="75"/>
      <c r="E519" s="75"/>
    </row>
    <row r="520" spans="4:5">
      <c r="D520" s="75"/>
      <c r="E520" s="75"/>
    </row>
    <row r="521" spans="4:5">
      <c r="D521" s="75"/>
      <c r="E521" s="75"/>
    </row>
    <row r="522" spans="4:5">
      <c r="D522" s="75"/>
      <c r="E522" s="75"/>
    </row>
    <row r="523" spans="4:5">
      <c r="D523" s="75"/>
      <c r="E523" s="75"/>
    </row>
    <row r="524" spans="4:5">
      <c r="D524" s="75"/>
      <c r="E524" s="75"/>
    </row>
    <row r="525" spans="4:5">
      <c r="D525" s="75"/>
      <c r="E525" s="75"/>
    </row>
    <row r="526" spans="4:5">
      <c r="D526" s="75"/>
      <c r="E526" s="75"/>
    </row>
    <row r="527" spans="4:5">
      <c r="D527" s="75"/>
      <c r="E527" s="75"/>
    </row>
    <row r="528" spans="4:5">
      <c r="D528" s="75"/>
      <c r="E528" s="75"/>
    </row>
    <row r="529" spans="4:5">
      <c r="D529" s="75"/>
      <c r="E529" s="75"/>
    </row>
    <row r="530" spans="4:5">
      <c r="D530" s="75"/>
      <c r="E530" s="75"/>
    </row>
    <row r="531" spans="4:5">
      <c r="D531" s="75"/>
      <c r="E531" s="75"/>
    </row>
    <row r="532" spans="4:5">
      <c r="D532" s="75"/>
      <c r="E532" s="75"/>
    </row>
    <row r="533" spans="4:5">
      <c r="D533" s="75"/>
      <c r="E533" s="75"/>
    </row>
    <row r="534" spans="4:5">
      <c r="D534" s="75"/>
      <c r="E534" s="75"/>
    </row>
    <row r="535" spans="4:5">
      <c r="D535" s="75"/>
      <c r="E535" s="75"/>
    </row>
    <row r="536" spans="4:5">
      <c r="D536" s="75"/>
      <c r="E536" s="75"/>
    </row>
    <row r="537" spans="4:5">
      <c r="D537" s="75"/>
      <c r="E537" s="75"/>
    </row>
    <row r="538" spans="4:5">
      <c r="D538" s="75"/>
      <c r="E538" s="75"/>
    </row>
    <row r="539" spans="4:5">
      <c r="D539" s="75"/>
      <c r="E539" s="75"/>
    </row>
    <row r="540" spans="4:5">
      <c r="D540" s="75"/>
      <c r="E540" s="75"/>
    </row>
    <row r="541" spans="4:5">
      <c r="D541" s="75"/>
      <c r="E541" s="75"/>
    </row>
    <row r="542" spans="4:5">
      <c r="D542" s="75"/>
      <c r="E542" s="75"/>
    </row>
    <row r="543" spans="4:5">
      <c r="D543" s="75"/>
      <c r="E543" s="75"/>
    </row>
    <row r="544" spans="4:5">
      <c r="D544" s="75"/>
      <c r="E544" s="75"/>
    </row>
    <row r="545" spans="4:5">
      <c r="D545" s="75"/>
      <c r="E545" s="75"/>
    </row>
    <row r="546" spans="4:5">
      <c r="D546" s="75"/>
      <c r="E546" s="75"/>
    </row>
    <row r="547" spans="4:5">
      <c r="D547" s="75"/>
      <c r="E547" s="75"/>
    </row>
    <row r="548" spans="4:5">
      <c r="D548" s="75"/>
      <c r="E548" s="75"/>
    </row>
    <row r="549" spans="4:5">
      <c r="D549" s="75"/>
      <c r="E549" s="75"/>
    </row>
    <row r="550" spans="4:5">
      <c r="D550" s="75"/>
      <c r="E550" s="75"/>
    </row>
    <row r="551" spans="4:5">
      <c r="D551" s="75"/>
      <c r="E551" s="75"/>
    </row>
    <row r="552" spans="4:5">
      <c r="D552" s="75"/>
      <c r="E552" s="75"/>
    </row>
    <row r="553" spans="4:5">
      <c r="D553" s="75"/>
      <c r="E553" s="75"/>
    </row>
    <row r="554" spans="4:5">
      <c r="D554" s="75"/>
      <c r="E554" s="75"/>
    </row>
    <row r="555" spans="4:5">
      <c r="D555" s="75"/>
      <c r="E555" s="75"/>
    </row>
    <row r="556" spans="4:5">
      <c r="D556" s="75"/>
      <c r="E556" s="75"/>
    </row>
    <row r="557" spans="4:5">
      <c r="D557" s="75"/>
      <c r="E557" s="75"/>
    </row>
    <row r="558" spans="4:5">
      <c r="D558" s="75"/>
      <c r="E558" s="75"/>
    </row>
    <row r="559" spans="4:5">
      <c r="D559" s="75"/>
      <c r="E559" s="75"/>
    </row>
    <row r="560" spans="4:5">
      <c r="D560" s="75"/>
      <c r="E560" s="75"/>
    </row>
    <row r="561" spans="4:5">
      <c r="D561" s="75"/>
      <c r="E561" s="75"/>
    </row>
    <row r="562" spans="4:5">
      <c r="D562" s="75"/>
      <c r="E562" s="75"/>
    </row>
    <row r="563" spans="4:5">
      <c r="D563" s="75"/>
      <c r="E563" s="75"/>
    </row>
    <row r="564" spans="4:5">
      <c r="D564" s="75"/>
      <c r="E564" s="75"/>
    </row>
    <row r="565" spans="4:5">
      <c r="D565" s="75"/>
      <c r="E565" s="75"/>
    </row>
    <row r="566" spans="4:5">
      <c r="D566" s="75"/>
      <c r="E566" s="75"/>
    </row>
    <row r="567" spans="4:5">
      <c r="D567" s="75"/>
      <c r="E567" s="75"/>
    </row>
    <row r="568" spans="4:5">
      <c r="D568" s="75"/>
      <c r="E568" s="75"/>
    </row>
    <row r="569" spans="4:5">
      <c r="D569" s="75"/>
      <c r="E569" s="75"/>
    </row>
    <row r="570" spans="4:5">
      <c r="D570" s="75"/>
      <c r="E570" s="75"/>
    </row>
    <row r="571" spans="4:5">
      <c r="D571" s="75"/>
      <c r="E571" s="75"/>
    </row>
    <row r="572" spans="4:5">
      <c r="D572" s="75"/>
      <c r="E572" s="75"/>
    </row>
    <row r="573" spans="4:5">
      <c r="D573" s="75"/>
      <c r="E573" s="75"/>
    </row>
    <row r="574" spans="4:5">
      <c r="D574" s="75"/>
      <c r="E574" s="75"/>
    </row>
    <row r="575" spans="4:5">
      <c r="D575" s="75"/>
      <c r="E575" s="75"/>
    </row>
    <row r="576" spans="4:5">
      <c r="D576" s="75"/>
      <c r="E576" s="75"/>
    </row>
    <row r="577" spans="4:5">
      <c r="D577" s="75"/>
      <c r="E577" s="75"/>
    </row>
    <row r="578" spans="4:5">
      <c r="D578" s="75"/>
      <c r="E578" s="75"/>
    </row>
    <row r="579" spans="4:5">
      <c r="D579" s="75"/>
      <c r="E579" s="75"/>
    </row>
    <row r="580" spans="4:5">
      <c r="D580" s="75"/>
      <c r="E580" s="75"/>
    </row>
    <row r="581" spans="4:5">
      <c r="D581" s="75"/>
      <c r="E581" s="75"/>
    </row>
    <row r="582" spans="4:5">
      <c r="D582" s="75"/>
      <c r="E582" s="75"/>
    </row>
    <row r="583" spans="4:5">
      <c r="D583" s="75"/>
      <c r="E583" s="75"/>
    </row>
    <row r="584" spans="4:5">
      <c r="D584" s="75"/>
      <c r="E584" s="75"/>
    </row>
    <row r="585" spans="4:5">
      <c r="D585" s="75"/>
      <c r="E585" s="75"/>
    </row>
    <row r="586" spans="4:5">
      <c r="D586" s="75"/>
      <c r="E586" s="75"/>
    </row>
    <row r="587" spans="4:5">
      <c r="D587" s="75"/>
      <c r="E587" s="75"/>
    </row>
    <row r="588" spans="4:5">
      <c r="D588" s="75"/>
      <c r="E588" s="75"/>
    </row>
    <row r="589" spans="4:5">
      <c r="D589" s="75"/>
      <c r="E589" s="75"/>
    </row>
    <row r="590" spans="4:5">
      <c r="D590" s="75"/>
      <c r="E590" s="75"/>
    </row>
    <row r="591" spans="4:5">
      <c r="D591" s="75"/>
      <c r="E591" s="75"/>
    </row>
    <row r="592" spans="4:5">
      <c r="D592" s="75"/>
      <c r="E592" s="75"/>
    </row>
    <row r="593" spans="4:5">
      <c r="D593" s="75"/>
      <c r="E593" s="75"/>
    </row>
    <row r="594" spans="4:5">
      <c r="D594" s="75"/>
      <c r="E594" s="75"/>
    </row>
    <row r="595" spans="4:5">
      <c r="D595" s="75"/>
      <c r="E595" s="75"/>
    </row>
    <row r="596" spans="4:5">
      <c r="D596" s="75"/>
      <c r="E596" s="75"/>
    </row>
    <row r="597" spans="4:5">
      <c r="D597" s="75"/>
      <c r="E597" s="75"/>
    </row>
    <row r="598" spans="4:5">
      <c r="D598" s="75"/>
      <c r="E598" s="75"/>
    </row>
    <row r="599" spans="4:5">
      <c r="D599" s="75"/>
      <c r="E599" s="75"/>
    </row>
    <row r="600" spans="4:5">
      <c r="D600" s="75"/>
      <c r="E600" s="75"/>
    </row>
    <row r="601" spans="4:5">
      <c r="D601" s="75"/>
      <c r="E601" s="75"/>
    </row>
    <row r="602" spans="4:5">
      <c r="D602" s="75"/>
      <c r="E602" s="75"/>
    </row>
    <row r="603" spans="4:5">
      <c r="D603" s="75"/>
      <c r="E603" s="75"/>
    </row>
    <row r="604" spans="4:5">
      <c r="D604" s="75"/>
      <c r="E604" s="75"/>
    </row>
    <row r="605" spans="4:5">
      <c r="D605" s="75"/>
      <c r="E605" s="75"/>
    </row>
    <row r="606" spans="4:5">
      <c r="D606" s="75"/>
      <c r="E606" s="75"/>
    </row>
    <row r="607" spans="4:5">
      <c r="D607" s="75"/>
      <c r="E607" s="75"/>
    </row>
    <row r="608" spans="4:5">
      <c r="D608" s="75"/>
      <c r="E608" s="75"/>
    </row>
    <row r="609" spans="4:5">
      <c r="D609" s="75"/>
      <c r="E609" s="75"/>
    </row>
    <row r="610" spans="4:5">
      <c r="D610" s="75"/>
      <c r="E610" s="75"/>
    </row>
    <row r="611" spans="4:5">
      <c r="D611" s="75"/>
      <c r="E611" s="75"/>
    </row>
    <row r="612" spans="4:5">
      <c r="D612" s="75"/>
      <c r="E612" s="75"/>
    </row>
    <row r="613" spans="4:5">
      <c r="D613" s="75"/>
      <c r="E613" s="75"/>
    </row>
    <row r="614" spans="4:5">
      <c r="D614" s="75"/>
      <c r="E614" s="75"/>
    </row>
    <row r="615" spans="4:5">
      <c r="D615" s="75"/>
      <c r="E615" s="75"/>
    </row>
    <row r="616" spans="4:5">
      <c r="D616" s="75"/>
      <c r="E616" s="75"/>
    </row>
    <row r="617" spans="4:5">
      <c r="D617" s="75"/>
      <c r="E617" s="75"/>
    </row>
    <row r="618" spans="4:5">
      <c r="D618" s="75"/>
      <c r="E618" s="75"/>
    </row>
    <row r="619" spans="4:5">
      <c r="D619" s="75"/>
      <c r="E619" s="75"/>
    </row>
    <row r="620" spans="4:5">
      <c r="D620" s="75"/>
      <c r="E620" s="75"/>
    </row>
    <row r="621" spans="4:5">
      <c r="D621" s="75"/>
      <c r="E621" s="75"/>
    </row>
    <row r="622" spans="4:5">
      <c r="D622" s="75"/>
      <c r="E622" s="75"/>
    </row>
    <row r="623" spans="4:5">
      <c r="D623" s="75"/>
      <c r="E623" s="75"/>
    </row>
    <row r="624" spans="4:5">
      <c r="D624" s="75"/>
      <c r="E624" s="75"/>
    </row>
    <row r="625" spans="4:5">
      <c r="D625" s="75"/>
      <c r="E625" s="75"/>
    </row>
    <row r="626" spans="4:5">
      <c r="D626" s="75"/>
      <c r="E626" s="75"/>
    </row>
    <row r="627" spans="4:5">
      <c r="D627" s="75"/>
      <c r="E627" s="75"/>
    </row>
    <row r="628" spans="4:5">
      <c r="D628" s="75"/>
      <c r="E628" s="75"/>
    </row>
    <row r="629" spans="4:5">
      <c r="D629" s="75"/>
      <c r="E629" s="75"/>
    </row>
    <row r="630" spans="4:5">
      <c r="D630" s="75"/>
      <c r="E630" s="75"/>
    </row>
    <row r="631" spans="4:5">
      <c r="D631" s="75"/>
      <c r="E631" s="75"/>
    </row>
    <row r="632" spans="4:5">
      <c r="D632" s="75"/>
      <c r="E632" s="75"/>
    </row>
    <row r="633" spans="4:5">
      <c r="D633" s="75"/>
      <c r="E633" s="75"/>
    </row>
    <row r="634" spans="4:5">
      <c r="D634" s="75"/>
      <c r="E634" s="75"/>
    </row>
    <row r="635" spans="4:5">
      <c r="D635" s="75"/>
      <c r="E635" s="75"/>
    </row>
    <row r="636" spans="4:5">
      <c r="D636" s="75"/>
      <c r="E636" s="75"/>
    </row>
    <row r="637" spans="4:5">
      <c r="D637" s="75"/>
      <c r="E637" s="75"/>
    </row>
    <row r="638" spans="4:5">
      <c r="D638" s="75"/>
      <c r="E638" s="75"/>
    </row>
    <row r="639" spans="4:5">
      <c r="D639" s="75"/>
      <c r="E639" s="75"/>
    </row>
    <row r="640" spans="4:5">
      <c r="D640" s="75"/>
      <c r="E640" s="75"/>
    </row>
    <row r="641" spans="4:5">
      <c r="D641" s="75"/>
      <c r="E641" s="75"/>
    </row>
    <row r="642" spans="4:5">
      <c r="D642" s="75"/>
      <c r="E642" s="75"/>
    </row>
    <row r="643" spans="4:5">
      <c r="D643" s="75"/>
      <c r="E643" s="75"/>
    </row>
    <row r="644" spans="4:5">
      <c r="D644" s="75"/>
      <c r="E644" s="75"/>
    </row>
    <row r="645" spans="4:5">
      <c r="D645" s="75"/>
      <c r="E645" s="75"/>
    </row>
    <row r="646" spans="4:5">
      <c r="D646" s="75"/>
      <c r="E646" s="75"/>
    </row>
    <row r="647" spans="4:5">
      <c r="D647" s="75"/>
      <c r="E647" s="75"/>
    </row>
    <row r="648" spans="4:5">
      <c r="D648" s="75"/>
      <c r="E648" s="75"/>
    </row>
    <row r="649" spans="4:5">
      <c r="D649" s="75"/>
      <c r="E649" s="75"/>
    </row>
    <row r="650" spans="4:5">
      <c r="D650" s="75"/>
      <c r="E650" s="75"/>
    </row>
    <row r="651" spans="4:5">
      <c r="D651" s="75"/>
      <c r="E651" s="75"/>
    </row>
    <row r="652" spans="4:5">
      <c r="D652" s="75"/>
      <c r="E652" s="75"/>
    </row>
    <row r="653" spans="4:5">
      <c r="D653" s="75"/>
      <c r="E653" s="75"/>
    </row>
    <row r="654" spans="4:5">
      <c r="D654" s="75"/>
      <c r="E654" s="75"/>
    </row>
    <row r="655" spans="4:5">
      <c r="D655" s="75"/>
      <c r="E655" s="75"/>
    </row>
    <row r="656" spans="4:5">
      <c r="D656" s="75"/>
      <c r="E656" s="75"/>
    </row>
    <row r="657" spans="4:5">
      <c r="D657" s="75"/>
      <c r="E657" s="75"/>
    </row>
    <row r="658" spans="4:5">
      <c r="D658" s="75"/>
      <c r="E658" s="75"/>
    </row>
    <row r="659" spans="4:5">
      <c r="D659" s="75"/>
      <c r="E659" s="75"/>
    </row>
    <row r="660" spans="4:5">
      <c r="D660" s="75"/>
      <c r="E660" s="75"/>
    </row>
    <row r="661" spans="4:5">
      <c r="D661" s="75"/>
      <c r="E661" s="75"/>
    </row>
    <row r="662" spans="4:5">
      <c r="D662" s="75"/>
      <c r="E662" s="75"/>
    </row>
    <row r="663" spans="4:5">
      <c r="D663" s="75"/>
      <c r="E663" s="75"/>
    </row>
    <row r="664" spans="4:5">
      <c r="D664" s="75"/>
      <c r="E664" s="75"/>
    </row>
    <row r="665" spans="4:5">
      <c r="D665" s="75"/>
      <c r="E665" s="75"/>
    </row>
    <row r="666" spans="4:5">
      <c r="D666" s="75"/>
      <c r="E666" s="75"/>
    </row>
    <row r="667" spans="4:5">
      <c r="D667" s="75"/>
      <c r="E667" s="75"/>
    </row>
    <row r="668" spans="4:5">
      <c r="D668" s="75"/>
      <c r="E668" s="75"/>
    </row>
    <row r="669" spans="4:5">
      <c r="D669" s="75"/>
      <c r="E669" s="75"/>
    </row>
    <row r="670" spans="4:5">
      <c r="D670" s="75"/>
      <c r="E670" s="75"/>
    </row>
    <row r="671" spans="4:5">
      <c r="D671" s="75"/>
      <c r="E671" s="75"/>
    </row>
    <row r="672" spans="4:5">
      <c r="D672" s="75"/>
      <c r="E672" s="75"/>
    </row>
    <row r="673" spans="4:5">
      <c r="D673" s="75"/>
      <c r="E673" s="75"/>
    </row>
    <row r="674" spans="4:5">
      <c r="D674" s="75"/>
      <c r="E674" s="75"/>
    </row>
    <row r="675" spans="4:5">
      <c r="D675" s="75"/>
      <c r="E675" s="75"/>
    </row>
    <row r="676" spans="4:5">
      <c r="D676" s="75"/>
      <c r="E676" s="75"/>
    </row>
    <row r="677" spans="4:5">
      <c r="D677" s="75"/>
      <c r="E677" s="75"/>
    </row>
    <row r="678" spans="4:5">
      <c r="D678" s="75"/>
      <c r="E678" s="75"/>
    </row>
    <row r="679" spans="4:5">
      <c r="D679" s="75"/>
      <c r="E679" s="75"/>
    </row>
    <row r="680" spans="4:5">
      <c r="D680" s="75"/>
      <c r="E680" s="75"/>
    </row>
    <row r="681" spans="4:5">
      <c r="D681" s="75"/>
      <c r="E681" s="75"/>
    </row>
    <row r="682" spans="4:5">
      <c r="D682" s="75"/>
      <c r="E682" s="75"/>
    </row>
    <row r="683" spans="4:5">
      <c r="D683" s="75"/>
      <c r="E683" s="75"/>
    </row>
    <row r="684" spans="4:5">
      <c r="D684" s="75"/>
      <c r="E684" s="75"/>
    </row>
    <row r="685" spans="4:5">
      <c r="D685" s="75"/>
      <c r="E685" s="75"/>
    </row>
    <row r="686" spans="4:5">
      <c r="D686" s="75"/>
      <c r="E686" s="75"/>
    </row>
    <row r="687" spans="4:5">
      <c r="D687" s="75"/>
      <c r="E687" s="75"/>
    </row>
    <row r="688" spans="4:5">
      <c r="D688" s="75"/>
      <c r="E688" s="75"/>
    </row>
    <row r="689" spans="4:5">
      <c r="D689" s="75"/>
      <c r="E689" s="75"/>
    </row>
    <row r="690" spans="4:5">
      <c r="D690" s="75"/>
      <c r="E690" s="75"/>
    </row>
    <row r="691" spans="4:5">
      <c r="D691" s="75"/>
      <c r="E691" s="75"/>
    </row>
    <row r="692" spans="4:5">
      <c r="D692" s="75"/>
      <c r="E692" s="75"/>
    </row>
    <row r="693" spans="4:5">
      <c r="D693" s="75"/>
      <c r="E693" s="75"/>
    </row>
    <row r="694" spans="4:5">
      <c r="D694" s="75"/>
      <c r="E694" s="75"/>
    </row>
    <row r="695" spans="4:5">
      <c r="D695" s="75"/>
      <c r="E695" s="75"/>
    </row>
    <row r="696" spans="4:5">
      <c r="D696" s="75"/>
      <c r="E696" s="75"/>
    </row>
    <row r="697" spans="4:5">
      <c r="D697" s="75"/>
      <c r="E697" s="75"/>
    </row>
    <row r="698" spans="4:5">
      <c r="D698" s="75"/>
      <c r="E698" s="75"/>
    </row>
    <row r="699" spans="4:5">
      <c r="D699" s="75"/>
      <c r="E699" s="75"/>
    </row>
    <row r="700" spans="4:5">
      <c r="D700" s="75"/>
      <c r="E700" s="75"/>
    </row>
    <row r="701" spans="4:5">
      <c r="D701" s="75"/>
      <c r="E701" s="75"/>
    </row>
    <row r="702" spans="4:5">
      <c r="D702" s="75"/>
      <c r="E702" s="75"/>
    </row>
    <row r="703" spans="4:5">
      <c r="D703" s="75"/>
      <c r="E703" s="75"/>
    </row>
    <row r="704" spans="4:5">
      <c r="D704" s="75"/>
      <c r="E704" s="75"/>
    </row>
    <row r="705" spans="4:5">
      <c r="D705" s="75"/>
      <c r="E705" s="75"/>
    </row>
    <row r="706" spans="4:5">
      <c r="D706" s="75"/>
      <c r="E706" s="75"/>
    </row>
    <row r="707" spans="4:5">
      <c r="D707" s="75"/>
      <c r="E707" s="75"/>
    </row>
    <row r="708" spans="4:5">
      <c r="D708" s="75"/>
      <c r="E708" s="75"/>
    </row>
    <row r="709" spans="4:5">
      <c r="D709" s="75"/>
      <c r="E709" s="75"/>
    </row>
    <row r="710" spans="4:5">
      <c r="D710" s="75"/>
      <c r="E710" s="75"/>
    </row>
    <row r="711" spans="4:5">
      <c r="D711" s="75"/>
      <c r="E711" s="75"/>
    </row>
    <row r="712" spans="4:5">
      <c r="D712" s="75"/>
      <c r="E712" s="75"/>
    </row>
    <row r="713" spans="4:5">
      <c r="D713" s="75"/>
      <c r="E713" s="75"/>
    </row>
    <row r="714" spans="4:5">
      <c r="D714" s="75"/>
      <c r="E714" s="75"/>
    </row>
    <row r="715" spans="4:5">
      <c r="D715" s="75"/>
      <c r="E715" s="75"/>
    </row>
    <row r="716" spans="4:5">
      <c r="D716" s="75"/>
      <c r="E716" s="75"/>
    </row>
    <row r="717" spans="4:5">
      <c r="D717" s="75"/>
      <c r="E717" s="75"/>
    </row>
    <row r="718" spans="4:5">
      <c r="D718" s="75"/>
      <c r="E718" s="75"/>
    </row>
    <row r="719" spans="4:5">
      <c r="D719" s="75"/>
      <c r="E719" s="75"/>
    </row>
    <row r="720" spans="4:5">
      <c r="D720" s="75"/>
      <c r="E720" s="75"/>
    </row>
    <row r="721" spans="4:5">
      <c r="D721" s="75"/>
      <c r="E721" s="75"/>
    </row>
    <row r="722" spans="4:5">
      <c r="D722" s="75"/>
      <c r="E722" s="75"/>
    </row>
    <row r="723" spans="4:5">
      <c r="D723" s="75"/>
      <c r="E723" s="75"/>
    </row>
    <row r="724" spans="4:5">
      <c r="D724" s="75"/>
      <c r="E724" s="75"/>
    </row>
    <row r="725" spans="4:5">
      <c r="D725" s="75"/>
      <c r="E725" s="75"/>
    </row>
    <row r="726" spans="4:5">
      <c r="D726" s="75"/>
      <c r="E726" s="75"/>
    </row>
    <row r="727" spans="4:5">
      <c r="D727" s="75"/>
      <c r="E727" s="75"/>
    </row>
    <row r="728" spans="4:5">
      <c r="D728" s="75"/>
      <c r="E728" s="75"/>
    </row>
    <row r="729" spans="4:5">
      <c r="D729" s="75"/>
      <c r="E729" s="75"/>
    </row>
    <row r="730" spans="4:5">
      <c r="D730" s="75"/>
      <c r="E730" s="75"/>
    </row>
    <row r="731" spans="4:5">
      <c r="D731" s="75"/>
      <c r="E731" s="75"/>
    </row>
    <row r="732" spans="4:5">
      <c r="D732" s="75"/>
      <c r="E732" s="75"/>
    </row>
    <row r="733" spans="4:5">
      <c r="D733" s="75"/>
      <c r="E733" s="75"/>
    </row>
    <row r="734" spans="4:5">
      <c r="D734" s="75"/>
      <c r="E734" s="75"/>
    </row>
    <row r="735" spans="4:5">
      <c r="D735" s="75"/>
      <c r="E735" s="75"/>
    </row>
    <row r="736" spans="4:5">
      <c r="D736" s="75"/>
      <c r="E736" s="75"/>
    </row>
    <row r="737" spans="4:5">
      <c r="D737" s="75"/>
      <c r="E737" s="75"/>
    </row>
    <row r="738" spans="4:5">
      <c r="D738" s="75"/>
      <c r="E738" s="75"/>
    </row>
    <row r="739" spans="4:5">
      <c r="D739" s="75"/>
      <c r="E739" s="75"/>
    </row>
    <row r="740" spans="4:5">
      <c r="D740" s="75"/>
      <c r="E740" s="75"/>
    </row>
    <row r="741" spans="4:5">
      <c r="D741" s="75"/>
      <c r="E741" s="75"/>
    </row>
    <row r="742" spans="4:5">
      <c r="D742" s="75"/>
      <c r="E742" s="75"/>
    </row>
    <row r="743" spans="4:5">
      <c r="D743" s="75"/>
      <c r="E743" s="75"/>
    </row>
    <row r="744" spans="4:5">
      <c r="D744" s="75"/>
      <c r="E744" s="75"/>
    </row>
    <row r="745" spans="4:5">
      <c r="D745" s="75"/>
      <c r="E745" s="75"/>
    </row>
    <row r="746" spans="4:5">
      <c r="D746" s="75"/>
      <c r="E746" s="75"/>
    </row>
    <row r="747" spans="4:5">
      <c r="D747" s="75"/>
      <c r="E747" s="75"/>
    </row>
    <row r="748" spans="4:5">
      <c r="D748" s="75"/>
      <c r="E748" s="75"/>
    </row>
    <row r="749" spans="4:5">
      <c r="D749" s="75"/>
      <c r="E749" s="75"/>
    </row>
    <row r="750" spans="4:5">
      <c r="D750" s="75"/>
      <c r="E750" s="75"/>
    </row>
    <row r="751" spans="4:5">
      <c r="D751" s="75"/>
      <c r="E751" s="75"/>
    </row>
    <row r="752" spans="4:5">
      <c r="D752" s="75"/>
      <c r="E752" s="75"/>
    </row>
    <row r="753" spans="4:5">
      <c r="D753" s="75"/>
      <c r="E753" s="75"/>
    </row>
    <row r="754" spans="4:5">
      <c r="D754" s="75"/>
      <c r="E754" s="75"/>
    </row>
    <row r="755" spans="4:5">
      <c r="D755" s="75"/>
      <c r="E755" s="75"/>
    </row>
    <row r="756" spans="4:5">
      <c r="D756" s="75"/>
      <c r="E756" s="75"/>
    </row>
    <row r="757" spans="4:5">
      <c r="D757" s="75"/>
      <c r="E757" s="75"/>
    </row>
    <row r="758" spans="4:5">
      <c r="D758" s="75"/>
      <c r="E758" s="75"/>
    </row>
    <row r="759" spans="4:5">
      <c r="D759" s="75"/>
      <c r="E759" s="75"/>
    </row>
    <row r="760" spans="4:5">
      <c r="D760" s="75"/>
      <c r="E760" s="75"/>
    </row>
    <row r="761" spans="4:5">
      <c r="D761" s="75"/>
      <c r="E761" s="75"/>
    </row>
    <row r="762" spans="4:5">
      <c r="D762" s="75"/>
      <c r="E762" s="75"/>
    </row>
    <row r="763" spans="4:5">
      <c r="D763" s="75"/>
      <c r="E763" s="75"/>
    </row>
    <row r="764" spans="4:5">
      <c r="D764" s="75"/>
      <c r="E764" s="75"/>
    </row>
    <row r="765" spans="4:5">
      <c r="D765" s="75"/>
      <c r="E765" s="75"/>
    </row>
    <row r="766" spans="4:5">
      <c r="D766" s="75"/>
      <c r="E766" s="75"/>
    </row>
    <row r="767" spans="4:5">
      <c r="D767" s="75"/>
      <c r="E767" s="75"/>
    </row>
    <row r="768" spans="4:5">
      <c r="D768" s="75"/>
      <c r="E768" s="75"/>
    </row>
    <row r="769" spans="4:5">
      <c r="D769" s="75"/>
      <c r="E769" s="75"/>
    </row>
    <row r="770" spans="4:5">
      <c r="D770" s="75"/>
      <c r="E770" s="75"/>
    </row>
    <row r="771" spans="4:5">
      <c r="D771" s="75"/>
      <c r="E771" s="75"/>
    </row>
    <row r="772" spans="4:5">
      <c r="D772" s="75"/>
      <c r="E772" s="75"/>
    </row>
    <row r="773" spans="4:5">
      <c r="D773" s="75"/>
      <c r="E773" s="75"/>
    </row>
    <row r="774" spans="4:5">
      <c r="D774" s="75"/>
      <c r="E774" s="75"/>
    </row>
    <row r="775" spans="4:5">
      <c r="D775" s="75"/>
      <c r="E775" s="75"/>
    </row>
    <row r="776" spans="4:5">
      <c r="D776" s="75"/>
      <c r="E776" s="75"/>
    </row>
    <row r="777" spans="4:5">
      <c r="D777" s="75"/>
      <c r="E777" s="75"/>
    </row>
    <row r="778" spans="4:5">
      <c r="D778" s="75"/>
      <c r="E778" s="75"/>
    </row>
    <row r="779" spans="4:5">
      <c r="D779" s="75"/>
      <c r="E779" s="75"/>
    </row>
    <row r="780" spans="4:5">
      <c r="D780" s="75"/>
      <c r="E780" s="75"/>
    </row>
    <row r="781" spans="4:5">
      <c r="D781" s="75"/>
      <c r="E781" s="75"/>
    </row>
    <row r="782" spans="4:5">
      <c r="D782" s="75"/>
      <c r="E782" s="75"/>
    </row>
    <row r="783" spans="4:5">
      <c r="D783" s="75"/>
      <c r="E783" s="75"/>
    </row>
    <row r="784" spans="4:5">
      <c r="D784" s="75"/>
      <c r="E784" s="75"/>
    </row>
    <row r="785" spans="4:5">
      <c r="D785" s="75"/>
      <c r="E785" s="75"/>
    </row>
    <row r="786" spans="4:5">
      <c r="D786" s="75"/>
      <c r="E786" s="75"/>
    </row>
    <row r="787" spans="4:5">
      <c r="D787" s="75"/>
      <c r="E787" s="75"/>
    </row>
    <row r="788" spans="4:5">
      <c r="D788" s="75"/>
      <c r="E788" s="75"/>
    </row>
    <row r="789" spans="4:5">
      <c r="D789" s="75"/>
      <c r="E789" s="75"/>
    </row>
    <row r="790" spans="4:5">
      <c r="D790" s="75"/>
      <c r="E790" s="75"/>
    </row>
    <row r="791" spans="4:5">
      <c r="D791" s="75"/>
      <c r="E791" s="75"/>
    </row>
    <row r="792" spans="4:5">
      <c r="D792" s="75"/>
      <c r="E792" s="75"/>
    </row>
    <row r="793" spans="4:5">
      <c r="D793" s="75"/>
      <c r="E793" s="75"/>
    </row>
    <row r="794" spans="4:5">
      <c r="D794" s="75"/>
      <c r="E794" s="75"/>
    </row>
    <row r="795" spans="4:5">
      <c r="D795" s="75"/>
      <c r="E795" s="75"/>
    </row>
    <row r="796" spans="4:5">
      <c r="D796" s="75"/>
      <c r="E796" s="75"/>
    </row>
    <row r="797" spans="4:5">
      <c r="D797" s="75"/>
      <c r="E797" s="75"/>
    </row>
    <row r="798" spans="4:5">
      <c r="D798" s="75"/>
      <c r="E798" s="75"/>
    </row>
    <row r="799" spans="4:5">
      <c r="D799" s="75"/>
      <c r="E799" s="75"/>
    </row>
    <row r="800" spans="4:5">
      <c r="D800" s="75"/>
      <c r="E800" s="75"/>
    </row>
    <row r="801" spans="4:5">
      <c r="D801" s="75"/>
      <c r="E801" s="75"/>
    </row>
    <row r="802" spans="4:5">
      <c r="D802" s="75"/>
      <c r="E802" s="75"/>
    </row>
    <row r="803" spans="4:5">
      <c r="D803" s="75"/>
      <c r="E803" s="75"/>
    </row>
    <row r="804" spans="4:5">
      <c r="D804" s="75"/>
      <c r="E804" s="75"/>
    </row>
    <row r="805" spans="4:5">
      <c r="D805" s="75"/>
      <c r="E805" s="75"/>
    </row>
    <row r="806" spans="4:5">
      <c r="D806" s="75"/>
      <c r="E806" s="75"/>
    </row>
    <row r="807" spans="4:5">
      <c r="D807" s="75"/>
      <c r="E807" s="75"/>
    </row>
    <row r="808" spans="4:5">
      <c r="D808" s="75"/>
      <c r="E808" s="75"/>
    </row>
    <row r="809" spans="4:5">
      <c r="D809" s="75"/>
      <c r="E809" s="75"/>
    </row>
    <row r="810" spans="4:5">
      <c r="D810" s="75"/>
      <c r="E810" s="75"/>
    </row>
    <row r="811" spans="4:5">
      <c r="D811" s="75"/>
      <c r="E811" s="75"/>
    </row>
    <row r="812" spans="4:5">
      <c r="D812" s="75"/>
      <c r="E812" s="75"/>
    </row>
    <row r="813" spans="4:5">
      <c r="D813" s="75"/>
      <c r="E813" s="75"/>
    </row>
    <row r="814" spans="4:5">
      <c r="D814" s="75"/>
      <c r="E814" s="75"/>
    </row>
    <row r="815" spans="4:5">
      <c r="D815" s="75"/>
      <c r="E815" s="75"/>
    </row>
    <row r="816" spans="4:5">
      <c r="D816" s="75"/>
      <c r="E816" s="75"/>
    </row>
    <row r="817" spans="4:5">
      <c r="D817" s="75"/>
      <c r="E817" s="75"/>
    </row>
    <row r="818" spans="4:5">
      <c r="D818" s="75"/>
      <c r="E818" s="75"/>
    </row>
    <row r="819" spans="4:5">
      <c r="D819" s="75"/>
      <c r="E819" s="75"/>
    </row>
    <row r="820" spans="4:5">
      <c r="D820" s="75"/>
      <c r="E820" s="75"/>
    </row>
    <row r="821" spans="4:5">
      <c r="D821" s="75"/>
      <c r="E821" s="75"/>
    </row>
    <row r="822" spans="4:5">
      <c r="D822" s="75"/>
      <c r="E822" s="75"/>
    </row>
    <row r="823" spans="4:5">
      <c r="D823" s="75"/>
      <c r="E823" s="75"/>
    </row>
    <row r="824" spans="4:5">
      <c r="D824" s="75"/>
      <c r="E824" s="75"/>
    </row>
    <row r="825" spans="4:5">
      <c r="D825" s="75"/>
      <c r="E825" s="75"/>
    </row>
    <row r="826" spans="4:5">
      <c r="D826" s="75"/>
      <c r="E826" s="75"/>
    </row>
    <row r="827" spans="4:5">
      <c r="D827" s="75"/>
      <c r="E827" s="75"/>
    </row>
    <row r="828" spans="4:5">
      <c r="D828" s="75"/>
      <c r="E828" s="75"/>
    </row>
    <row r="829" spans="4:5">
      <c r="D829" s="75"/>
      <c r="E829" s="75"/>
    </row>
    <row r="830" spans="4:5">
      <c r="D830" s="75"/>
      <c r="E830" s="75"/>
    </row>
    <row r="831" spans="4:5">
      <c r="D831" s="75"/>
      <c r="E831" s="75"/>
    </row>
    <row r="832" spans="4:5">
      <c r="D832" s="75"/>
      <c r="E832" s="75"/>
    </row>
    <row r="833" spans="4:5">
      <c r="D833" s="75"/>
      <c r="E833" s="75"/>
    </row>
    <row r="834" spans="4:5">
      <c r="D834" s="75"/>
      <c r="E834" s="75"/>
    </row>
    <row r="835" spans="4:5">
      <c r="D835" s="75"/>
      <c r="E835" s="75"/>
    </row>
    <row r="836" spans="4:5">
      <c r="D836" s="75"/>
      <c r="E836" s="75"/>
    </row>
    <row r="837" spans="4:5">
      <c r="D837" s="75"/>
      <c r="E837" s="75"/>
    </row>
    <row r="838" spans="4:5">
      <c r="D838" s="75"/>
      <c r="E838" s="75"/>
    </row>
    <row r="839" spans="4:5">
      <c r="D839" s="75"/>
      <c r="E839" s="75"/>
    </row>
    <row r="840" spans="4:5">
      <c r="D840" s="75"/>
      <c r="E840" s="75"/>
    </row>
    <row r="841" spans="4:5">
      <c r="D841" s="75"/>
      <c r="E841" s="75"/>
    </row>
    <row r="842" spans="4:5">
      <c r="D842" s="75"/>
      <c r="E842" s="75"/>
    </row>
    <row r="843" spans="4:5">
      <c r="D843" s="75"/>
      <c r="E843" s="75"/>
    </row>
    <row r="844" spans="4:5">
      <c r="D844" s="75"/>
      <c r="E844" s="75"/>
    </row>
    <row r="845" spans="4:5">
      <c r="D845" s="75"/>
      <c r="E845" s="75"/>
    </row>
    <row r="846" spans="4:5">
      <c r="D846" s="75"/>
      <c r="E846" s="75"/>
    </row>
    <row r="847" spans="4:5">
      <c r="D847" s="75"/>
      <c r="E847" s="75"/>
    </row>
    <row r="848" spans="4:5">
      <c r="D848" s="75"/>
      <c r="E848" s="75"/>
    </row>
    <row r="849" spans="4:5">
      <c r="D849" s="75"/>
      <c r="E849" s="75"/>
    </row>
    <row r="850" spans="4:5">
      <c r="D850" s="75"/>
      <c r="E850" s="75"/>
    </row>
    <row r="851" spans="4:5">
      <c r="D851" s="75"/>
      <c r="E851" s="75"/>
    </row>
    <row r="852" spans="4:5">
      <c r="D852" s="75"/>
      <c r="E852" s="75"/>
    </row>
    <row r="853" spans="4:5">
      <c r="D853" s="75"/>
      <c r="E853" s="75"/>
    </row>
    <row r="854" spans="4:5">
      <c r="D854" s="75"/>
      <c r="E854" s="75"/>
    </row>
    <row r="855" spans="4:5">
      <c r="D855" s="75"/>
      <c r="E855" s="75"/>
    </row>
    <row r="856" spans="4:5">
      <c r="D856" s="75"/>
      <c r="E856" s="75"/>
    </row>
    <row r="857" spans="4:5">
      <c r="D857" s="75"/>
      <c r="E857" s="75"/>
    </row>
    <row r="858" spans="4:5">
      <c r="D858" s="75"/>
      <c r="E858" s="75"/>
    </row>
    <row r="859" spans="4:5">
      <c r="D859" s="75"/>
      <c r="E859" s="75"/>
    </row>
    <row r="860" spans="4:5">
      <c r="D860" s="75"/>
      <c r="E860" s="75"/>
    </row>
    <row r="861" spans="4:5">
      <c r="D861" s="75"/>
      <c r="E861" s="75"/>
    </row>
    <row r="862" spans="4:5">
      <c r="D862" s="75"/>
      <c r="E862" s="75"/>
    </row>
    <row r="863" spans="4:5">
      <c r="D863" s="75"/>
      <c r="E863" s="75"/>
    </row>
    <row r="864" spans="4:5">
      <c r="D864" s="75"/>
      <c r="E864" s="75"/>
    </row>
    <row r="865" spans="4:5">
      <c r="D865" s="75"/>
      <c r="E865" s="75"/>
    </row>
    <row r="866" spans="4:5">
      <c r="D866" s="75"/>
      <c r="E866" s="75"/>
    </row>
    <row r="867" spans="4:5">
      <c r="D867" s="75"/>
      <c r="E867" s="75"/>
    </row>
    <row r="868" spans="4:5">
      <c r="D868" s="75"/>
      <c r="E868" s="75"/>
    </row>
    <row r="869" spans="4:5">
      <c r="D869" s="75"/>
      <c r="E869" s="75"/>
    </row>
    <row r="870" spans="4:5">
      <c r="D870" s="75"/>
      <c r="E870" s="75"/>
    </row>
    <row r="871" spans="4:5">
      <c r="D871" s="75"/>
      <c r="E871" s="75"/>
    </row>
    <row r="872" spans="4:5">
      <c r="D872" s="75"/>
      <c r="E872" s="75"/>
    </row>
    <row r="873" spans="4:5">
      <c r="D873" s="75"/>
      <c r="E873" s="75"/>
    </row>
    <row r="874" spans="4:5">
      <c r="D874" s="75"/>
      <c r="E874" s="75"/>
    </row>
    <row r="875" spans="4:5">
      <c r="D875" s="75"/>
      <c r="E875" s="75"/>
    </row>
    <row r="876" spans="4:5">
      <c r="D876" s="75"/>
      <c r="E876" s="75"/>
    </row>
    <row r="877" spans="4:5">
      <c r="D877" s="75"/>
      <c r="E877" s="75"/>
    </row>
    <row r="878" spans="4:5">
      <c r="D878" s="75"/>
      <c r="E878" s="75"/>
    </row>
    <row r="879" spans="4:5">
      <c r="D879" s="75"/>
      <c r="E879" s="75"/>
    </row>
    <row r="880" spans="4:5">
      <c r="D880" s="75"/>
      <c r="E880" s="75"/>
    </row>
    <row r="881" spans="4:5">
      <c r="D881" s="75"/>
      <c r="E881" s="75"/>
    </row>
    <row r="882" spans="4:5">
      <c r="D882" s="75"/>
      <c r="E882" s="75"/>
    </row>
    <row r="883" spans="4:5">
      <c r="D883" s="75"/>
      <c r="E883" s="75"/>
    </row>
    <row r="884" spans="4:5">
      <c r="D884" s="75"/>
      <c r="E884" s="75"/>
    </row>
    <row r="885" spans="4:5">
      <c r="D885" s="75"/>
      <c r="E885" s="75"/>
    </row>
    <row r="886" spans="4:5">
      <c r="D886" s="75"/>
      <c r="E886" s="75"/>
    </row>
    <row r="887" spans="4:5">
      <c r="D887" s="75"/>
      <c r="E887" s="75"/>
    </row>
    <row r="888" spans="4:5">
      <c r="D888" s="75"/>
      <c r="E888" s="75"/>
    </row>
    <row r="889" spans="4:5">
      <c r="D889" s="75"/>
      <c r="E889" s="75"/>
    </row>
    <row r="890" spans="4:5">
      <c r="D890" s="75"/>
      <c r="E890" s="75"/>
    </row>
    <row r="891" spans="4:5">
      <c r="D891" s="75"/>
      <c r="E891" s="75"/>
    </row>
    <row r="892" spans="4:5">
      <c r="D892" s="75"/>
      <c r="E892" s="75"/>
    </row>
    <row r="893" spans="4:5">
      <c r="D893" s="75"/>
      <c r="E893" s="75"/>
    </row>
    <row r="894" spans="4:5">
      <c r="D894" s="75"/>
      <c r="E894" s="75"/>
    </row>
    <row r="895" spans="4:5">
      <c r="D895" s="75"/>
      <c r="E895" s="75"/>
    </row>
    <row r="896" spans="4:5">
      <c r="D896" s="75"/>
      <c r="E896" s="75"/>
    </row>
    <row r="897" spans="4:5">
      <c r="D897" s="75"/>
      <c r="E897" s="75"/>
    </row>
    <row r="898" spans="4:5">
      <c r="D898" s="75"/>
      <c r="E898" s="75"/>
    </row>
    <row r="899" spans="4:5">
      <c r="D899" s="75"/>
      <c r="E899" s="75"/>
    </row>
    <row r="900" spans="4:5">
      <c r="D900" s="75"/>
      <c r="E900" s="75"/>
    </row>
    <row r="901" spans="4:5">
      <c r="D901" s="75"/>
      <c r="E901" s="75"/>
    </row>
    <row r="902" spans="4:5">
      <c r="D902" s="75"/>
      <c r="E902" s="75"/>
    </row>
    <row r="903" spans="4:5">
      <c r="D903" s="75"/>
      <c r="E903" s="75"/>
    </row>
    <row r="904" spans="4:5">
      <c r="D904" s="75"/>
      <c r="E904" s="75"/>
    </row>
    <row r="905" spans="4:5">
      <c r="D905" s="75"/>
      <c r="E905" s="75"/>
    </row>
    <row r="906" spans="4:5">
      <c r="D906" s="75"/>
      <c r="E906" s="75"/>
    </row>
    <row r="907" spans="4:5">
      <c r="D907" s="75"/>
      <c r="E907" s="75"/>
    </row>
    <row r="908" spans="4:5">
      <c r="D908" s="75"/>
      <c r="E908" s="75"/>
    </row>
    <row r="909" spans="4:5">
      <c r="D909" s="75"/>
      <c r="E909" s="75"/>
    </row>
    <row r="910" spans="4:5">
      <c r="D910" s="75"/>
      <c r="E910" s="75"/>
    </row>
    <row r="911" spans="4:5">
      <c r="D911" s="75"/>
      <c r="E911" s="75"/>
    </row>
    <row r="912" spans="4:5">
      <c r="D912" s="75"/>
      <c r="E912" s="75"/>
    </row>
    <row r="913" spans="4:5">
      <c r="D913" s="75"/>
      <c r="E913" s="75"/>
    </row>
    <row r="914" spans="4:5">
      <c r="D914" s="75"/>
      <c r="E914" s="75"/>
    </row>
    <row r="915" spans="4:5">
      <c r="D915" s="75"/>
      <c r="E915" s="75"/>
    </row>
    <row r="916" spans="4:5">
      <c r="D916" s="75"/>
      <c r="E916" s="75"/>
    </row>
    <row r="917" spans="4:5">
      <c r="D917" s="75"/>
      <c r="E917" s="75"/>
    </row>
    <row r="918" spans="4:5">
      <c r="D918" s="75"/>
      <c r="E918" s="75"/>
    </row>
    <row r="919" spans="4:5">
      <c r="D919" s="75"/>
      <c r="E919" s="75"/>
    </row>
    <row r="920" spans="4:5">
      <c r="D920" s="75"/>
      <c r="E920" s="75"/>
    </row>
    <row r="921" spans="4:5">
      <c r="D921" s="75"/>
      <c r="E921" s="75"/>
    </row>
    <row r="922" spans="4:5">
      <c r="D922" s="75"/>
      <c r="E922" s="75"/>
    </row>
    <row r="923" spans="4:5">
      <c r="D923" s="75"/>
      <c r="E923" s="75"/>
    </row>
    <row r="924" spans="4:5">
      <c r="D924" s="75"/>
      <c r="E924" s="75"/>
    </row>
    <row r="925" spans="4:5">
      <c r="D925" s="75"/>
      <c r="E925" s="75"/>
    </row>
    <row r="926" spans="4:5">
      <c r="D926" s="75"/>
      <c r="E926" s="75"/>
    </row>
    <row r="927" spans="4:5">
      <c r="D927" s="75"/>
      <c r="E927" s="75"/>
    </row>
    <row r="928" spans="4:5">
      <c r="D928" s="75"/>
      <c r="E928" s="75"/>
    </row>
    <row r="929" spans="4:5">
      <c r="D929" s="75"/>
      <c r="E929" s="75"/>
    </row>
    <row r="930" spans="4:5">
      <c r="D930" s="75"/>
      <c r="E930" s="75"/>
    </row>
    <row r="931" spans="4:5">
      <c r="D931" s="75"/>
      <c r="E931" s="75"/>
    </row>
    <row r="932" spans="4:5">
      <c r="D932" s="75"/>
      <c r="E932" s="75"/>
    </row>
    <row r="933" spans="4:5">
      <c r="D933" s="75"/>
      <c r="E933" s="75"/>
    </row>
    <row r="934" spans="4:5">
      <c r="D934" s="75"/>
      <c r="E934" s="75"/>
    </row>
    <row r="935" spans="4:5">
      <c r="D935" s="75"/>
      <c r="E935" s="75"/>
    </row>
    <row r="936" spans="4:5">
      <c r="D936" s="75"/>
      <c r="E936" s="75"/>
    </row>
    <row r="937" spans="4:5">
      <c r="D937" s="75"/>
      <c r="E937" s="75"/>
    </row>
    <row r="938" spans="4:5">
      <c r="D938" s="75"/>
      <c r="E938" s="75"/>
    </row>
    <row r="939" spans="4:5">
      <c r="D939" s="75"/>
      <c r="E939" s="75"/>
    </row>
    <row r="940" spans="4:5">
      <c r="D940" s="75"/>
      <c r="E940" s="75"/>
    </row>
    <row r="941" spans="4:5">
      <c r="D941" s="75"/>
      <c r="E941" s="75"/>
    </row>
    <row r="942" spans="4:5">
      <c r="D942" s="75"/>
      <c r="E942" s="75"/>
    </row>
    <row r="943" spans="4:5">
      <c r="D943" s="75"/>
      <c r="E943" s="75"/>
    </row>
    <row r="944" spans="4:5">
      <c r="D944" s="75"/>
      <c r="E944" s="75"/>
    </row>
    <row r="945" spans="4:5">
      <c r="D945" s="75"/>
      <c r="E945" s="75"/>
    </row>
    <row r="946" spans="4:5">
      <c r="D946" s="75"/>
      <c r="E946" s="75"/>
    </row>
    <row r="947" spans="4:5">
      <c r="D947" s="75"/>
      <c r="E947" s="75"/>
    </row>
    <row r="948" spans="4:5">
      <c r="D948" s="75"/>
      <c r="E948" s="75"/>
    </row>
    <row r="949" spans="4:5">
      <c r="D949" s="75"/>
      <c r="E949" s="75"/>
    </row>
    <row r="950" spans="4:5">
      <c r="D950" s="75"/>
      <c r="E950" s="75"/>
    </row>
    <row r="951" spans="4:5">
      <c r="D951" s="75"/>
      <c r="E951" s="75"/>
    </row>
    <row r="952" spans="4:5">
      <c r="D952" s="75"/>
      <c r="E952" s="75"/>
    </row>
    <row r="953" spans="4:5">
      <c r="D953" s="75"/>
      <c r="E953" s="75"/>
    </row>
    <row r="954" spans="4:5">
      <c r="D954" s="75"/>
      <c r="E954" s="75"/>
    </row>
    <row r="955" spans="4:5">
      <c r="D955" s="75"/>
      <c r="E955" s="75"/>
    </row>
    <row r="956" spans="4:5">
      <c r="D956" s="75"/>
      <c r="E956" s="75"/>
    </row>
    <row r="957" spans="4:5">
      <c r="D957" s="75"/>
      <c r="E957" s="75"/>
    </row>
    <row r="958" spans="4:5">
      <c r="D958" s="75"/>
      <c r="E958" s="75"/>
    </row>
    <row r="959" spans="4:5">
      <c r="D959" s="75"/>
      <c r="E959" s="75"/>
    </row>
    <row r="960" spans="4:5">
      <c r="D960" s="75"/>
      <c r="E960" s="75"/>
    </row>
    <row r="961" spans="4:5">
      <c r="D961" s="75"/>
      <c r="E961" s="75"/>
    </row>
    <row r="962" spans="4:5">
      <c r="D962" s="75"/>
      <c r="E962" s="75"/>
    </row>
    <row r="963" spans="4:5">
      <c r="D963" s="75"/>
      <c r="E963" s="75"/>
    </row>
    <row r="964" spans="4:5">
      <c r="D964" s="75"/>
      <c r="E964" s="75"/>
    </row>
    <row r="965" spans="4:5">
      <c r="D965" s="75"/>
      <c r="E965" s="75"/>
    </row>
    <row r="966" spans="4:5">
      <c r="D966" s="75"/>
      <c r="E966" s="75"/>
    </row>
    <row r="967" spans="4:5">
      <c r="D967" s="75"/>
      <c r="E967" s="75"/>
    </row>
    <row r="968" spans="4:5">
      <c r="D968" s="75"/>
      <c r="E968" s="75"/>
    </row>
    <row r="969" spans="4:5">
      <c r="D969" s="75"/>
      <c r="E969" s="75"/>
    </row>
    <row r="970" spans="4:5">
      <c r="D970" s="75"/>
      <c r="E970" s="75"/>
    </row>
    <row r="971" spans="4:5">
      <c r="D971" s="75"/>
      <c r="E971" s="75"/>
    </row>
    <row r="972" spans="4:5">
      <c r="D972" s="75"/>
      <c r="E972" s="75"/>
    </row>
    <row r="973" spans="4:5">
      <c r="D973" s="75"/>
      <c r="E973" s="75"/>
    </row>
    <row r="974" spans="4:5">
      <c r="D974" s="75"/>
      <c r="E974" s="75"/>
    </row>
    <row r="975" spans="4:5">
      <c r="D975" s="75"/>
      <c r="E975" s="75"/>
    </row>
    <row r="976" spans="4:5">
      <c r="D976" s="75"/>
      <c r="E976" s="75"/>
    </row>
    <row r="977" spans="4:5">
      <c r="D977" s="75"/>
      <c r="E977" s="75"/>
    </row>
    <row r="978" spans="4:5">
      <c r="D978" s="75"/>
      <c r="E978" s="75"/>
    </row>
    <row r="979" spans="4:5">
      <c r="D979" s="75"/>
      <c r="E979" s="75"/>
    </row>
    <row r="980" spans="4:5">
      <c r="D980" s="75"/>
      <c r="E980" s="75"/>
    </row>
    <row r="981" spans="4:5">
      <c r="D981" s="75"/>
      <c r="E981" s="75"/>
    </row>
    <row r="982" spans="4:5">
      <c r="D982" s="75"/>
      <c r="E982" s="75"/>
    </row>
    <row r="983" spans="4:5">
      <c r="D983" s="75"/>
      <c r="E983" s="75"/>
    </row>
    <row r="984" spans="4:5">
      <c r="D984" s="75"/>
      <c r="E984" s="75"/>
    </row>
    <row r="985" spans="4:5">
      <c r="D985" s="75"/>
      <c r="E985" s="75"/>
    </row>
    <row r="986" spans="4:5">
      <c r="D986" s="75"/>
      <c r="E986" s="75"/>
    </row>
    <row r="987" spans="4:5">
      <c r="D987" s="75"/>
      <c r="E987" s="75"/>
    </row>
    <row r="988" spans="4:5">
      <c r="D988" s="75"/>
      <c r="E988" s="75"/>
    </row>
    <row r="989" spans="4:5">
      <c r="D989" s="75"/>
      <c r="E989" s="75"/>
    </row>
    <row r="990" spans="4:5">
      <c r="D990" s="75"/>
      <c r="E990" s="75"/>
    </row>
    <row r="991" spans="4:5">
      <c r="D991" s="75"/>
      <c r="E991" s="75"/>
    </row>
    <row r="992" spans="4:5">
      <c r="D992" s="75"/>
      <c r="E992" s="75"/>
    </row>
    <row r="993" spans="4:5">
      <c r="D993" s="75"/>
      <c r="E993" s="75"/>
    </row>
    <row r="994" spans="4:5">
      <c r="D994" s="75"/>
      <c r="E994" s="75"/>
    </row>
    <row r="995" spans="4:5">
      <c r="D995" s="75"/>
      <c r="E995" s="75"/>
    </row>
    <row r="996" spans="4:5">
      <c r="D996" s="75"/>
      <c r="E996" s="75"/>
    </row>
    <row r="997" spans="4:5">
      <c r="D997" s="75"/>
      <c r="E997" s="75"/>
    </row>
    <row r="998" spans="4:5">
      <c r="D998" s="75"/>
      <c r="E998" s="75"/>
    </row>
    <row r="999" spans="4:5">
      <c r="D999" s="75"/>
      <c r="E999" s="75"/>
    </row>
    <row r="1000" spans="4:5">
      <c r="D1000" s="75"/>
      <c r="E1000" s="75"/>
    </row>
    <row r="1001" spans="4:5">
      <c r="D1001" s="75"/>
      <c r="E1001" s="75"/>
    </row>
    <row r="1002" spans="4:5">
      <c r="D1002" s="75"/>
      <c r="E1002" s="75"/>
    </row>
    <row r="1003" spans="4:5">
      <c r="D1003" s="75"/>
      <c r="E1003" s="75"/>
    </row>
    <row r="1004" spans="4:5">
      <c r="D1004" s="75"/>
      <c r="E1004" s="75"/>
    </row>
    <row r="1005" spans="4:5">
      <c r="D1005" s="75"/>
      <c r="E1005" s="75"/>
    </row>
    <row r="1006" spans="4:5">
      <c r="D1006" s="75"/>
      <c r="E1006" s="75"/>
    </row>
    <row r="1007" spans="4:5">
      <c r="D1007" s="75"/>
      <c r="E1007" s="75"/>
    </row>
    <row r="1008" spans="4:5">
      <c r="D1008" s="75"/>
      <c r="E1008" s="75"/>
    </row>
    <row r="1009" spans="4:5">
      <c r="D1009" s="75"/>
      <c r="E1009" s="75"/>
    </row>
    <row r="1010" spans="4:5">
      <c r="D1010" s="75"/>
      <c r="E1010" s="75"/>
    </row>
    <row r="1011" spans="4:5">
      <c r="D1011" s="75"/>
      <c r="E1011" s="75"/>
    </row>
    <row r="1012" spans="4:5">
      <c r="D1012" s="75"/>
      <c r="E1012" s="75"/>
    </row>
    <row r="1013" spans="4:5">
      <c r="D1013" s="75"/>
      <c r="E1013" s="75"/>
    </row>
    <row r="1014" spans="4:5">
      <c r="D1014" s="75"/>
      <c r="E1014" s="75"/>
    </row>
    <row r="1015" spans="4:5">
      <c r="D1015" s="75"/>
      <c r="E1015" s="75"/>
    </row>
    <row r="1016" spans="4:5">
      <c r="D1016" s="75"/>
      <c r="E1016" s="75"/>
    </row>
    <row r="1017" spans="4:5">
      <c r="D1017" s="75"/>
      <c r="E1017" s="75"/>
    </row>
    <row r="1018" spans="4:5">
      <c r="D1018" s="75"/>
      <c r="E1018" s="75"/>
    </row>
    <row r="1019" spans="4:5">
      <c r="D1019" s="75"/>
      <c r="E1019" s="75"/>
    </row>
    <row r="1020" spans="4:5">
      <c r="D1020" s="75"/>
      <c r="E1020" s="75"/>
    </row>
    <row r="1021" spans="4:5">
      <c r="D1021" s="75"/>
      <c r="E1021" s="75"/>
    </row>
    <row r="1022" spans="4:5">
      <c r="D1022" s="75"/>
      <c r="E1022" s="75"/>
    </row>
    <row r="1023" spans="4:5">
      <c r="D1023" s="75"/>
      <c r="E1023" s="75"/>
    </row>
    <row r="1024" spans="4:5">
      <c r="D1024" s="75"/>
      <c r="E1024" s="75"/>
    </row>
    <row r="1025" spans="4:5">
      <c r="D1025" s="75"/>
      <c r="E1025" s="75"/>
    </row>
    <row r="1026" spans="4:5">
      <c r="D1026" s="75"/>
      <c r="E1026" s="75"/>
    </row>
    <row r="1027" spans="4:5">
      <c r="D1027" s="75"/>
      <c r="E1027" s="75"/>
    </row>
    <row r="1028" spans="4:5">
      <c r="D1028" s="75"/>
      <c r="E1028" s="75"/>
    </row>
    <row r="1029" spans="4:5">
      <c r="D1029" s="75"/>
      <c r="E1029" s="75"/>
    </row>
    <row r="1030" spans="4:5">
      <c r="D1030" s="75"/>
      <c r="E1030" s="75"/>
    </row>
    <row r="1031" spans="4:5">
      <c r="D1031" s="75"/>
      <c r="E1031" s="75"/>
    </row>
    <row r="1032" spans="4:5">
      <c r="D1032" s="75"/>
      <c r="E1032" s="75"/>
    </row>
    <row r="1033" spans="4:5">
      <c r="D1033" s="75"/>
      <c r="E1033" s="75"/>
    </row>
    <row r="1034" spans="4:5">
      <c r="D1034" s="75"/>
      <c r="E1034" s="75"/>
    </row>
    <row r="1035" spans="4:5">
      <c r="D1035" s="75"/>
      <c r="E1035" s="75"/>
    </row>
    <row r="1036" spans="4:5">
      <c r="D1036" s="75"/>
      <c r="E1036" s="75"/>
    </row>
    <row r="1037" spans="4:5">
      <c r="D1037" s="75"/>
      <c r="E1037" s="75"/>
    </row>
    <row r="1038" spans="4:5">
      <c r="D1038" s="75"/>
      <c r="E1038" s="75"/>
    </row>
    <row r="1039" spans="4:5">
      <c r="D1039" s="75"/>
      <c r="E1039" s="75"/>
    </row>
    <row r="1040" spans="4:5">
      <c r="D1040" s="75"/>
      <c r="E1040" s="75"/>
    </row>
    <row r="1041" spans="4:5">
      <c r="D1041" s="75"/>
      <c r="E1041" s="75"/>
    </row>
    <row r="1042" spans="4:5">
      <c r="D1042" s="75"/>
      <c r="E1042" s="75"/>
    </row>
    <row r="1043" spans="4:5">
      <c r="D1043" s="75"/>
      <c r="E1043" s="75"/>
    </row>
    <row r="1044" spans="4:5">
      <c r="D1044" s="75"/>
      <c r="E1044" s="75"/>
    </row>
    <row r="1045" spans="4:5">
      <c r="D1045" s="75"/>
      <c r="E1045" s="75"/>
    </row>
    <row r="1046" spans="4:5">
      <c r="D1046" s="75"/>
      <c r="E1046" s="75"/>
    </row>
    <row r="1047" spans="4:5">
      <c r="D1047" s="75"/>
      <c r="E1047" s="75"/>
    </row>
    <row r="1048" spans="4:5">
      <c r="D1048" s="75"/>
      <c r="E1048" s="75"/>
    </row>
    <row r="1049" spans="4:5">
      <c r="D1049" s="75"/>
      <c r="E1049" s="75"/>
    </row>
    <row r="1050" spans="4:5">
      <c r="D1050" s="75"/>
      <c r="E1050" s="75"/>
    </row>
    <row r="1051" spans="4:5">
      <c r="D1051" s="75"/>
      <c r="E1051" s="75"/>
    </row>
    <row r="1052" spans="4:5">
      <c r="D1052" s="75"/>
      <c r="E1052" s="75"/>
    </row>
    <row r="1053" spans="4:5">
      <c r="D1053" s="75"/>
      <c r="E1053" s="75"/>
    </row>
    <row r="1054" spans="4:5">
      <c r="D1054" s="75"/>
      <c r="E1054" s="75"/>
    </row>
    <row r="1055" spans="4:5">
      <c r="D1055" s="75"/>
      <c r="E1055" s="75"/>
    </row>
    <row r="1056" spans="4:5">
      <c r="D1056" s="75"/>
      <c r="E1056" s="75"/>
    </row>
    <row r="1057" spans="4:5">
      <c r="D1057" s="75"/>
      <c r="E1057" s="75"/>
    </row>
    <row r="1058" spans="4:5">
      <c r="D1058" s="75"/>
      <c r="E1058" s="75"/>
    </row>
    <row r="1059" spans="4:5">
      <c r="D1059" s="75"/>
      <c r="E1059" s="75"/>
    </row>
    <row r="1060" spans="4:5">
      <c r="D1060" s="75"/>
      <c r="E1060" s="75"/>
    </row>
    <row r="1061" spans="4:5">
      <c r="D1061" s="75"/>
      <c r="E1061" s="75"/>
    </row>
    <row r="1062" spans="4:5">
      <c r="D1062" s="75"/>
      <c r="E1062" s="75"/>
    </row>
    <row r="1063" spans="4:5">
      <c r="D1063" s="75"/>
      <c r="E1063" s="75"/>
    </row>
    <row r="1064" spans="4:5">
      <c r="D1064" s="75"/>
      <c r="E1064" s="75"/>
    </row>
    <row r="1065" spans="4:5">
      <c r="D1065" s="75"/>
      <c r="E1065" s="75"/>
    </row>
    <row r="1066" spans="4:5">
      <c r="D1066" s="75"/>
      <c r="E1066" s="75"/>
    </row>
    <row r="1067" spans="4:5">
      <c r="D1067" s="75"/>
      <c r="E1067" s="75"/>
    </row>
    <row r="1068" spans="4:5">
      <c r="D1068" s="75"/>
      <c r="E1068" s="75"/>
    </row>
    <row r="1069" spans="4:5">
      <c r="D1069" s="75"/>
      <c r="E1069" s="75"/>
    </row>
    <row r="1070" spans="4:5">
      <c r="D1070" s="75"/>
      <c r="E1070" s="75"/>
    </row>
    <row r="1071" spans="4:5">
      <c r="D1071" s="75"/>
      <c r="E1071" s="75"/>
    </row>
    <row r="1072" spans="4:5">
      <c r="D1072" s="75"/>
      <c r="E1072" s="75"/>
    </row>
    <row r="1073" spans="4:5">
      <c r="D1073" s="75"/>
      <c r="E1073" s="75"/>
    </row>
    <row r="1074" spans="4:5">
      <c r="D1074" s="75"/>
      <c r="E1074" s="75"/>
    </row>
    <row r="1075" spans="4:5">
      <c r="D1075" s="75"/>
      <c r="E1075" s="75"/>
    </row>
    <row r="1076" spans="4:5">
      <c r="D1076" s="75"/>
      <c r="E1076" s="75"/>
    </row>
    <row r="1077" spans="4:5">
      <c r="D1077" s="75"/>
      <c r="E1077" s="75"/>
    </row>
    <row r="1078" spans="4:5">
      <c r="D1078" s="75"/>
      <c r="E1078" s="75"/>
    </row>
    <row r="1079" spans="4:5">
      <c r="D1079" s="75"/>
      <c r="E1079" s="75"/>
    </row>
    <row r="1080" spans="4:5">
      <c r="D1080" s="75"/>
      <c r="E1080" s="75"/>
    </row>
    <row r="1081" spans="4:5">
      <c r="D1081" s="75"/>
      <c r="E1081" s="75"/>
    </row>
    <row r="1082" spans="4:5">
      <c r="D1082" s="75"/>
      <c r="E1082" s="75"/>
    </row>
    <row r="1083" spans="4:5">
      <c r="D1083" s="75"/>
      <c r="E1083" s="75"/>
    </row>
    <row r="1084" spans="4:5">
      <c r="D1084" s="75"/>
      <c r="E1084" s="75"/>
    </row>
    <row r="1085" spans="4:5">
      <c r="D1085" s="75"/>
      <c r="E1085" s="75"/>
    </row>
    <row r="1086" spans="4:5">
      <c r="D1086" s="75"/>
      <c r="E1086" s="75"/>
    </row>
    <row r="1087" spans="4:5">
      <c r="D1087" s="75"/>
      <c r="E1087" s="75"/>
    </row>
    <row r="1088" spans="4:5">
      <c r="D1088" s="75"/>
      <c r="E1088" s="75"/>
    </row>
    <row r="1089" spans="4:5">
      <c r="D1089" s="75"/>
      <c r="E1089" s="75"/>
    </row>
    <row r="1090" spans="4:5">
      <c r="D1090" s="75"/>
      <c r="E1090" s="75"/>
    </row>
    <row r="1091" spans="4:5">
      <c r="D1091" s="75"/>
      <c r="E1091" s="75"/>
    </row>
    <row r="1092" spans="4:5">
      <c r="D1092" s="75"/>
      <c r="E1092" s="75"/>
    </row>
    <row r="1093" spans="4:5">
      <c r="D1093" s="75"/>
      <c r="E1093" s="75"/>
    </row>
    <row r="1094" spans="4:5">
      <c r="D1094" s="75"/>
      <c r="E1094" s="75"/>
    </row>
    <row r="1095" spans="4:5">
      <c r="D1095" s="75"/>
      <c r="E1095" s="75"/>
    </row>
    <row r="1096" spans="4:5">
      <c r="D1096" s="75"/>
      <c r="E1096" s="75"/>
    </row>
    <row r="1097" spans="4:5">
      <c r="D1097" s="75"/>
      <c r="E1097" s="75"/>
    </row>
    <row r="1098" spans="4:5">
      <c r="D1098" s="75"/>
      <c r="E1098" s="75"/>
    </row>
    <row r="1099" spans="4:5">
      <c r="D1099" s="75"/>
      <c r="E1099" s="75"/>
    </row>
    <row r="1100" spans="4:5">
      <c r="D1100" s="75"/>
      <c r="E1100" s="75"/>
    </row>
    <row r="1101" spans="4:5">
      <c r="D1101" s="75"/>
      <c r="E1101" s="75"/>
    </row>
    <row r="1102" spans="4:5">
      <c r="D1102" s="75"/>
      <c r="E1102" s="75"/>
    </row>
    <row r="1103" spans="4:5">
      <c r="D1103" s="75"/>
      <c r="E1103" s="75"/>
    </row>
    <row r="1104" spans="4:5">
      <c r="D1104" s="75"/>
      <c r="E1104" s="75"/>
    </row>
    <row r="1105" spans="4:5">
      <c r="D1105" s="75"/>
      <c r="E1105" s="75"/>
    </row>
    <row r="1106" spans="4:5">
      <c r="D1106" s="75"/>
      <c r="E1106" s="75"/>
    </row>
    <row r="1107" spans="4:5">
      <c r="D1107" s="75"/>
      <c r="E1107" s="75"/>
    </row>
    <row r="1108" spans="4:5">
      <c r="D1108" s="75"/>
      <c r="E1108" s="75"/>
    </row>
    <row r="1109" spans="4:5">
      <c r="D1109" s="75"/>
      <c r="E1109" s="75"/>
    </row>
    <row r="1110" spans="4:5">
      <c r="D1110" s="75"/>
      <c r="E1110" s="75"/>
    </row>
    <row r="1111" spans="4:5">
      <c r="D1111" s="75"/>
      <c r="E1111" s="75"/>
    </row>
    <row r="1112" spans="4:5">
      <c r="D1112" s="75"/>
      <c r="E1112" s="75"/>
    </row>
    <row r="1113" spans="4:5">
      <c r="D1113" s="75"/>
      <c r="E1113" s="75"/>
    </row>
    <row r="1114" spans="4:5">
      <c r="D1114" s="75"/>
      <c r="E1114" s="75"/>
    </row>
    <row r="1115" spans="4:5">
      <c r="D1115" s="75"/>
      <c r="E1115" s="75"/>
    </row>
    <row r="1116" spans="4:5">
      <c r="D1116" s="75"/>
      <c r="E1116" s="75"/>
    </row>
    <row r="1117" spans="4:5">
      <c r="D1117" s="75"/>
      <c r="E1117" s="75"/>
    </row>
    <row r="1118" spans="4:5">
      <c r="D1118" s="75"/>
      <c r="E1118" s="75"/>
    </row>
    <row r="1119" spans="4:5">
      <c r="D1119" s="75"/>
      <c r="E1119" s="75"/>
    </row>
    <row r="1120" spans="4:5">
      <c r="D1120" s="75"/>
      <c r="E1120" s="75"/>
    </row>
    <row r="1121" spans="4:5">
      <c r="D1121" s="75"/>
      <c r="E1121" s="75"/>
    </row>
    <row r="1122" spans="4:5">
      <c r="D1122" s="75"/>
      <c r="E1122" s="75"/>
    </row>
    <row r="1123" spans="4:5">
      <c r="D1123" s="75"/>
      <c r="E1123" s="75"/>
    </row>
    <row r="1124" spans="4:5">
      <c r="D1124" s="75"/>
      <c r="E1124" s="75"/>
    </row>
    <row r="1125" spans="4:5">
      <c r="D1125" s="75"/>
      <c r="E1125" s="75"/>
    </row>
    <row r="1126" spans="4:5">
      <c r="D1126" s="75"/>
      <c r="E1126" s="75"/>
    </row>
    <row r="1127" spans="4:5">
      <c r="D1127" s="75"/>
      <c r="E1127" s="75"/>
    </row>
    <row r="1128" spans="4:5">
      <c r="D1128" s="75"/>
      <c r="E1128" s="75"/>
    </row>
    <row r="1129" spans="4:5">
      <c r="D1129" s="75"/>
      <c r="E1129" s="75"/>
    </row>
    <row r="1130" spans="4:5">
      <c r="D1130" s="75"/>
      <c r="E1130" s="75"/>
    </row>
    <row r="1131" spans="4:5">
      <c r="D1131" s="75"/>
      <c r="E1131" s="75"/>
    </row>
    <row r="1132" spans="4:5">
      <c r="D1132" s="75"/>
      <c r="E1132" s="75"/>
    </row>
    <row r="1133" spans="4:5">
      <c r="D1133" s="75"/>
      <c r="E1133" s="75"/>
    </row>
    <row r="1134" spans="4:5">
      <c r="D1134" s="75"/>
      <c r="E1134" s="75"/>
    </row>
    <row r="1135" spans="4:5">
      <c r="D1135" s="75"/>
      <c r="E1135" s="75"/>
    </row>
    <row r="1136" spans="4:5">
      <c r="D1136" s="75"/>
      <c r="E1136" s="75"/>
    </row>
    <row r="1137" spans="4:5">
      <c r="D1137" s="75"/>
      <c r="E1137" s="75"/>
    </row>
    <row r="1138" spans="4:5">
      <c r="D1138" s="75"/>
      <c r="E1138" s="75"/>
    </row>
    <row r="1139" spans="4:5">
      <c r="D1139" s="75"/>
      <c r="E1139" s="75"/>
    </row>
    <row r="1140" spans="4:5">
      <c r="D1140" s="75"/>
      <c r="E1140" s="75"/>
    </row>
    <row r="1141" spans="4:5">
      <c r="D1141" s="75"/>
      <c r="E1141" s="75"/>
    </row>
    <row r="1142" spans="4:5">
      <c r="D1142" s="75"/>
      <c r="E1142" s="75"/>
    </row>
    <row r="1143" spans="4:5">
      <c r="D1143" s="75"/>
      <c r="E1143" s="75"/>
    </row>
    <row r="1144" spans="4:5">
      <c r="D1144" s="75"/>
      <c r="E1144" s="75"/>
    </row>
    <row r="1145" spans="4:5">
      <c r="D1145" s="75"/>
      <c r="E1145" s="75"/>
    </row>
    <row r="1146" spans="4:5">
      <c r="D1146" s="75"/>
      <c r="E1146" s="75"/>
    </row>
    <row r="1147" spans="4:5">
      <c r="D1147" s="75"/>
      <c r="E1147" s="75"/>
    </row>
    <row r="1148" spans="4:5">
      <c r="D1148" s="75"/>
      <c r="E1148" s="75"/>
    </row>
    <row r="1149" spans="4:5">
      <c r="D1149" s="75"/>
      <c r="E1149" s="75"/>
    </row>
    <row r="1150" spans="4:5">
      <c r="D1150" s="75"/>
      <c r="E1150" s="75"/>
    </row>
    <row r="1151" spans="4:5">
      <c r="D1151" s="75"/>
      <c r="E1151" s="75"/>
    </row>
    <row r="1152" spans="4:5">
      <c r="D1152" s="75"/>
      <c r="E1152" s="75"/>
    </row>
    <row r="1153" spans="4:5">
      <c r="D1153" s="75"/>
      <c r="E1153" s="75"/>
    </row>
    <row r="1154" spans="4:5">
      <c r="D1154" s="75"/>
      <c r="E1154" s="75"/>
    </row>
    <row r="1155" spans="4:5">
      <c r="D1155" s="75"/>
      <c r="E1155" s="75"/>
    </row>
    <row r="1156" spans="4:5">
      <c r="D1156" s="75"/>
      <c r="E1156" s="75"/>
    </row>
    <row r="1157" spans="4:5">
      <c r="D1157" s="75"/>
      <c r="E1157" s="75"/>
    </row>
    <row r="1158" spans="4:5">
      <c r="D1158" s="75"/>
      <c r="E1158" s="75"/>
    </row>
    <row r="1159" spans="4:5">
      <c r="D1159" s="75"/>
      <c r="E1159" s="75"/>
    </row>
    <row r="1160" spans="4:5">
      <c r="D1160" s="75"/>
      <c r="E1160" s="75"/>
    </row>
    <row r="1161" spans="4:5">
      <c r="D1161" s="75"/>
      <c r="E1161" s="75"/>
    </row>
    <row r="1162" spans="4:5">
      <c r="D1162" s="75"/>
      <c r="E1162" s="75"/>
    </row>
    <row r="1163" spans="4:5">
      <c r="D1163" s="75"/>
      <c r="E1163" s="75"/>
    </row>
    <row r="1164" spans="4:5">
      <c r="D1164" s="75"/>
      <c r="E1164" s="75"/>
    </row>
    <row r="1165" spans="4:5">
      <c r="D1165" s="75"/>
      <c r="E1165" s="75"/>
    </row>
    <row r="1166" spans="4:5">
      <c r="D1166" s="75"/>
      <c r="E1166" s="75"/>
    </row>
    <row r="1167" spans="4:5">
      <c r="D1167" s="75"/>
      <c r="E1167" s="75"/>
    </row>
    <row r="1168" spans="4:5">
      <c r="D1168" s="75"/>
      <c r="E1168" s="75"/>
    </row>
    <row r="1169" spans="4:5">
      <c r="D1169" s="75"/>
      <c r="E1169" s="75"/>
    </row>
    <row r="1170" spans="4:5">
      <c r="D1170" s="75"/>
      <c r="E1170" s="75"/>
    </row>
    <row r="1171" spans="4:5">
      <c r="D1171" s="75"/>
      <c r="E1171" s="75"/>
    </row>
    <row r="1172" spans="4:5">
      <c r="D1172" s="75"/>
      <c r="E1172" s="75"/>
    </row>
    <row r="1173" spans="4:5">
      <c r="D1173" s="75"/>
      <c r="E1173" s="75"/>
    </row>
    <row r="1174" spans="4:5">
      <c r="D1174" s="75"/>
      <c r="E1174" s="75"/>
    </row>
    <row r="1175" spans="4:5">
      <c r="D1175" s="75"/>
      <c r="E1175" s="75"/>
    </row>
    <row r="1176" spans="4:5">
      <c r="D1176" s="75"/>
      <c r="E1176" s="75"/>
    </row>
    <row r="1177" spans="4:5">
      <c r="D1177" s="75"/>
      <c r="E1177" s="75"/>
    </row>
    <row r="1178" spans="4:5">
      <c r="D1178" s="75"/>
      <c r="E1178" s="75"/>
    </row>
    <row r="1179" spans="4:5">
      <c r="D1179" s="75"/>
      <c r="E1179" s="75"/>
    </row>
    <row r="1180" spans="4:5">
      <c r="D1180" s="75"/>
      <c r="E1180" s="75"/>
    </row>
    <row r="1181" spans="4:5">
      <c r="D1181" s="75"/>
      <c r="E1181" s="75"/>
    </row>
    <row r="1182" spans="4:5">
      <c r="D1182" s="75"/>
      <c r="E1182" s="75"/>
    </row>
    <row r="1183" spans="4:5">
      <c r="D1183" s="75"/>
      <c r="E1183" s="75"/>
    </row>
    <row r="1184" spans="4:5">
      <c r="D1184" s="75"/>
      <c r="E1184" s="75"/>
    </row>
    <row r="1185" spans="4:5">
      <c r="D1185" s="75"/>
      <c r="E1185" s="75"/>
    </row>
    <row r="1186" spans="4:5">
      <c r="D1186" s="75"/>
      <c r="E1186" s="75"/>
    </row>
    <row r="1187" spans="4:5">
      <c r="D1187" s="75"/>
      <c r="E1187" s="75"/>
    </row>
    <row r="1188" spans="4:5">
      <c r="D1188" s="75"/>
      <c r="E1188" s="75"/>
    </row>
    <row r="1189" spans="4:5">
      <c r="D1189" s="75"/>
      <c r="E1189" s="75"/>
    </row>
    <row r="1190" spans="4:5">
      <c r="D1190" s="75"/>
      <c r="E1190" s="75"/>
    </row>
    <row r="1191" spans="4:5">
      <c r="D1191" s="75"/>
      <c r="E1191" s="75"/>
    </row>
    <row r="1192" spans="4:5">
      <c r="D1192" s="75"/>
      <c r="E1192" s="75"/>
    </row>
    <row r="1193" spans="4:5">
      <c r="D1193" s="75"/>
      <c r="E1193" s="75"/>
    </row>
    <row r="1194" spans="4:5">
      <c r="D1194" s="75"/>
      <c r="E1194" s="75"/>
    </row>
    <row r="1195" spans="4:5">
      <c r="D1195" s="75"/>
      <c r="E1195" s="75"/>
    </row>
    <row r="1196" spans="4:5">
      <c r="D1196" s="75"/>
      <c r="E1196" s="75"/>
    </row>
    <row r="1197" spans="4:5">
      <c r="D1197" s="75"/>
      <c r="E1197" s="75"/>
    </row>
    <row r="1198" spans="4:5">
      <c r="D1198" s="75"/>
      <c r="E1198" s="75"/>
    </row>
    <row r="1199" spans="4:5">
      <c r="D1199" s="75"/>
      <c r="E1199" s="75"/>
    </row>
    <row r="1200" spans="4:5">
      <c r="D1200" s="75"/>
      <c r="E1200" s="75"/>
    </row>
    <row r="1201" spans="4:5">
      <c r="D1201" s="75"/>
      <c r="E1201" s="75"/>
    </row>
    <row r="1202" spans="4:5">
      <c r="D1202" s="75"/>
      <c r="E1202" s="75"/>
    </row>
    <row r="1203" spans="4:5">
      <c r="D1203" s="75"/>
      <c r="E1203" s="75"/>
    </row>
    <row r="1204" spans="4:5">
      <c r="D1204" s="75"/>
      <c r="E1204" s="75"/>
    </row>
    <row r="1205" spans="4:5">
      <c r="D1205" s="75"/>
      <c r="E1205" s="75"/>
    </row>
    <row r="1206" spans="4:5">
      <c r="D1206" s="75"/>
      <c r="E1206" s="75"/>
    </row>
    <row r="1207" spans="4:5">
      <c r="D1207" s="75"/>
      <c r="E1207" s="75"/>
    </row>
    <row r="1208" spans="4:5">
      <c r="D1208" s="75"/>
      <c r="E1208" s="75"/>
    </row>
    <row r="1209" spans="4:5">
      <c r="D1209" s="75"/>
      <c r="E1209" s="75"/>
    </row>
    <row r="1210" spans="4:5">
      <c r="D1210" s="75"/>
      <c r="E1210" s="75"/>
    </row>
    <row r="1211" spans="4:5">
      <c r="D1211" s="75"/>
      <c r="E1211" s="75"/>
    </row>
    <row r="1212" spans="4:5">
      <c r="D1212" s="75"/>
      <c r="E1212" s="75"/>
    </row>
    <row r="1213" spans="4:5">
      <c r="D1213" s="75"/>
      <c r="E1213" s="75"/>
    </row>
    <row r="1214" spans="4:5">
      <c r="D1214" s="75"/>
      <c r="E1214" s="75"/>
    </row>
    <row r="1215" spans="4:5">
      <c r="D1215" s="75"/>
      <c r="E1215" s="75"/>
    </row>
    <row r="1216" spans="4:5">
      <c r="D1216" s="75"/>
      <c r="E1216" s="75"/>
    </row>
    <row r="1217" spans="4:5">
      <c r="D1217" s="75"/>
      <c r="E1217" s="75"/>
    </row>
    <row r="1218" spans="4:5">
      <c r="D1218" s="75"/>
      <c r="E1218" s="75"/>
    </row>
    <row r="1219" spans="4:5">
      <c r="D1219" s="75"/>
      <c r="E1219" s="75"/>
    </row>
    <row r="1220" spans="4:5">
      <c r="D1220" s="75"/>
      <c r="E1220" s="75"/>
    </row>
    <row r="1221" spans="4:5">
      <c r="D1221" s="75"/>
      <c r="E1221" s="75"/>
    </row>
    <row r="1222" spans="4:5">
      <c r="D1222" s="75"/>
      <c r="E1222" s="75"/>
    </row>
    <row r="1223" spans="4:5">
      <c r="D1223" s="75"/>
      <c r="E1223" s="75"/>
    </row>
    <row r="1224" spans="4:5">
      <c r="D1224" s="75"/>
      <c r="E1224" s="75"/>
    </row>
    <row r="1225" spans="4:5">
      <c r="D1225" s="75"/>
      <c r="E1225" s="75"/>
    </row>
    <row r="1226" spans="4:5">
      <c r="D1226" s="75"/>
      <c r="E1226" s="75"/>
    </row>
    <row r="1227" spans="4:5">
      <c r="D1227" s="75"/>
      <c r="E1227" s="75"/>
    </row>
    <row r="1228" spans="4:5">
      <c r="D1228" s="75"/>
      <c r="E1228" s="75"/>
    </row>
    <row r="1229" spans="4:5">
      <c r="D1229" s="75"/>
      <c r="E1229" s="75"/>
    </row>
    <row r="1230" spans="4:5">
      <c r="D1230" s="75"/>
      <c r="E1230" s="75"/>
    </row>
    <row r="1231" spans="4:5">
      <c r="D1231" s="75"/>
      <c r="E1231" s="75"/>
    </row>
    <row r="1232" spans="4:5">
      <c r="D1232" s="75"/>
      <c r="E1232" s="75"/>
    </row>
    <row r="1233" spans="4:5">
      <c r="D1233" s="75"/>
      <c r="E1233" s="75"/>
    </row>
    <row r="1234" spans="4:5">
      <c r="D1234" s="75"/>
      <c r="E1234" s="75"/>
    </row>
    <row r="1235" spans="4:5">
      <c r="D1235" s="75"/>
      <c r="E1235" s="75"/>
    </row>
    <row r="1236" spans="4:5">
      <c r="D1236" s="75"/>
      <c r="E1236" s="75"/>
    </row>
    <row r="1237" spans="4:5">
      <c r="D1237" s="75"/>
      <c r="E1237" s="75"/>
    </row>
    <row r="1238" spans="4:5">
      <c r="D1238" s="75"/>
      <c r="E1238" s="75"/>
    </row>
    <row r="1239" spans="4:5">
      <c r="D1239" s="75"/>
      <c r="E1239" s="75"/>
    </row>
    <row r="1240" spans="4:5">
      <c r="D1240" s="75"/>
      <c r="E1240" s="75"/>
    </row>
    <row r="1241" spans="4:5">
      <c r="D1241" s="75"/>
      <c r="E1241" s="75"/>
    </row>
    <row r="1242" spans="4:5">
      <c r="D1242" s="75"/>
      <c r="E1242" s="75"/>
    </row>
    <row r="1243" spans="4:5">
      <c r="D1243" s="75"/>
      <c r="E1243" s="75"/>
    </row>
    <row r="1244" spans="4:5">
      <c r="D1244" s="75"/>
      <c r="E1244" s="75"/>
    </row>
    <row r="1245" spans="4:5">
      <c r="D1245" s="75"/>
      <c r="E1245" s="75"/>
    </row>
    <row r="1246" spans="4:5">
      <c r="D1246" s="75"/>
      <c r="E1246" s="75"/>
    </row>
    <row r="1247" spans="4:5">
      <c r="D1247" s="75"/>
      <c r="E1247" s="75"/>
    </row>
    <row r="1248" spans="4:5">
      <c r="D1248" s="75"/>
      <c r="E1248" s="75"/>
    </row>
    <row r="1249" spans="4:5">
      <c r="D1249" s="75"/>
      <c r="E1249" s="75"/>
    </row>
    <row r="1250" spans="4:5">
      <c r="D1250" s="75"/>
      <c r="E1250" s="75"/>
    </row>
    <row r="1251" spans="4:5">
      <c r="D1251" s="75"/>
      <c r="E1251" s="75"/>
    </row>
    <row r="1252" spans="4:5">
      <c r="D1252" s="75"/>
      <c r="E1252" s="75"/>
    </row>
    <row r="1253" spans="4:5">
      <c r="D1253" s="75"/>
      <c r="E1253" s="75"/>
    </row>
    <row r="1254" spans="4:5">
      <c r="D1254" s="75"/>
      <c r="E1254" s="75"/>
    </row>
    <row r="1255" spans="4:5">
      <c r="D1255" s="75"/>
      <c r="E1255" s="75"/>
    </row>
    <row r="1256" spans="4:5">
      <c r="D1256" s="75"/>
      <c r="E1256" s="75"/>
    </row>
    <row r="1257" spans="4:5">
      <c r="D1257" s="75"/>
      <c r="E1257" s="75"/>
    </row>
    <row r="1258" spans="4:5">
      <c r="D1258" s="75"/>
      <c r="E1258" s="75"/>
    </row>
    <row r="1259" spans="4:5">
      <c r="D1259" s="75"/>
      <c r="E1259" s="75"/>
    </row>
    <row r="1260" spans="4:5">
      <c r="D1260" s="75"/>
      <c r="E1260" s="75"/>
    </row>
    <row r="1261" spans="4:5">
      <c r="D1261" s="75"/>
      <c r="E1261" s="75"/>
    </row>
    <row r="1262" spans="4:5">
      <c r="D1262" s="75"/>
      <c r="E1262" s="75"/>
    </row>
    <row r="1263" spans="4:5">
      <c r="D1263" s="75"/>
      <c r="E1263" s="75"/>
    </row>
    <row r="1264" spans="4:5">
      <c r="D1264" s="75"/>
      <c r="E1264" s="75"/>
    </row>
    <row r="1265" spans="4:5">
      <c r="D1265" s="75"/>
      <c r="E1265" s="75"/>
    </row>
    <row r="1266" spans="4:5">
      <c r="D1266" s="75"/>
      <c r="E1266" s="75"/>
    </row>
    <row r="1267" spans="4:5">
      <c r="D1267" s="75"/>
      <c r="E1267" s="75"/>
    </row>
    <row r="1268" spans="4:5">
      <c r="D1268" s="75"/>
      <c r="E1268" s="75"/>
    </row>
    <row r="1269" spans="4:5">
      <c r="D1269" s="75"/>
      <c r="E1269" s="75"/>
    </row>
    <row r="1270" spans="4:5">
      <c r="D1270" s="75"/>
      <c r="E1270" s="75"/>
    </row>
    <row r="1271" spans="4:5">
      <c r="D1271" s="75"/>
      <c r="E1271" s="75"/>
    </row>
    <row r="1272" spans="4:5">
      <c r="D1272" s="75"/>
      <c r="E1272" s="75"/>
    </row>
    <row r="1273" spans="4:5">
      <c r="D1273" s="75"/>
      <c r="E1273" s="75"/>
    </row>
    <row r="1274" spans="4:5">
      <c r="D1274" s="75"/>
      <c r="E1274" s="75"/>
    </row>
    <row r="1275" spans="4:5">
      <c r="D1275" s="75"/>
      <c r="E1275" s="75"/>
    </row>
    <row r="1276" spans="4:5">
      <c r="D1276" s="75"/>
      <c r="E1276" s="75"/>
    </row>
    <row r="1277" spans="4:5">
      <c r="D1277" s="75"/>
      <c r="E1277" s="75"/>
    </row>
    <row r="1278" spans="4:5">
      <c r="D1278" s="75"/>
      <c r="E1278" s="75"/>
    </row>
    <row r="1279" spans="4:5">
      <c r="D1279" s="75"/>
      <c r="E1279" s="75"/>
    </row>
    <row r="1280" spans="4:5">
      <c r="D1280" s="75"/>
      <c r="E1280" s="75"/>
    </row>
    <row r="1281" spans="4:5">
      <c r="D1281" s="75"/>
      <c r="E1281" s="75"/>
    </row>
    <row r="1282" spans="4:5">
      <c r="D1282" s="75"/>
      <c r="E1282" s="75"/>
    </row>
    <row r="1283" spans="4:5">
      <c r="D1283" s="75"/>
      <c r="E1283" s="75"/>
    </row>
    <row r="1284" spans="4:5">
      <c r="D1284" s="75"/>
      <c r="E1284" s="75"/>
    </row>
    <row r="1285" spans="4:5">
      <c r="D1285" s="75"/>
      <c r="E1285" s="75"/>
    </row>
    <row r="1286" spans="4:5">
      <c r="D1286" s="75"/>
      <c r="E1286" s="75"/>
    </row>
    <row r="1287" spans="4:5">
      <c r="D1287" s="75"/>
      <c r="E1287" s="75"/>
    </row>
    <row r="1288" spans="4:5">
      <c r="D1288" s="75"/>
      <c r="E1288" s="75"/>
    </row>
    <row r="1289" spans="4:5">
      <c r="D1289" s="75"/>
      <c r="E1289" s="75"/>
    </row>
    <row r="1290" spans="4:5">
      <c r="D1290" s="75"/>
      <c r="E1290" s="75"/>
    </row>
    <row r="1291" spans="4:5">
      <c r="D1291" s="75"/>
      <c r="E1291" s="75"/>
    </row>
    <row r="1292" spans="4:5">
      <c r="D1292" s="75"/>
      <c r="E1292" s="75"/>
    </row>
    <row r="1293" spans="4:5">
      <c r="D1293" s="75"/>
      <c r="E1293" s="75"/>
    </row>
    <row r="1294" spans="4:5">
      <c r="D1294" s="75"/>
      <c r="E1294" s="75"/>
    </row>
    <row r="1295" spans="4:5">
      <c r="D1295" s="75"/>
      <c r="E1295" s="75"/>
    </row>
    <row r="1296" spans="4:5">
      <c r="D1296" s="75"/>
      <c r="E1296" s="75"/>
    </row>
    <row r="1297" spans="4:5">
      <c r="D1297" s="75"/>
      <c r="E1297" s="75"/>
    </row>
    <row r="1298" spans="4:5">
      <c r="D1298" s="75"/>
      <c r="E1298" s="75"/>
    </row>
    <row r="1299" spans="4:5">
      <c r="D1299" s="75"/>
      <c r="E1299" s="75"/>
    </row>
    <row r="1300" spans="4:5">
      <c r="D1300" s="75"/>
      <c r="E1300" s="75"/>
    </row>
    <row r="1301" spans="4:5">
      <c r="D1301" s="75"/>
      <c r="E1301" s="75"/>
    </row>
    <row r="1302" spans="4:5">
      <c r="D1302" s="75"/>
      <c r="E1302" s="75"/>
    </row>
    <row r="1303" spans="4:5">
      <c r="D1303" s="75"/>
      <c r="E1303" s="75"/>
    </row>
    <row r="1304" spans="4:5">
      <c r="D1304" s="75"/>
      <c r="E1304" s="75"/>
    </row>
    <row r="1305" spans="4:5">
      <c r="D1305" s="75"/>
      <c r="E1305" s="75"/>
    </row>
    <row r="1306" spans="4:5">
      <c r="D1306" s="75"/>
      <c r="E1306" s="75"/>
    </row>
    <row r="1307" spans="4:5">
      <c r="D1307" s="75"/>
      <c r="E1307" s="75"/>
    </row>
    <row r="1308" spans="4:5">
      <c r="D1308" s="75"/>
      <c r="E1308" s="75"/>
    </row>
    <row r="1309" spans="4:5">
      <c r="D1309" s="75"/>
      <c r="E1309" s="75"/>
    </row>
    <row r="1310" spans="4:5">
      <c r="D1310" s="75"/>
      <c r="E1310" s="75"/>
    </row>
    <row r="1311" spans="4:5">
      <c r="D1311" s="75"/>
      <c r="E1311" s="75"/>
    </row>
    <row r="1312" spans="4:5">
      <c r="D1312" s="75"/>
      <c r="E1312" s="75"/>
    </row>
    <row r="1313" spans="4:5">
      <c r="D1313" s="75"/>
      <c r="E1313" s="75"/>
    </row>
    <row r="1314" spans="4:5">
      <c r="D1314" s="75"/>
      <c r="E1314" s="75"/>
    </row>
    <row r="1315" spans="4:5">
      <c r="D1315" s="75"/>
      <c r="E1315" s="75"/>
    </row>
    <row r="1316" spans="4:5">
      <c r="D1316" s="75"/>
      <c r="E1316" s="75"/>
    </row>
    <row r="1317" spans="4:5">
      <c r="D1317" s="75"/>
      <c r="E1317" s="75"/>
    </row>
    <row r="1318" spans="4:5">
      <c r="D1318" s="75"/>
      <c r="E1318" s="75"/>
    </row>
    <row r="1319" spans="4:5">
      <c r="D1319" s="75"/>
      <c r="E1319" s="75"/>
    </row>
    <row r="1320" spans="4:5">
      <c r="D1320" s="75"/>
      <c r="E1320" s="75"/>
    </row>
    <row r="1321" spans="4:5">
      <c r="D1321" s="75"/>
      <c r="E1321" s="75"/>
    </row>
    <row r="1322" spans="4:5">
      <c r="D1322" s="75"/>
      <c r="E1322" s="75"/>
    </row>
    <row r="1323" spans="4:5">
      <c r="D1323" s="75"/>
      <c r="E1323" s="75"/>
    </row>
    <row r="1324" spans="4:5">
      <c r="D1324" s="75"/>
      <c r="E1324" s="75"/>
    </row>
    <row r="1325" spans="4:5">
      <c r="D1325" s="75"/>
      <c r="E1325" s="75"/>
    </row>
    <row r="1326" spans="4:5">
      <c r="D1326" s="75"/>
      <c r="E1326" s="75"/>
    </row>
    <row r="1327" spans="4:5">
      <c r="D1327" s="75"/>
      <c r="E1327" s="75"/>
    </row>
    <row r="1328" spans="4:5">
      <c r="D1328" s="75"/>
      <c r="E1328" s="75"/>
    </row>
    <row r="1329" spans="4:5">
      <c r="D1329" s="75"/>
      <c r="E1329" s="75"/>
    </row>
    <row r="1330" spans="4:5">
      <c r="D1330" s="75"/>
      <c r="E1330" s="75"/>
    </row>
    <row r="1331" spans="4:5">
      <c r="D1331" s="75"/>
      <c r="E1331" s="75"/>
    </row>
    <row r="1332" spans="4:5">
      <c r="D1332" s="75"/>
      <c r="E1332" s="75"/>
    </row>
    <row r="1333" spans="4:5">
      <c r="D1333" s="75"/>
      <c r="E1333" s="75"/>
    </row>
    <row r="1334" spans="4:5">
      <c r="D1334" s="75"/>
      <c r="E1334" s="75"/>
    </row>
    <row r="1335" spans="4:5">
      <c r="D1335" s="75"/>
      <c r="E1335" s="75"/>
    </row>
    <row r="1336" spans="4:5">
      <c r="D1336" s="75"/>
      <c r="E1336" s="75"/>
    </row>
    <row r="1337" spans="4:5">
      <c r="D1337" s="75"/>
      <c r="E1337" s="75"/>
    </row>
    <row r="1338" spans="4:5">
      <c r="D1338" s="75"/>
      <c r="E1338" s="75"/>
    </row>
    <row r="1339" spans="4:5">
      <c r="D1339" s="75"/>
      <c r="E1339" s="75"/>
    </row>
    <row r="1340" spans="4:5">
      <c r="D1340" s="75"/>
      <c r="E1340" s="75"/>
    </row>
    <row r="1341" spans="4:5">
      <c r="D1341" s="75"/>
      <c r="E1341" s="75"/>
    </row>
    <row r="1342" spans="4:5">
      <c r="D1342" s="75"/>
      <c r="E1342" s="75"/>
    </row>
    <row r="1343" spans="4:5">
      <c r="D1343" s="75"/>
      <c r="E1343" s="75"/>
    </row>
    <row r="1344" spans="4:5">
      <c r="D1344" s="75"/>
      <c r="E1344" s="75"/>
    </row>
    <row r="1345" spans="4:5">
      <c r="D1345" s="75"/>
      <c r="E1345" s="75"/>
    </row>
    <row r="1346" spans="4:5">
      <c r="D1346" s="75"/>
      <c r="E1346" s="75"/>
    </row>
    <row r="1347" spans="4:5">
      <c r="D1347" s="75"/>
      <c r="E1347" s="75"/>
    </row>
    <row r="1348" spans="4:5">
      <c r="D1348" s="75"/>
      <c r="E1348" s="75"/>
    </row>
    <row r="1349" spans="4:5">
      <c r="D1349" s="75"/>
      <c r="E1349" s="75"/>
    </row>
    <row r="1350" spans="4:5">
      <c r="D1350" s="75"/>
      <c r="E1350" s="75"/>
    </row>
    <row r="1351" spans="4:5">
      <c r="D1351" s="75"/>
      <c r="E1351" s="75"/>
    </row>
    <row r="1352" spans="4:5">
      <c r="D1352" s="75"/>
      <c r="E1352" s="75"/>
    </row>
    <row r="1353" spans="4:5">
      <c r="D1353" s="75"/>
      <c r="E1353" s="75"/>
    </row>
    <row r="1354" spans="4:5">
      <c r="D1354" s="75"/>
      <c r="E1354" s="75"/>
    </row>
    <row r="1355" spans="4:5">
      <c r="D1355" s="75"/>
      <c r="E1355" s="75"/>
    </row>
    <row r="1356" spans="4:5">
      <c r="D1356" s="75"/>
      <c r="E1356" s="75"/>
    </row>
    <row r="1357" spans="4:5">
      <c r="D1357" s="75"/>
      <c r="E1357" s="75"/>
    </row>
    <row r="1358" spans="4:5">
      <c r="D1358" s="75"/>
      <c r="E1358" s="75"/>
    </row>
    <row r="1359" spans="4:5">
      <c r="D1359" s="75"/>
      <c r="E1359" s="75"/>
    </row>
    <row r="1360" spans="4:5">
      <c r="D1360" s="75"/>
      <c r="E1360" s="75"/>
    </row>
    <row r="1361" spans="4:5">
      <c r="D1361" s="75"/>
      <c r="E1361" s="75"/>
    </row>
    <row r="1362" spans="4:5">
      <c r="D1362" s="75"/>
      <c r="E1362" s="75"/>
    </row>
    <row r="1363" spans="4:5">
      <c r="D1363" s="75"/>
      <c r="E1363" s="75"/>
    </row>
    <row r="1364" spans="4:5">
      <c r="D1364" s="75"/>
      <c r="E1364" s="75"/>
    </row>
    <row r="1365" spans="4:5">
      <c r="D1365" s="75"/>
      <c r="E1365" s="75"/>
    </row>
    <row r="1366" spans="4:5">
      <c r="D1366" s="75"/>
      <c r="E1366" s="75"/>
    </row>
    <row r="1367" spans="4:5">
      <c r="D1367" s="75"/>
      <c r="E1367" s="75"/>
    </row>
    <row r="1368" spans="4:5">
      <c r="D1368" s="75"/>
      <c r="E1368" s="75"/>
    </row>
    <row r="1369" spans="4:5">
      <c r="D1369" s="75"/>
      <c r="E1369" s="75"/>
    </row>
    <row r="1370" spans="4:5">
      <c r="D1370" s="75"/>
      <c r="E1370" s="75"/>
    </row>
    <row r="1371" spans="4:5">
      <c r="D1371" s="75"/>
      <c r="E1371" s="75"/>
    </row>
    <row r="1372" spans="4:5">
      <c r="D1372" s="75"/>
      <c r="E1372" s="75"/>
    </row>
    <row r="1373" spans="4:5">
      <c r="D1373" s="75"/>
      <c r="E1373" s="75"/>
    </row>
    <row r="1374" spans="4:5">
      <c r="D1374" s="75"/>
      <c r="E1374" s="75"/>
    </row>
    <row r="1375" spans="4:5">
      <c r="D1375" s="75"/>
      <c r="E1375" s="75"/>
    </row>
    <row r="1376" spans="4:5">
      <c r="D1376" s="75"/>
      <c r="E1376" s="75"/>
    </row>
    <row r="1377" spans="4:5">
      <c r="D1377" s="75"/>
      <c r="E1377" s="75"/>
    </row>
    <row r="1378" spans="4:5">
      <c r="D1378" s="75"/>
      <c r="E1378" s="75"/>
    </row>
    <row r="1379" spans="4:5">
      <c r="D1379" s="75"/>
      <c r="E1379" s="75"/>
    </row>
    <row r="1380" spans="4:5">
      <c r="D1380" s="75"/>
      <c r="E1380" s="75"/>
    </row>
    <row r="1381" spans="4:5">
      <c r="D1381" s="75"/>
      <c r="E1381" s="75"/>
    </row>
    <row r="1382" spans="4:5">
      <c r="D1382" s="75"/>
      <c r="E1382" s="75"/>
    </row>
    <row r="1383" spans="4:5">
      <c r="D1383" s="75"/>
      <c r="E1383" s="75"/>
    </row>
    <row r="1384" spans="4:5">
      <c r="D1384" s="75"/>
      <c r="E1384" s="75"/>
    </row>
    <row r="1385" spans="4:5">
      <c r="D1385" s="75"/>
      <c r="E1385" s="75"/>
    </row>
    <row r="1386" spans="4:5">
      <c r="D1386" s="75"/>
      <c r="E1386" s="75"/>
    </row>
    <row r="1387" spans="4:5">
      <c r="D1387" s="75"/>
      <c r="E1387" s="75"/>
    </row>
    <row r="1388" spans="4:5">
      <c r="D1388" s="75"/>
      <c r="E1388" s="75"/>
    </row>
    <row r="1389" spans="4:5">
      <c r="D1389" s="75"/>
      <c r="E1389" s="75"/>
    </row>
    <row r="1390" spans="4:5">
      <c r="D1390" s="75"/>
      <c r="E1390" s="75"/>
    </row>
    <row r="1391" spans="4:5">
      <c r="D1391" s="75"/>
      <c r="E1391" s="75"/>
    </row>
    <row r="1392" spans="4:5">
      <c r="D1392" s="75"/>
      <c r="E1392" s="75"/>
    </row>
    <row r="1393" spans="4:5">
      <c r="D1393" s="75"/>
      <c r="E1393" s="75"/>
    </row>
    <row r="1394" spans="4:5">
      <c r="D1394" s="75"/>
      <c r="E1394" s="75"/>
    </row>
    <row r="1395" spans="4:5">
      <c r="D1395" s="75"/>
      <c r="E1395" s="75"/>
    </row>
    <row r="1396" spans="4:5">
      <c r="D1396" s="75"/>
      <c r="E1396" s="75"/>
    </row>
    <row r="1397" spans="4:5">
      <c r="D1397" s="75"/>
      <c r="E1397" s="75"/>
    </row>
    <row r="1398" spans="4:5">
      <c r="D1398" s="75"/>
      <c r="E1398" s="75"/>
    </row>
    <row r="1399" spans="4:5">
      <c r="D1399" s="75"/>
      <c r="E1399" s="75"/>
    </row>
    <row r="1400" spans="4:5">
      <c r="D1400" s="75"/>
      <c r="E1400" s="75"/>
    </row>
    <row r="1401" spans="4:5">
      <c r="D1401" s="75"/>
      <c r="E1401" s="75"/>
    </row>
    <row r="1402" spans="4:5">
      <c r="D1402" s="75"/>
      <c r="E1402" s="75"/>
    </row>
    <row r="1403" spans="4:5">
      <c r="D1403" s="75"/>
      <c r="E1403" s="75"/>
    </row>
    <row r="1404" spans="4:5">
      <c r="D1404" s="75"/>
      <c r="E1404" s="75"/>
    </row>
    <row r="1405" spans="4:5">
      <c r="D1405" s="75"/>
      <c r="E1405" s="75"/>
    </row>
    <row r="1406" spans="4:5">
      <c r="D1406" s="75"/>
      <c r="E1406" s="75"/>
    </row>
    <row r="1407" spans="4:5">
      <c r="D1407" s="75"/>
      <c r="E1407" s="75"/>
    </row>
    <row r="1408" spans="4:5">
      <c r="D1408" s="75"/>
      <c r="E1408" s="75"/>
    </row>
    <row r="1409" spans="4:5">
      <c r="D1409" s="75"/>
      <c r="E1409" s="75"/>
    </row>
    <row r="1410" spans="4:5">
      <c r="D1410" s="75"/>
      <c r="E1410" s="75"/>
    </row>
    <row r="1411" spans="4:5">
      <c r="D1411" s="75"/>
      <c r="E1411" s="75"/>
    </row>
    <row r="1412" spans="4:5">
      <c r="D1412" s="75"/>
      <c r="E1412" s="75"/>
    </row>
    <row r="1413" spans="4:5">
      <c r="D1413" s="75"/>
      <c r="E1413" s="75"/>
    </row>
    <row r="1414" spans="4:5">
      <c r="D1414" s="75"/>
      <c r="E1414" s="75"/>
    </row>
    <row r="1415" spans="4:5">
      <c r="D1415" s="75"/>
      <c r="E1415" s="75"/>
    </row>
    <row r="1416" spans="4:5">
      <c r="D1416" s="75"/>
      <c r="E1416" s="75"/>
    </row>
    <row r="1417" spans="4:5">
      <c r="D1417" s="75"/>
      <c r="E1417" s="75"/>
    </row>
    <row r="1418" spans="4:5">
      <c r="D1418" s="75"/>
      <c r="E1418" s="75"/>
    </row>
    <row r="1419" spans="4:5">
      <c r="D1419" s="75"/>
      <c r="E1419" s="75"/>
    </row>
    <row r="1420" spans="4:5">
      <c r="D1420" s="75"/>
      <c r="E1420" s="75"/>
    </row>
    <row r="1421" spans="4:5">
      <c r="D1421" s="75"/>
      <c r="E1421" s="75"/>
    </row>
    <row r="1422" spans="4:5">
      <c r="D1422" s="75"/>
      <c r="E1422" s="75"/>
    </row>
    <row r="1423" spans="4:5">
      <c r="D1423" s="75"/>
      <c r="E1423" s="75"/>
    </row>
    <row r="1424" spans="4:5">
      <c r="D1424" s="75"/>
      <c r="E1424" s="75"/>
    </row>
    <row r="1425" spans="4:5">
      <c r="D1425" s="75"/>
      <c r="E1425" s="75"/>
    </row>
    <row r="1426" spans="4:5">
      <c r="D1426" s="75"/>
      <c r="E1426" s="75"/>
    </row>
    <row r="1427" spans="4:5">
      <c r="D1427" s="75"/>
      <c r="E1427" s="75"/>
    </row>
    <row r="1428" spans="4:5">
      <c r="D1428" s="75"/>
      <c r="E1428" s="75"/>
    </row>
    <row r="1429" spans="4:5">
      <c r="D1429" s="75"/>
      <c r="E1429" s="75"/>
    </row>
    <row r="1430" spans="4:5">
      <c r="D1430" s="75"/>
      <c r="E1430" s="75"/>
    </row>
    <row r="1431" spans="4:5">
      <c r="D1431" s="75"/>
      <c r="E1431" s="75"/>
    </row>
    <row r="1432" spans="4:5">
      <c r="D1432" s="75"/>
      <c r="E1432" s="75"/>
    </row>
    <row r="1433" spans="4:5">
      <c r="D1433" s="75"/>
      <c r="E1433" s="75"/>
    </row>
    <row r="1434" spans="4:5">
      <c r="D1434" s="75"/>
      <c r="E1434" s="75"/>
    </row>
    <row r="1435" spans="4:5">
      <c r="D1435" s="75"/>
      <c r="E1435" s="75"/>
    </row>
    <row r="1436" spans="4:5">
      <c r="D1436" s="75"/>
      <c r="E1436" s="75"/>
    </row>
    <row r="1437" spans="4:5">
      <c r="D1437" s="75"/>
      <c r="E1437" s="75"/>
    </row>
    <row r="1438" spans="4:5">
      <c r="D1438" s="75"/>
      <c r="E1438" s="75"/>
    </row>
    <row r="1439" spans="4:5">
      <c r="D1439" s="75"/>
      <c r="E1439" s="75"/>
    </row>
    <row r="1440" spans="4:5">
      <c r="D1440" s="75"/>
      <c r="E1440" s="75"/>
    </row>
    <row r="1441" spans="4:5">
      <c r="D1441" s="75"/>
      <c r="E1441" s="75"/>
    </row>
    <row r="1442" spans="4:5">
      <c r="D1442" s="75"/>
      <c r="E1442" s="75"/>
    </row>
    <row r="1443" spans="4:5">
      <c r="D1443" s="75"/>
      <c r="E1443" s="75"/>
    </row>
    <row r="1444" spans="4:5">
      <c r="D1444" s="75"/>
      <c r="E1444" s="75"/>
    </row>
    <row r="1445" spans="4:5">
      <c r="D1445" s="75"/>
      <c r="E1445" s="75"/>
    </row>
    <row r="1446" spans="4:5">
      <c r="D1446" s="75"/>
      <c r="E1446" s="75"/>
    </row>
    <row r="1447" spans="4:5">
      <c r="D1447" s="75"/>
      <c r="E1447" s="75"/>
    </row>
    <row r="1448" spans="4:5">
      <c r="D1448" s="75"/>
      <c r="E1448" s="75"/>
    </row>
    <row r="1449" spans="4:5">
      <c r="D1449" s="75"/>
      <c r="E1449" s="75"/>
    </row>
    <row r="1450" spans="4:5">
      <c r="D1450" s="75"/>
      <c r="E1450" s="75"/>
    </row>
    <row r="1451" spans="4:5">
      <c r="D1451" s="75"/>
      <c r="E1451" s="75"/>
    </row>
    <row r="1452" spans="4:5">
      <c r="D1452" s="75"/>
      <c r="E1452" s="75"/>
    </row>
    <row r="1453" spans="4:5">
      <c r="D1453" s="75"/>
      <c r="E1453" s="75"/>
    </row>
    <row r="1454" spans="4:5">
      <c r="D1454" s="75"/>
      <c r="E1454" s="75"/>
    </row>
    <row r="1455" spans="4:5">
      <c r="D1455" s="75"/>
      <c r="E1455" s="75"/>
    </row>
    <row r="1456" spans="4:5">
      <c r="D1456" s="75"/>
      <c r="E1456" s="75"/>
    </row>
    <row r="1457" spans="4:5">
      <c r="D1457" s="75"/>
      <c r="E1457" s="75"/>
    </row>
    <row r="1458" spans="4:5">
      <c r="D1458" s="75"/>
      <c r="E1458" s="75"/>
    </row>
    <row r="1459" spans="4:5">
      <c r="D1459" s="75"/>
      <c r="E1459" s="75"/>
    </row>
    <row r="1460" spans="4:5">
      <c r="D1460" s="75"/>
      <c r="E1460" s="75"/>
    </row>
    <row r="1461" spans="4:5">
      <c r="D1461" s="75"/>
      <c r="E1461" s="75"/>
    </row>
    <row r="1462" spans="4:5">
      <c r="D1462" s="75"/>
      <c r="E1462" s="75"/>
    </row>
    <row r="1463" spans="4:5">
      <c r="D1463" s="75"/>
      <c r="E1463" s="75"/>
    </row>
    <row r="1464" spans="4:5">
      <c r="D1464" s="75"/>
      <c r="E1464" s="75"/>
    </row>
    <row r="1465" spans="4:5">
      <c r="D1465" s="75"/>
      <c r="E1465" s="75"/>
    </row>
    <row r="1466" spans="4:5">
      <c r="D1466" s="75"/>
      <c r="E1466" s="75"/>
    </row>
    <row r="1467" spans="4:5">
      <c r="D1467" s="75"/>
      <c r="E1467" s="75"/>
    </row>
    <row r="1468" spans="4:5">
      <c r="D1468" s="75"/>
      <c r="E1468" s="75"/>
    </row>
    <row r="1469" spans="4:5">
      <c r="D1469" s="75"/>
      <c r="E1469" s="75"/>
    </row>
    <row r="1470" spans="4:5">
      <c r="D1470" s="75"/>
      <c r="E1470" s="75"/>
    </row>
    <row r="1471" spans="4:5">
      <c r="D1471" s="75"/>
      <c r="E1471" s="75"/>
    </row>
    <row r="1472" spans="4:5">
      <c r="D1472" s="75"/>
      <c r="E1472" s="75"/>
    </row>
    <row r="1473" spans="4:5">
      <c r="D1473" s="75"/>
      <c r="E1473" s="75"/>
    </row>
    <row r="1474" spans="4:5">
      <c r="D1474" s="75"/>
      <c r="E1474" s="75"/>
    </row>
    <row r="1475" spans="4:5">
      <c r="D1475" s="75"/>
      <c r="E1475" s="75"/>
    </row>
    <row r="1476" spans="4:5">
      <c r="D1476" s="75"/>
      <c r="E1476" s="75"/>
    </row>
    <row r="1477" spans="4:5">
      <c r="D1477" s="75"/>
      <c r="E1477" s="75"/>
    </row>
    <row r="1478" spans="4:5">
      <c r="D1478" s="75"/>
      <c r="E1478" s="75"/>
    </row>
    <row r="1479" spans="4:5">
      <c r="D1479" s="75"/>
      <c r="E1479" s="75"/>
    </row>
    <row r="1480" spans="4:5">
      <c r="D1480" s="75"/>
      <c r="E1480" s="75"/>
    </row>
    <row r="1481" spans="4:5">
      <c r="D1481" s="75"/>
      <c r="E1481" s="75"/>
    </row>
    <row r="1482" spans="4:5">
      <c r="D1482" s="75"/>
      <c r="E1482" s="75"/>
    </row>
    <row r="1483" spans="4:5">
      <c r="D1483" s="75"/>
      <c r="E1483" s="75"/>
    </row>
    <row r="1484" spans="4:5">
      <c r="D1484" s="75"/>
      <c r="E1484" s="75"/>
    </row>
    <row r="1485" spans="4:5">
      <c r="D1485" s="75"/>
      <c r="E1485" s="75"/>
    </row>
    <row r="1486" spans="4:5">
      <c r="D1486" s="75"/>
      <c r="E1486" s="75"/>
    </row>
    <row r="1487" spans="4:5">
      <c r="D1487" s="75"/>
      <c r="E1487" s="75"/>
    </row>
    <row r="1488" spans="4:5">
      <c r="D1488" s="75"/>
      <c r="E1488" s="75"/>
    </row>
    <row r="1489" spans="4:5">
      <c r="D1489" s="75"/>
      <c r="E1489" s="75"/>
    </row>
    <row r="1490" spans="4:5">
      <c r="D1490" s="75"/>
      <c r="E1490" s="75"/>
    </row>
    <row r="1491" spans="4:5">
      <c r="D1491" s="75"/>
      <c r="E1491" s="75"/>
    </row>
    <row r="1492" spans="4:5">
      <c r="D1492" s="75"/>
      <c r="E1492" s="75"/>
    </row>
    <row r="1493" spans="4:5">
      <c r="D1493" s="75"/>
      <c r="E1493" s="75"/>
    </row>
    <row r="1494" spans="4:5">
      <c r="D1494" s="75"/>
      <c r="E1494" s="75"/>
    </row>
    <row r="1495" spans="4:5">
      <c r="D1495" s="75"/>
      <c r="E1495" s="75"/>
    </row>
    <row r="1496" spans="4:5">
      <c r="D1496" s="75"/>
      <c r="E1496" s="75"/>
    </row>
    <row r="1497" spans="4:5">
      <c r="D1497" s="75"/>
      <c r="E1497" s="75"/>
    </row>
    <row r="1498" spans="4:5">
      <c r="D1498" s="75"/>
      <c r="E1498" s="75"/>
    </row>
    <row r="1499" spans="4:5">
      <c r="D1499" s="75"/>
      <c r="E1499" s="75"/>
    </row>
    <row r="1500" spans="4:5">
      <c r="D1500" s="75"/>
      <c r="E1500" s="75"/>
    </row>
    <row r="1501" spans="4:5">
      <c r="D1501" s="75"/>
      <c r="E1501" s="75"/>
    </row>
    <row r="1502" spans="4:5">
      <c r="D1502" s="75"/>
      <c r="E1502" s="75"/>
    </row>
    <row r="1503" spans="4:5">
      <c r="D1503" s="75"/>
      <c r="E1503" s="75"/>
    </row>
    <row r="1504" spans="4:5">
      <c r="D1504" s="75"/>
      <c r="E1504" s="75"/>
    </row>
    <row r="1505" spans="4:5">
      <c r="D1505" s="75"/>
      <c r="E1505" s="75"/>
    </row>
    <row r="1506" spans="4:5">
      <c r="D1506" s="75"/>
      <c r="E1506" s="75"/>
    </row>
    <row r="1507" spans="4:5">
      <c r="D1507" s="75"/>
      <c r="E1507" s="75"/>
    </row>
    <row r="1508" spans="4:5">
      <c r="D1508" s="75"/>
      <c r="E1508" s="75"/>
    </row>
    <row r="1509" spans="4:5">
      <c r="D1509" s="75"/>
      <c r="E1509" s="75"/>
    </row>
    <row r="1510" spans="4:5">
      <c r="D1510" s="75"/>
      <c r="E1510" s="75"/>
    </row>
    <row r="1511" spans="4:5">
      <c r="D1511" s="75"/>
      <c r="E1511" s="75"/>
    </row>
    <row r="1512" spans="4:5">
      <c r="D1512" s="75"/>
      <c r="E1512" s="75"/>
    </row>
    <row r="1513" spans="4:5">
      <c r="D1513" s="75"/>
      <c r="E1513" s="75"/>
    </row>
    <row r="1514" spans="4:5">
      <c r="D1514" s="75"/>
      <c r="E1514" s="75"/>
    </row>
    <row r="1515" spans="4:5">
      <c r="D1515" s="75"/>
      <c r="E1515" s="75"/>
    </row>
    <row r="1516" spans="4:5">
      <c r="D1516" s="75"/>
      <c r="E1516" s="75"/>
    </row>
    <row r="1517" spans="4:5">
      <c r="D1517" s="75"/>
      <c r="E1517" s="75"/>
    </row>
    <row r="1518" spans="4:5">
      <c r="D1518" s="75"/>
      <c r="E1518" s="75"/>
    </row>
    <row r="1519" spans="4:5">
      <c r="D1519" s="75"/>
      <c r="E1519" s="75"/>
    </row>
    <row r="1520" spans="4:5">
      <c r="D1520" s="75"/>
      <c r="E1520" s="75"/>
    </row>
    <row r="1521" spans="4:5">
      <c r="D1521" s="75"/>
      <c r="E1521" s="75"/>
    </row>
    <row r="1522" spans="4:5">
      <c r="D1522" s="75"/>
      <c r="E1522" s="75"/>
    </row>
    <row r="1523" spans="4:5">
      <c r="D1523" s="75"/>
      <c r="E1523" s="75"/>
    </row>
    <row r="1524" spans="4:5">
      <c r="D1524" s="75"/>
      <c r="E1524" s="75"/>
    </row>
    <row r="1525" spans="4:5">
      <c r="D1525" s="75"/>
      <c r="E1525" s="75"/>
    </row>
    <row r="1526" spans="4:5">
      <c r="D1526" s="75"/>
      <c r="E1526" s="75"/>
    </row>
    <row r="1527" spans="4:5">
      <c r="D1527" s="75"/>
      <c r="E1527" s="75"/>
    </row>
    <row r="1528" spans="4:5">
      <c r="D1528" s="75"/>
      <c r="E1528" s="75"/>
    </row>
    <row r="1529" spans="4:5">
      <c r="D1529" s="75"/>
      <c r="E1529" s="75"/>
    </row>
    <row r="1530" spans="4:5">
      <c r="D1530" s="75"/>
      <c r="E1530" s="75"/>
    </row>
    <row r="1531" spans="4:5">
      <c r="D1531" s="75"/>
      <c r="E1531" s="75"/>
    </row>
    <row r="1532" spans="4:5">
      <c r="D1532" s="75"/>
      <c r="E1532" s="75"/>
    </row>
    <row r="1533" spans="4:5">
      <c r="D1533" s="75"/>
      <c r="E1533" s="75"/>
    </row>
    <row r="1534" spans="4:5">
      <c r="D1534" s="75"/>
      <c r="E1534" s="75"/>
    </row>
    <row r="1535" spans="4:5">
      <c r="D1535" s="75"/>
      <c r="E1535" s="75"/>
    </row>
    <row r="1536" spans="4:5">
      <c r="D1536" s="75"/>
      <c r="E1536" s="75"/>
    </row>
    <row r="1537" spans="4:5">
      <c r="D1537" s="75"/>
      <c r="E1537" s="75"/>
    </row>
    <row r="1538" spans="4:5">
      <c r="D1538" s="75"/>
      <c r="E1538" s="75"/>
    </row>
    <row r="1539" spans="4:5">
      <c r="D1539" s="75"/>
      <c r="E1539" s="75"/>
    </row>
    <row r="1540" spans="4:5">
      <c r="D1540" s="75"/>
      <c r="E1540" s="75"/>
    </row>
    <row r="1541" spans="4:5">
      <c r="D1541" s="75"/>
      <c r="E1541" s="75"/>
    </row>
    <row r="1542" spans="4:5">
      <c r="D1542" s="75"/>
      <c r="E1542" s="75"/>
    </row>
    <row r="1543" spans="4:5">
      <c r="D1543" s="75"/>
      <c r="E1543" s="75"/>
    </row>
    <row r="1544" spans="4:5">
      <c r="D1544" s="75"/>
      <c r="E1544" s="75"/>
    </row>
    <row r="1545" spans="4:5">
      <c r="D1545" s="75"/>
      <c r="E1545" s="75"/>
    </row>
    <row r="1546" spans="4:5">
      <c r="D1546" s="75"/>
      <c r="E1546" s="75"/>
    </row>
    <row r="1547" spans="4:5">
      <c r="D1547" s="75"/>
      <c r="E1547" s="75"/>
    </row>
    <row r="1548" spans="4:5">
      <c r="D1548" s="75"/>
      <c r="E1548" s="75"/>
    </row>
    <row r="1549" spans="4:5">
      <c r="D1549" s="75"/>
      <c r="E1549" s="75"/>
    </row>
    <row r="1550" spans="4:5">
      <c r="D1550" s="75"/>
      <c r="E1550" s="75"/>
    </row>
    <row r="1551" spans="4:5">
      <c r="D1551" s="75"/>
      <c r="E1551" s="75"/>
    </row>
    <row r="1552" spans="4:5">
      <c r="D1552" s="75"/>
      <c r="E1552" s="75"/>
    </row>
    <row r="1553" spans="4:5">
      <c r="D1553" s="75"/>
      <c r="E1553" s="75"/>
    </row>
    <row r="1554" spans="4:5">
      <c r="D1554" s="75"/>
      <c r="E1554" s="75"/>
    </row>
    <row r="1555" spans="4:5">
      <c r="D1555" s="75"/>
      <c r="E1555" s="75"/>
    </row>
    <row r="1556" spans="4:5">
      <c r="D1556" s="75"/>
      <c r="E1556" s="75"/>
    </row>
    <row r="1557" spans="4:5">
      <c r="D1557" s="75"/>
      <c r="E1557" s="75"/>
    </row>
    <row r="1558" spans="4:5">
      <c r="D1558" s="75"/>
      <c r="E1558" s="75"/>
    </row>
    <row r="1559" spans="4:5">
      <c r="D1559" s="75"/>
      <c r="E1559" s="75"/>
    </row>
    <row r="1560" spans="4:5">
      <c r="D1560" s="75"/>
      <c r="E1560" s="75"/>
    </row>
    <row r="1561" spans="4:5">
      <c r="D1561" s="75"/>
      <c r="E1561" s="75"/>
    </row>
    <row r="1562" spans="4:5">
      <c r="D1562" s="75"/>
      <c r="E1562" s="75"/>
    </row>
    <row r="1563" spans="4:5">
      <c r="D1563" s="75"/>
      <c r="E1563" s="75"/>
    </row>
    <row r="1564" spans="4:5">
      <c r="D1564" s="75"/>
      <c r="E1564" s="75"/>
    </row>
    <row r="1565" spans="4:5">
      <c r="D1565" s="75"/>
      <c r="E1565" s="75"/>
    </row>
    <row r="1566" spans="4:5">
      <c r="D1566" s="75"/>
      <c r="E1566" s="75"/>
    </row>
    <row r="1567" spans="4:5">
      <c r="D1567" s="75"/>
      <c r="E1567" s="75"/>
    </row>
    <row r="1568" spans="4:5">
      <c r="D1568" s="75"/>
      <c r="E1568" s="75"/>
    </row>
    <row r="1569" spans="4:5">
      <c r="D1569" s="75"/>
      <c r="E1569" s="75"/>
    </row>
    <row r="1570" spans="4:5">
      <c r="D1570" s="75"/>
      <c r="E1570" s="75"/>
    </row>
    <row r="1571" spans="4:5">
      <c r="D1571" s="75"/>
      <c r="E1571" s="75"/>
    </row>
    <row r="1572" spans="4:5">
      <c r="D1572" s="75"/>
      <c r="E1572" s="75"/>
    </row>
    <row r="1573" spans="4:5">
      <c r="D1573" s="75"/>
      <c r="E1573" s="75"/>
    </row>
    <row r="1574" spans="4:5">
      <c r="D1574" s="75"/>
      <c r="E1574" s="75"/>
    </row>
    <row r="1575" spans="4:5">
      <c r="D1575" s="75"/>
      <c r="E1575" s="75"/>
    </row>
    <row r="1576" spans="4:5">
      <c r="D1576" s="75"/>
      <c r="E1576" s="75"/>
    </row>
    <row r="1577" spans="4:5">
      <c r="D1577" s="75"/>
      <c r="E1577" s="75"/>
    </row>
    <row r="1578" spans="4:5">
      <c r="D1578" s="75"/>
      <c r="E1578" s="75"/>
    </row>
    <row r="1579" spans="4:5">
      <c r="D1579" s="75"/>
      <c r="E1579" s="75"/>
    </row>
    <row r="1580" spans="4:5">
      <c r="D1580" s="75"/>
      <c r="E1580" s="75"/>
    </row>
    <row r="1581" spans="4:5">
      <c r="D1581" s="75"/>
      <c r="E1581" s="75"/>
    </row>
    <row r="1582" spans="4:5">
      <c r="D1582" s="75"/>
      <c r="E1582" s="75"/>
    </row>
    <row r="1583" spans="4:5">
      <c r="D1583" s="75"/>
      <c r="E1583" s="75"/>
    </row>
    <row r="1584" spans="4:5">
      <c r="D1584" s="75"/>
      <c r="E1584" s="75"/>
    </row>
    <row r="1585" spans="4:5">
      <c r="D1585" s="75"/>
      <c r="E1585" s="75"/>
    </row>
    <row r="1586" spans="4:5">
      <c r="D1586" s="75"/>
      <c r="E1586" s="75"/>
    </row>
    <row r="1587" spans="4:5">
      <c r="D1587" s="75"/>
      <c r="E1587" s="75"/>
    </row>
    <row r="1588" spans="4:5">
      <c r="D1588" s="75"/>
      <c r="E1588" s="75"/>
    </row>
    <row r="1589" spans="4:5">
      <c r="D1589" s="75"/>
      <c r="E1589" s="75"/>
    </row>
    <row r="1590" spans="4:5">
      <c r="D1590" s="75"/>
      <c r="E1590" s="75"/>
    </row>
    <row r="1591" spans="4:5">
      <c r="D1591" s="75"/>
      <c r="E1591" s="75"/>
    </row>
    <row r="1592" spans="4:5">
      <c r="D1592" s="75"/>
      <c r="E1592" s="75"/>
    </row>
    <row r="1593" spans="4:5">
      <c r="D1593" s="75"/>
      <c r="E1593" s="75"/>
    </row>
    <row r="1594" spans="4:5">
      <c r="D1594" s="75"/>
      <c r="E1594" s="75"/>
    </row>
    <row r="1595" spans="4:5">
      <c r="D1595" s="75"/>
      <c r="E1595" s="75"/>
    </row>
    <row r="1596" spans="4:5">
      <c r="D1596" s="75"/>
      <c r="E1596" s="75"/>
    </row>
    <row r="1597" spans="4:5">
      <c r="D1597" s="75"/>
      <c r="E1597" s="75"/>
    </row>
    <row r="1598" spans="4:5">
      <c r="D1598" s="75"/>
      <c r="E1598" s="75"/>
    </row>
    <row r="1599" spans="4:5">
      <c r="D1599" s="75"/>
      <c r="E1599" s="75"/>
    </row>
    <row r="1600" spans="4:5">
      <c r="D1600" s="75"/>
      <c r="E1600" s="75"/>
    </row>
    <row r="1601" spans="4:5">
      <c r="D1601" s="75"/>
      <c r="E1601" s="75"/>
    </row>
    <row r="1602" spans="4:5">
      <c r="D1602" s="75"/>
      <c r="E1602" s="75"/>
    </row>
    <row r="1603" spans="4:5">
      <c r="D1603" s="75"/>
      <c r="E1603" s="75"/>
    </row>
    <row r="1604" spans="4:5">
      <c r="D1604" s="75"/>
      <c r="E1604" s="75"/>
    </row>
    <row r="1605" spans="4:5">
      <c r="D1605" s="75"/>
      <c r="E1605" s="75"/>
    </row>
    <row r="1606" spans="4:5">
      <c r="D1606" s="75"/>
      <c r="E1606" s="75"/>
    </row>
    <row r="1607" spans="4:5">
      <c r="D1607" s="75"/>
      <c r="E1607" s="75"/>
    </row>
    <row r="1608" spans="4:5">
      <c r="D1608" s="75"/>
      <c r="E1608" s="75"/>
    </row>
    <row r="1609" spans="4:5">
      <c r="D1609" s="75"/>
      <c r="E1609" s="75"/>
    </row>
    <row r="1610" spans="4:5">
      <c r="D1610" s="75"/>
      <c r="E1610" s="75"/>
    </row>
    <row r="1611" spans="4:5">
      <c r="D1611" s="75"/>
      <c r="E1611" s="75"/>
    </row>
    <row r="1612" spans="4:5">
      <c r="D1612" s="75"/>
      <c r="E1612" s="75"/>
    </row>
    <row r="1613" spans="4:5">
      <c r="D1613" s="75"/>
      <c r="E1613" s="75"/>
    </row>
    <row r="1614" spans="4:5">
      <c r="D1614" s="75"/>
      <c r="E1614" s="75"/>
    </row>
    <row r="1615" spans="4:5">
      <c r="D1615" s="75"/>
      <c r="E1615" s="75"/>
    </row>
    <row r="1616" spans="4:5">
      <c r="D1616" s="75"/>
      <c r="E1616" s="75"/>
    </row>
    <row r="1617" spans="4:5">
      <c r="D1617" s="75"/>
      <c r="E1617" s="75"/>
    </row>
    <row r="1618" spans="4:5">
      <c r="D1618" s="75"/>
      <c r="E1618" s="75"/>
    </row>
    <row r="1619" spans="4:5">
      <c r="D1619" s="75"/>
      <c r="E1619" s="75"/>
    </row>
    <row r="1620" spans="4:5">
      <c r="D1620" s="75"/>
      <c r="E1620" s="75"/>
    </row>
    <row r="1621" spans="4:5">
      <c r="D1621" s="75"/>
      <c r="E1621" s="75"/>
    </row>
    <row r="1622" spans="4:5">
      <c r="D1622" s="75"/>
      <c r="E1622" s="75"/>
    </row>
    <row r="1623" spans="4:5">
      <c r="D1623" s="75"/>
      <c r="E1623" s="75"/>
    </row>
    <row r="1624" spans="4:5">
      <c r="D1624" s="75"/>
      <c r="E1624" s="75"/>
    </row>
    <row r="1625" spans="4:5">
      <c r="D1625" s="75"/>
      <c r="E1625" s="75"/>
    </row>
    <row r="1626" spans="4:5">
      <c r="D1626" s="75"/>
      <c r="E1626" s="75"/>
    </row>
    <row r="1627" spans="4:5">
      <c r="D1627" s="75"/>
      <c r="E1627" s="75"/>
    </row>
    <row r="1628" spans="4:5">
      <c r="D1628" s="75"/>
      <c r="E1628" s="75"/>
    </row>
    <row r="1629" spans="4:5">
      <c r="D1629" s="75"/>
      <c r="E1629" s="75"/>
    </row>
    <row r="1630" spans="4:5">
      <c r="D1630" s="75"/>
      <c r="E1630" s="75"/>
    </row>
    <row r="1631" spans="4:5">
      <c r="D1631" s="75"/>
      <c r="E1631" s="75"/>
    </row>
    <row r="1632" spans="4:5">
      <c r="D1632" s="75"/>
      <c r="E1632" s="75"/>
    </row>
    <row r="1633" spans="4:5">
      <c r="D1633" s="75"/>
      <c r="E1633" s="75"/>
    </row>
    <row r="1634" spans="4:5">
      <c r="D1634" s="75"/>
      <c r="E1634" s="75"/>
    </row>
    <row r="1635" spans="4:5">
      <c r="D1635" s="75"/>
      <c r="E1635" s="75"/>
    </row>
    <row r="1636" spans="4:5">
      <c r="D1636" s="75"/>
      <c r="E1636" s="75"/>
    </row>
    <row r="1637" spans="4:5">
      <c r="D1637" s="75"/>
      <c r="E1637" s="75"/>
    </row>
    <row r="1638" spans="4:5">
      <c r="D1638" s="75"/>
      <c r="E1638" s="75"/>
    </row>
    <row r="1639" spans="4:5">
      <c r="D1639" s="75"/>
      <c r="E1639" s="75"/>
    </row>
    <row r="1640" spans="4:5">
      <c r="D1640" s="75"/>
      <c r="E1640" s="75"/>
    </row>
    <row r="1641" spans="4:5">
      <c r="D1641" s="75"/>
      <c r="E1641" s="75"/>
    </row>
    <row r="1642" spans="4:5">
      <c r="D1642" s="75"/>
      <c r="E1642" s="75"/>
    </row>
    <row r="1643" spans="4:5">
      <c r="D1643" s="75"/>
      <c r="E1643" s="75"/>
    </row>
    <row r="1644" spans="4:5">
      <c r="D1644" s="75"/>
      <c r="E1644" s="75"/>
    </row>
    <row r="1645" spans="4:5">
      <c r="D1645" s="75"/>
      <c r="E1645" s="75"/>
    </row>
    <row r="1646" spans="4:5">
      <c r="D1646" s="75"/>
      <c r="E1646" s="75"/>
    </row>
    <row r="1647" spans="4:5">
      <c r="D1647" s="75"/>
      <c r="E1647" s="75"/>
    </row>
    <row r="1648" spans="4:5">
      <c r="D1648" s="75"/>
      <c r="E1648" s="75"/>
    </row>
    <row r="1649" spans="4:5">
      <c r="D1649" s="75"/>
      <c r="E1649" s="75"/>
    </row>
    <row r="1650" spans="4:5">
      <c r="D1650" s="75"/>
      <c r="E1650" s="75"/>
    </row>
    <row r="1651" spans="4:5">
      <c r="D1651" s="75"/>
      <c r="E1651" s="75"/>
    </row>
    <row r="1652" spans="4:5">
      <c r="D1652" s="75"/>
      <c r="E1652" s="75"/>
    </row>
    <row r="1653" spans="4:5">
      <c r="D1653" s="75"/>
      <c r="E1653" s="75"/>
    </row>
    <row r="1654" spans="4:5">
      <c r="D1654" s="75"/>
      <c r="E1654" s="75"/>
    </row>
    <row r="1655" spans="4:5">
      <c r="D1655" s="75"/>
      <c r="E1655" s="75"/>
    </row>
    <row r="1656" spans="4:5">
      <c r="D1656" s="75"/>
      <c r="E1656" s="75"/>
    </row>
    <row r="1657" spans="4:5">
      <c r="D1657" s="75"/>
      <c r="E1657" s="75"/>
    </row>
    <row r="1658" spans="4:5">
      <c r="D1658" s="75"/>
      <c r="E1658" s="75"/>
    </row>
    <row r="1659" spans="4:5">
      <c r="D1659" s="75"/>
      <c r="E1659" s="75"/>
    </row>
    <row r="1660" spans="4:5">
      <c r="D1660" s="75"/>
      <c r="E1660" s="75"/>
    </row>
    <row r="1661" spans="4:5">
      <c r="D1661" s="75"/>
      <c r="E1661" s="75"/>
    </row>
    <row r="1662" spans="4:5">
      <c r="D1662" s="75"/>
      <c r="E1662" s="75"/>
    </row>
    <row r="1663" spans="4:5">
      <c r="D1663" s="75"/>
      <c r="E1663" s="75"/>
    </row>
    <row r="1664" spans="4:5">
      <c r="D1664" s="75"/>
      <c r="E1664" s="75"/>
    </row>
    <row r="1665" spans="4:5">
      <c r="D1665" s="75"/>
      <c r="E1665" s="75"/>
    </row>
    <row r="1666" spans="4:5">
      <c r="D1666" s="75"/>
      <c r="E1666" s="75"/>
    </row>
    <row r="1667" spans="4:5">
      <c r="D1667" s="75"/>
      <c r="E1667" s="75"/>
    </row>
    <row r="1668" spans="4:5">
      <c r="D1668" s="75"/>
      <c r="E1668" s="75"/>
    </row>
    <row r="1669" spans="4:5">
      <c r="D1669" s="75"/>
      <c r="E1669" s="75"/>
    </row>
    <row r="1670" spans="4:5">
      <c r="D1670" s="75"/>
      <c r="E1670" s="75"/>
    </row>
    <row r="1671" spans="4:5">
      <c r="D1671" s="75"/>
      <c r="E1671" s="75"/>
    </row>
    <row r="1672" spans="4:5">
      <c r="D1672" s="75"/>
      <c r="E1672" s="75"/>
    </row>
    <row r="1673" spans="4:5">
      <c r="D1673" s="75"/>
      <c r="E1673" s="75"/>
    </row>
    <row r="1674" spans="4:5">
      <c r="D1674" s="75"/>
      <c r="E1674" s="75"/>
    </row>
    <row r="1675" spans="4:5">
      <c r="D1675" s="75"/>
      <c r="E1675" s="75"/>
    </row>
    <row r="1676" spans="4:5">
      <c r="D1676" s="75"/>
      <c r="E1676" s="75"/>
    </row>
    <row r="1677" spans="4:5">
      <c r="D1677" s="75"/>
      <c r="E1677" s="75"/>
    </row>
    <row r="1678" spans="4:5">
      <c r="D1678" s="75"/>
      <c r="E1678" s="75"/>
    </row>
    <row r="1679" spans="4:5">
      <c r="D1679" s="75"/>
      <c r="E1679" s="75"/>
    </row>
    <row r="1680" spans="4:5">
      <c r="D1680" s="75"/>
      <c r="E1680" s="75"/>
    </row>
    <row r="1681" spans="4:5">
      <c r="D1681" s="75"/>
      <c r="E1681" s="75"/>
    </row>
    <row r="1682" spans="4:5">
      <c r="D1682" s="75"/>
      <c r="E1682" s="75"/>
    </row>
    <row r="1683" spans="4:5">
      <c r="D1683" s="75"/>
      <c r="E1683" s="75"/>
    </row>
    <row r="1684" spans="4:5">
      <c r="D1684" s="75"/>
      <c r="E1684" s="75"/>
    </row>
    <row r="1685" spans="4:5">
      <c r="D1685" s="75"/>
      <c r="E1685" s="75"/>
    </row>
    <row r="1686" spans="4:5">
      <c r="D1686" s="75"/>
      <c r="E1686" s="75"/>
    </row>
    <row r="1687" spans="4:5">
      <c r="D1687" s="75"/>
      <c r="E1687" s="75"/>
    </row>
    <row r="1688" spans="4:5">
      <c r="D1688" s="75"/>
      <c r="E1688" s="75"/>
    </row>
    <row r="1689" spans="4:5">
      <c r="D1689" s="75"/>
      <c r="E1689" s="75"/>
    </row>
    <row r="1690" spans="4:5">
      <c r="D1690" s="75"/>
      <c r="E1690" s="75"/>
    </row>
    <row r="1691" spans="4:5">
      <c r="D1691" s="75"/>
      <c r="E1691" s="75"/>
    </row>
    <row r="1692" spans="4:5">
      <c r="D1692" s="75"/>
      <c r="E1692" s="75"/>
    </row>
    <row r="1693" spans="4:5">
      <c r="D1693" s="75"/>
      <c r="E1693" s="75"/>
    </row>
    <row r="1694" spans="4:5">
      <c r="D1694" s="75"/>
      <c r="E1694" s="75"/>
    </row>
    <row r="1695" spans="4:5">
      <c r="D1695" s="75"/>
      <c r="E1695" s="75"/>
    </row>
    <row r="1696" spans="4:5">
      <c r="D1696" s="75"/>
      <c r="E1696" s="75"/>
    </row>
    <row r="1697" spans="4:5">
      <c r="D1697" s="75"/>
      <c r="E1697" s="75"/>
    </row>
    <row r="1698" spans="4:5">
      <c r="D1698" s="75"/>
      <c r="E1698" s="75"/>
    </row>
    <row r="1699" spans="4:5">
      <c r="D1699" s="75"/>
      <c r="E1699" s="75"/>
    </row>
    <row r="1700" spans="4:5">
      <c r="D1700" s="75"/>
      <c r="E1700" s="75"/>
    </row>
    <row r="1701" spans="4:5">
      <c r="D1701" s="75"/>
      <c r="E1701" s="75"/>
    </row>
    <row r="1702" spans="4:5">
      <c r="D1702" s="75"/>
      <c r="E1702" s="75"/>
    </row>
    <row r="1703" spans="4:5">
      <c r="D1703" s="75"/>
      <c r="E1703" s="75"/>
    </row>
    <row r="1704" spans="4:5">
      <c r="D1704" s="75"/>
      <c r="E1704" s="75"/>
    </row>
    <row r="1705" spans="4:5">
      <c r="D1705" s="75"/>
      <c r="E1705" s="75"/>
    </row>
    <row r="1706" spans="4:5">
      <c r="D1706" s="75"/>
      <c r="E1706" s="75"/>
    </row>
    <row r="1707" spans="4:5">
      <c r="D1707" s="75"/>
      <c r="E1707" s="75"/>
    </row>
    <row r="1708" spans="4:5">
      <c r="D1708" s="75"/>
      <c r="E1708" s="75"/>
    </row>
    <row r="1709" spans="4:5">
      <c r="D1709" s="75"/>
      <c r="E1709" s="75"/>
    </row>
    <row r="1710" spans="4:5">
      <c r="D1710" s="75"/>
      <c r="E1710" s="75"/>
    </row>
    <row r="1711" spans="4:5">
      <c r="D1711" s="75"/>
      <c r="E1711" s="75"/>
    </row>
    <row r="1712" spans="4:5">
      <c r="D1712" s="75"/>
      <c r="E1712" s="75"/>
    </row>
    <row r="1713" spans="4:5">
      <c r="D1713" s="75"/>
      <c r="E1713" s="75"/>
    </row>
    <row r="1714" spans="4:5">
      <c r="D1714" s="75"/>
      <c r="E1714" s="75"/>
    </row>
    <row r="1715" spans="4:5">
      <c r="D1715" s="75"/>
      <c r="E1715" s="75"/>
    </row>
    <row r="1716" spans="4:5">
      <c r="D1716" s="75"/>
      <c r="E1716" s="75"/>
    </row>
    <row r="1717" spans="4:5">
      <c r="D1717" s="75"/>
      <c r="E1717" s="75"/>
    </row>
    <row r="1718" spans="4:5">
      <c r="D1718" s="75"/>
      <c r="E1718" s="75"/>
    </row>
    <row r="1719" spans="4:5">
      <c r="D1719" s="75"/>
      <c r="E1719" s="75"/>
    </row>
    <row r="1720" spans="4:5">
      <c r="D1720" s="75"/>
      <c r="E1720" s="75"/>
    </row>
    <row r="1721" spans="4:5">
      <c r="D1721" s="75"/>
      <c r="E1721" s="75"/>
    </row>
    <row r="1722" spans="4:5">
      <c r="D1722" s="75"/>
      <c r="E1722" s="75"/>
    </row>
    <row r="1723" spans="4:5">
      <c r="D1723" s="75"/>
      <c r="E1723" s="75"/>
    </row>
    <row r="1724" spans="4:5">
      <c r="D1724" s="75"/>
      <c r="E1724" s="75"/>
    </row>
    <row r="1725" spans="4:5">
      <c r="D1725" s="75"/>
      <c r="E1725" s="75"/>
    </row>
    <row r="1726" spans="4:5">
      <c r="D1726" s="75"/>
      <c r="E1726" s="75"/>
    </row>
    <row r="1727" spans="4:5">
      <c r="D1727" s="75"/>
      <c r="E1727" s="75"/>
    </row>
    <row r="1728" spans="4:5">
      <c r="D1728" s="75"/>
      <c r="E1728" s="75"/>
    </row>
    <row r="1729" spans="4:5">
      <c r="D1729" s="75"/>
      <c r="E1729" s="75"/>
    </row>
    <row r="1730" spans="4:5">
      <c r="D1730" s="75"/>
      <c r="E1730" s="75"/>
    </row>
    <row r="1731" spans="4:5">
      <c r="D1731" s="75"/>
      <c r="E1731" s="75"/>
    </row>
    <row r="1732" spans="4:5">
      <c r="D1732" s="75"/>
      <c r="E1732" s="75"/>
    </row>
    <row r="1733" spans="4:5">
      <c r="D1733" s="75"/>
      <c r="E1733" s="75"/>
    </row>
    <row r="1734" spans="4:5">
      <c r="D1734" s="75"/>
      <c r="E1734" s="75"/>
    </row>
    <row r="1735" spans="4:5">
      <c r="D1735" s="75"/>
      <c r="E1735" s="75"/>
    </row>
    <row r="1736" spans="4:5">
      <c r="D1736" s="75"/>
      <c r="E1736" s="75"/>
    </row>
    <row r="1737" spans="4:5">
      <c r="D1737" s="75"/>
      <c r="E1737" s="75"/>
    </row>
    <row r="1738" spans="4:5">
      <c r="D1738" s="75"/>
      <c r="E1738" s="75"/>
    </row>
    <row r="1739" spans="4:5">
      <c r="D1739" s="75"/>
      <c r="E1739" s="75"/>
    </row>
    <row r="1740" spans="4:5">
      <c r="D1740" s="75"/>
      <c r="E1740" s="75"/>
    </row>
    <row r="1741" spans="4:5">
      <c r="D1741" s="75"/>
      <c r="E1741" s="75"/>
    </row>
    <row r="1742" spans="4:5">
      <c r="D1742" s="75"/>
      <c r="E1742" s="75"/>
    </row>
    <row r="1743" spans="4:5">
      <c r="D1743" s="75"/>
      <c r="E1743" s="75"/>
    </row>
    <row r="1744" spans="4:5">
      <c r="D1744" s="75"/>
      <c r="E1744" s="75"/>
    </row>
    <row r="1745" spans="4:5">
      <c r="D1745" s="75"/>
      <c r="E1745" s="75"/>
    </row>
    <row r="1746" spans="4:5">
      <c r="D1746" s="75"/>
      <c r="E1746" s="75"/>
    </row>
    <row r="1747" spans="4:5">
      <c r="D1747" s="75"/>
      <c r="E1747" s="75"/>
    </row>
    <row r="1748" spans="4:5">
      <c r="D1748" s="75"/>
      <c r="E1748" s="75"/>
    </row>
    <row r="1749" spans="4:5">
      <c r="D1749" s="75"/>
      <c r="E1749" s="75"/>
    </row>
    <row r="1750" spans="4:5">
      <c r="D1750" s="75"/>
      <c r="E1750" s="75"/>
    </row>
    <row r="1751" spans="4:5">
      <c r="D1751" s="75"/>
      <c r="E1751" s="75"/>
    </row>
    <row r="1752" spans="4:5">
      <c r="D1752" s="75"/>
      <c r="E1752" s="75"/>
    </row>
    <row r="1753" spans="4:5">
      <c r="D1753" s="75"/>
      <c r="E1753" s="75"/>
    </row>
    <row r="1754" spans="4:5">
      <c r="D1754" s="75"/>
      <c r="E1754" s="75"/>
    </row>
    <row r="1755" spans="4:5">
      <c r="D1755" s="75"/>
      <c r="E1755" s="75"/>
    </row>
    <row r="1756" spans="4:5">
      <c r="D1756" s="75"/>
      <c r="E1756" s="75"/>
    </row>
    <row r="1757" spans="4:5">
      <c r="D1757" s="75"/>
      <c r="E1757" s="75"/>
    </row>
    <row r="1758" spans="4:5">
      <c r="D1758" s="75"/>
      <c r="E1758" s="75"/>
    </row>
    <row r="1759" spans="4:5">
      <c r="D1759" s="75"/>
      <c r="E1759" s="75"/>
    </row>
    <row r="1760" spans="4:5">
      <c r="D1760" s="75"/>
      <c r="E1760" s="75"/>
    </row>
    <row r="1761" spans="4:5">
      <c r="D1761" s="75"/>
      <c r="E1761" s="75"/>
    </row>
    <row r="1762" spans="4:5">
      <c r="D1762" s="75"/>
      <c r="E1762" s="75"/>
    </row>
    <row r="1763" spans="4:5">
      <c r="D1763" s="75"/>
      <c r="E1763" s="75"/>
    </row>
    <row r="1764" spans="4:5">
      <c r="D1764" s="75"/>
      <c r="E1764" s="75"/>
    </row>
    <row r="1765" spans="4:5">
      <c r="D1765" s="75"/>
      <c r="E1765" s="75"/>
    </row>
    <row r="1766" spans="4:5">
      <c r="D1766" s="75"/>
      <c r="E1766" s="75"/>
    </row>
    <row r="1767" spans="4:5">
      <c r="D1767" s="75"/>
      <c r="E1767" s="75"/>
    </row>
    <row r="1768" spans="4:5">
      <c r="D1768" s="75"/>
      <c r="E1768" s="75"/>
    </row>
    <row r="1769" spans="4:5">
      <c r="D1769" s="75"/>
      <c r="E1769" s="75"/>
    </row>
    <row r="1770" spans="4:5">
      <c r="D1770" s="75"/>
      <c r="E1770" s="75"/>
    </row>
    <row r="1771" spans="4:5">
      <c r="D1771" s="75"/>
      <c r="E1771" s="75"/>
    </row>
    <row r="1772" spans="4:5">
      <c r="D1772" s="75"/>
      <c r="E1772" s="75"/>
    </row>
    <row r="1773" spans="4:5">
      <c r="D1773" s="75"/>
      <c r="E1773" s="75"/>
    </row>
    <row r="1774" spans="4:5">
      <c r="D1774" s="75"/>
      <c r="E1774" s="75"/>
    </row>
    <row r="1775" spans="4:5">
      <c r="D1775" s="75"/>
      <c r="E1775" s="75"/>
    </row>
    <row r="1776" spans="4:5">
      <c r="D1776" s="75"/>
      <c r="E1776" s="75"/>
    </row>
    <row r="1777" spans="4:5">
      <c r="D1777" s="75"/>
      <c r="E1777" s="75"/>
    </row>
    <row r="1778" spans="4:5">
      <c r="D1778" s="75"/>
      <c r="E1778" s="75"/>
    </row>
    <row r="1779" spans="4:5">
      <c r="D1779" s="75"/>
      <c r="E1779" s="75"/>
    </row>
    <row r="1780" spans="4:5">
      <c r="D1780" s="75"/>
      <c r="E1780" s="75"/>
    </row>
    <row r="1781" spans="4:5">
      <c r="D1781" s="75"/>
      <c r="E1781" s="75"/>
    </row>
    <row r="1782" spans="4:5">
      <c r="D1782" s="75"/>
      <c r="E1782" s="75"/>
    </row>
    <row r="1783" spans="4:5">
      <c r="D1783" s="75"/>
      <c r="E1783" s="75"/>
    </row>
    <row r="1784" spans="4:5">
      <c r="D1784" s="75"/>
      <c r="E1784" s="75"/>
    </row>
    <row r="1785" spans="4:5">
      <c r="D1785" s="75"/>
      <c r="E1785" s="75"/>
    </row>
    <row r="1786" spans="4:5">
      <c r="D1786" s="75"/>
      <c r="E1786" s="75"/>
    </row>
    <row r="1787" spans="4:5">
      <c r="D1787" s="75"/>
      <c r="E1787" s="75"/>
    </row>
    <row r="1788" spans="4:5">
      <c r="D1788" s="75"/>
      <c r="E1788" s="75"/>
    </row>
    <row r="1789" spans="4:5">
      <c r="D1789" s="75"/>
      <c r="E1789" s="75"/>
    </row>
    <row r="1790" spans="4:5">
      <c r="D1790" s="75"/>
      <c r="E1790" s="75"/>
    </row>
    <row r="1791" spans="4:5">
      <c r="D1791" s="75"/>
      <c r="E1791" s="75"/>
    </row>
    <row r="1792" spans="4:5">
      <c r="D1792" s="75"/>
      <c r="E1792" s="75"/>
    </row>
    <row r="1793" spans="4:5">
      <c r="D1793" s="75"/>
      <c r="E1793" s="75"/>
    </row>
    <row r="1794" spans="4:5">
      <c r="D1794" s="75"/>
      <c r="E1794" s="75"/>
    </row>
    <row r="1795" spans="4:5">
      <c r="D1795" s="75"/>
      <c r="E1795" s="75"/>
    </row>
    <row r="1796" spans="4:5">
      <c r="D1796" s="75"/>
      <c r="E1796" s="75"/>
    </row>
    <row r="1797" spans="4:5">
      <c r="D1797" s="75"/>
      <c r="E1797" s="75"/>
    </row>
    <row r="1798" spans="4:5">
      <c r="D1798" s="75"/>
      <c r="E1798" s="75"/>
    </row>
    <row r="1799" spans="4:5">
      <c r="D1799" s="75"/>
      <c r="E1799" s="75"/>
    </row>
    <row r="1800" spans="4:5">
      <c r="D1800" s="75"/>
      <c r="E1800" s="75"/>
    </row>
    <row r="1801" spans="4:5">
      <c r="D1801" s="75"/>
      <c r="E1801" s="75"/>
    </row>
    <row r="1802" spans="4:5">
      <c r="D1802" s="75"/>
      <c r="E1802" s="75"/>
    </row>
    <row r="1803" spans="4:5">
      <c r="D1803" s="75"/>
      <c r="E1803" s="75"/>
    </row>
    <row r="1804" spans="4:5">
      <c r="D1804" s="75"/>
      <c r="E1804" s="75"/>
    </row>
    <row r="1805" spans="4:5">
      <c r="D1805" s="75"/>
      <c r="E1805" s="75"/>
    </row>
    <row r="1806" spans="4:5">
      <c r="D1806" s="75"/>
      <c r="E1806" s="75"/>
    </row>
    <row r="1807" spans="4:5">
      <c r="D1807" s="75"/>
      <c r="E1807" s="75"/>
    </row>
    <row r="1808" spans="4:5">
      <c r="D1808" s="75"/>
      <c r="E1808" s="75"/>
    </row>
    <row r="1809" spans="4:5">
      <c r="D1809" s="75"/>
      <c r="E1809" s="75"/>
    </row>
    <row r="1810" spans="4:5">
      <c r="D1810" s="75"/>
      <c r="E1810" s="75"/>
    </row>
    <row r="1811" spans="4:5">
      <c r="D1811" s="75"/>
      <c r="E1811" s="75"/>
    </row>
    <row r="1812" spans="4:5">
      <c r="D1812" s="75"/>
      <c r="E1812" s="75"/>
    </row>
    <row r="1813" spans="4:5">
      <c r="D1813" s="75"/>
      <c r="E1813" s="75"/>
    </row>
    <row r="1814" spans="4:5">
      <c r="D1814" s="75"/>
      <c r="E1814" s="75"/>
    </row>
    <row r="1815" spans="4:5">
      <c r="D1815" s="75"/>
      <c r="E1815" s="75"/>
    </row>
    <row r="1816" spans="4:5">
      <c r="D1816" s="75"/>
      <c r="E1816" s="75"/>
    </row>
    <row r="1817" spans="4:5">
      <c r="D1817" s="75"/>
      <c r="E1817" s="75"/>
    </row>
    <row r="1818" spans="4:5">
      <c r="D1818" s="75"/>
      <c r="E1818" s="75"/>
    </row>
    <row r="1819" spans="4:5">
      <c r="D1819" s="75"/>
      <c r="E1819" s="75"/>
    </row>
    <row r="1820" spans="4:5">
      <c r="D1820" s="75"/>
      <c r="E1820" s="75"/>
    </row>
    <row r="1821" spans="4:5">
      <c r="D1821" s="75"/>
      <c r="E1821" s="75"/>
    </row>
    <row r="1822" spans="4:5">
      <c r="D1822" s="75"/>
      <c r="E1822" s="75"/>
    </row>
    <row r="1823" spans="4:5">
      <c r="D1823" s="75"/>
      <c r="E1823" s="75"/>
    </row>
    <row r="1824" spans="4:5">
      <c r="D1824" s="75"/>
      <c r="E1824" s="75"/>
    </row>
    <row r="1825" spans="4:5">
      <c r="D1825" s="75"/>
      <c r="E1825" s="75"/>
    </row>
    <row r="1826" spans="4:5">
      <c r="D1826" s="75"/>
      <c r="E1826" s="75"/>
    </row>
    <row r="1827" spans="4:5">
      <c r="D1827" s="75"/>
      <c r="E1827" s="75"/>
    </row>
    <row r="1828" spans="4:5">
      <c r="D1828" s="75"/>
      <c r="E1828" s="75"/>
    </row>
    <row r="1829" spans="4:5">
      <c r="D1829" s="75"/>
      <c r="E1829" s="75"/>
    </row>
    <row r="1830" spans="4:5">
      <c r="D1830" s="75"/>
      <c r="E1830" s="75"/>
    </row>
    <row r="1831" spans="4:5">
      <c r="D1831" s="75"/>
      <c r="E1831" s="75"/>
    </row>
    <row r="1832" spans="4:5">
      <c r="D1832" s="75"/>
      <c r="E1832" s="75"/>
    </row>
    <row r="1833" spans="4:5">
      <c r="D1833" s="75"/>
      <c r="E1833" s="75"/>
    </row>
    <row r="1834" spans="4:5">
      <c r="D1834" s="75"/>
      <c r="E1834" s="75"/>
    </row>
    <row r="1835" spans="4:5">
      <c r="D1835" s="75"/>
      <c r="E1835" s="75"/>
    </row>
    <row r="1836" spans="4:5">
      <c r="D1836" s="75"/>
      <c r="E1836" s="75"/>
    </row>
    <row r="1837" spans="4:5">
      <c r="D1837" s="75"/>
      <c r="E1837" s="75"/>
    </row>
    <row r="1838" spans="4:5">
      <c r="D1838" s="75"/>
      <c r="E1838" s="75"/>
    </row>
    <row r="1839" spans="4:5">
      <c r="D1839" s="75"/>
      <c r="E1839" s="75"/>
    </row>
    <row r="1840" spans="4:5">
      <c r="D1840" s="75"/>
      <c r="E1840" s="75"/>
    </row>
    <row r="1841" spans="4:5">
      <c r="D1841" s="75"/>
      <c r="E1841" s="75"/>
    </row>
    <row r="1842" spans="4:5">
      <c r="D1842" s="75"/>
      <c r="E1842" s="75"/>
    </row>
    <row r="1843" spans="4:5">
      <c r="D1843" s="75"/>
      <c r="E1843" s="75"/>
    </row>
    <row r="1844" spans="4:5">
      <c r="D1844" s="75"/>
      <c r="E1844" s="75"/>
    </row>
    <row r="1845" spans="4:5">
      <c r="D1845" s="75"/>
      <c r="E1845" s="75"/>
    </row>
    <row r="1846" spans="4:5">
      <c r="D1846" s="75"/>
      <c r="E1846" s="75"/>
    </row>
    <row r="1847" spans="4:5">
      <c r="D1847" s="75"/>
      <c r="E1847" s="75"/>
    </row>
    <row r="1848" spans="4:5">
      <c r="D1848" s="75"/>
      <c r="E1848" s="75"/>
    </row>
    <row r="1849" spans="4:5">
      <c r="D1849" s="75"/>
      <c r="E1849" s="75"/>
    </row>
    <row r="1850" spans="4:5">
      <c r="D1850" s="75"/>
      <c r="E1850" s="75"/>
    </row>
    <row r="1851" spans="4:5">
      <c r="D1851" s="75"/>
      <c r="E1851" s="75"/>
    </row>
    <row r="1852" spans="4:5">
      <c r="D1852" s="75"/>
      <c r="E1852" s="75"/>
    </row>
    <row r="1853" spans="4:5">
      <c r="D1853" s="75"/>
      <c r="E1853" s="75"/>
    </row>
    <row r="1854" spans="4:5">
      <c r="D1854" s="75"/>
      <c r="E1854" s="75"/>
    </row>
    <row r="1855" spans="4:5">
      <c r="D1855" s="75"/>
      <c r="E1855" s="75"/>
    </row>
    <row r="1856" spans="4:5">
      <c r="D1856" s="75"/>
      <c r="E1856" s="75"/>
    </row>
    <row r="1857" spans="4:5">
      <c r="D1857" s="75"/>
      <c r="E1857" s="75"/>
    </row>
    <row r="1858" spans="4:5">
      <c r="D1858" s="75"/>
      <c r="E1858" s="75"/>
    </row>
    <row r="1859" spans="4:5">
      <c r="D1859" s="75"/>
      <c r="E1859" s="75"/>
    </row>
    <row r="1860" spans="4:5">
      <c r="D1860" s="75"/>
      <c r="E1860" s="75"/>
    </row>
    <row r="1861" spans="4:5">
      <c r="D1861" s="75"/>
      <c r="E1861" s="75"/>
    </row>
    <row r="1862" spans="4:5">
      <c r="D1862" s="75"/>
      <c r="E1862" s="75"/>
    </row>
    <row r="1863" spans="4:5">
      <c r="D1863" s="75"/>
      <c r="E1863" s="75"/>
    </row>
    <row r="1864" spans="4:5">
      <c r="D1864" s="75"/>
      <c r="E1864" s="75"/>
    </row>
    <row r="1865" spans="4:5">
      <c r="D1865" s="75"/>
      <c r="E1865" s="75"/>
    </row>
    <row r="1866" spans="4:5">
      <c r="D1866" s="75"/>
      <c r="E1866" s="75"/>
    </row>
    <row r="1867" spans="4:5">
      <c r="D1867" s="75"/>
      <c r="E1867" s="75"/>
    </row>
    <row r="1868" spans="4:5">
      <c r="D1868" s="75"/>
      <c r="E1868" s="75"/>
    </row>
    <row r="1869" spans="4:5">
      <c r="D1869" s="75"/>
      <c r="E1869" s="75"/>
    </row>
    <row r="1870" spans="4:5">
      <c r="D1870" s="75"/>
      <c r="E1870" s="75"/>
    </row>
    <row r="1871" spans="4:5">
      <c r="D1871" s="75"/>
      <c r="E1871" s="75"/>
    </row>
    <row r="1872" spans="4:5">
      <c r="D1872" s="75"/>
      <c r="E1872" s="75"/>
    </row>
    <row r="1873" spans="4:5">
      <c r="D1873" s="75"/>
      <c r="E1873" s="75"/>
    </row>
    <row r="1874" spans="4:5">
      <c r="D1874" s="75"/>
      <c r="E1874" s="75"/>
    </row>
    <row r="1875" spans="4:5">
      <c r="D1875" s="75"/>
      <c r="E1875" s="75"/>
    </row>
    <row r="1876" spans="4:5">
      <c r="D1876" s="75"/>
      <c r="E1876" s="75"/>
    </row>
    <row r="1877" spans="4:5">
      <c r="D1877" s="75"/>
      <c r="E1877" s="75"/>
    </row>
    <row r="1878" spans="4:5">
      <c r="D1878" s="75"/>
      <c r="E1878" s="75"/>
    </row>
    <row r="1879" spans="4:5">
      <c r="D1879" s="75"/>
      <c r="E1879" s="75"/>
    </row>
    <row r="1880" spans="4:5">
      <c r="D1880" s="75"/>
      <c r="E1880" s="75"/>
    </row>
    <row r="1881" spans="4:5">
      <c r="D1881" s="75"/>
      <c r="E1881" s="75"/>
    </row>
    <row r="1882" spans="4:5">
      <c r="D1882" s="75"/>
      <c r="E1882" s="75"/>
    </row>
    <row r="1883" spans="4:5">
      <c r="D1883" s="75"/>
      <c r="E1883" s="75"/>
    </row>
    <row r="1884" spans="4:5">
      <c r="D1884" s="75"/>
      <c r="E1884" s="75"/>
    </row>
    <row r="1885" spans="4:5">
      <c r="D1885" s="75"/>
      <c r="E1885" s="75"/>
    </row>
    <row r="1886" spans="4:5">
      <c r="D1886" s="75"/>
      <c r="E1886" s="75"/>
    </row>
    <row r="1887" spans="4:5">
      <c r="D1887" s="75"/>
      <c r="E1887" s="75"/>
    </row>
    <row r="1888" spans="4:5">
      <c r="D1888" s="75"/>
      <c r="E1888" s="75"/>
    </row>
    <row r="1889" spans="4:5">
      <c r="D1889" s="75"/>
      <c r="E1889" s="75"/>
    </row>
    <row r="1890" spans="4:5">
      <c r="D1890" s="75"/>
      <c r="E1890" s="75"/>
    </row>
    <row r="1891" spans="4:5">
      <c r="D1891" s="75"/>
      <c r="E1891" s="75"/>
    </row>
    <row r="1892" spans="4:5">
      <c r="D1892" s="75"/>
      <c r="E1892" s="75"/>
    </row>
    <row r="1893" spans="4:5">
      <c r="D1893" s="75"/>
      <c r="E1893" s="75"/>
    </row>
    <row r="1894" spans="4:5">
      <c r="D1894" s="75"/>
      <c r="E1894" s="75"/>
    </row>
    <row r="1895" spans="4:5">
      <c r="D1895" s="75"/>
      <c r="E1895" s="75"/>
    </row>
    <row r="1896" spans="4:5">
      <c r="D1896" s="75"/>
      <c r="E1896" s="75"/>
    </row>
    <row r="1897" spans="4:5">
      <c r="D1897" s="75"/>
      <c r="E1897" s="75"/>
    </row>
    <row r="1898" spans="4:5">
      <c r="D1898" s="75"/>
      <c r="E1898" s="75"/>
    </row>
    <row r="1899" spans="4:5">
      <c r="D1899" s="75"/>
      <c r="E1899" s="75"/>
    </row>
    <row r="1900" spans="4:5">
      <c r="D1900" s="75"/>
      <c r="E1900" s="75"/>
    </row>
    <row r="1901" spans="4:5">
      <c r="D1901" s="75"/>
      <c r="E1901" s="75"/>
    </row>
    <row r="1902" spans="4:5">
      <c r="D1902" s="75"/>
      <c r="E1902" s="75"/>
    </row>
    <row r="1903" spans="4:5">
      <c r="D1903" s="75"/>
      <c r="E1903" s="75"/>
    </row>
    <row r="1904" spans="4:5">
      <c r="D1904" s="75"/>
      <c r="E1904" s="75"/>
    </row>
    <row r="1905" spans="4:5">
      <c r="D1905" s="75"/>
      <c r="E1905" s="75"/>
    </row>
    <row r="1906" spans="4:5">
      <c r="D1906" s="75"/>
      <c r="E1906" s="75"/>
    </row>
    <row r="1907" spans="4:5">
      <c r="D1907" s="75"/>
      <c r="E1907" s="75"/>
    </row>
    <row r="1908" spans="4:5">
      <c r="D1908" s="75"/>
      <c r="E1908" s="75"/>
    </row>
    <row r="1909" spans="4:5">
      <c r="D1909" s="75"/>
      <c r="E1909" s="75"/>
    </row>
    <row r="1910" spans="4:5">
      <c r="D1910" s="75"/>
      <c r="E1910" s="75"/>
    </row>
    <row r="1911" spans="4:5">
      <c r="D1911" s="75"/>
      <c r="E1911" s="75"/>
    </row>
    <row r="1912" spans="4:5">
      <c r="D1912" s="75"/>
      <c r="E1912" s="75"/>
    </row>
    <row r="1913" spans="4:5">
      <c r="D1913" s="75"/>
      <c r="E1913" s="75"/>
    </row>
    <row r="1914" spans="4:5">
      <c r="D1914" s="75"/>
      <c r="E1914" s="75"/>
    </row>
    <row r="1915" spans="4:5">
      <c r="D1915" s="75"/>
      <c r="E1915" s="75"/>
    </row>
    <row r="1916" spans="4:5">
      <c r="D1916" s="75"/>
      <c r="E1916" s="75"/>
    </row>
    <row r="1917" spans="4:5">
      <c r="D1917" s="75"/>
      <c r="E1917" s="75"/>
    </row>
    <row r="1918" spans="4:5">
      <c r="D1918" s="75"/>
      <c r="E1918" s="75"/>
    </row>
    <row r="1919" spans="4:5">
      <c r="D1919" s="75"/>
      <c r="E1919" s="75"/>
    </row>
    <row r="1920" spans="4:5">
      <c r="D1920" s="75"/>
      <c r="E1920" s="75"/>
    </row>
    <row r="1921" spans="4:5">
      <c r="D1921" s="75"/>
      <c r="E1921" s="75"/>
    </row>
    <row r="1922" spans="4:5">
      <c r="D1922" s="75"/>
      <c r="E1922" s="75"/>
    </row>
    <row r="1923" spans="4:5">
      <c r="D1923" s="75"/>
      <c r="E1923" s="75"/>
    </row>
    <row r="1924" spans="4:5">
      <c r="D1924" s="75"/>
      <c r="E1924" s="75"/>
    </row>
    <row r="1925" spans="4:5">
      <c r="D1925" s="75"/>
      <c r="E1925" s="75"/>
    </row>
    <row r="1926" spans="4:5">
      <c r="D1926" s="75"/>
      <c r="E1926" s="75"/>
    </row>
    <row r="1927" spans="4:5">
      <c r="D1927" s="75"/>
      <c r="E1927" s="75"/>
    </row>
    <row r="1928" spans="4:5">
      <c r="D1928" s="75"/>
      <c r="E1928" s="75"/>
    </row>
    <row r="1929" spans="4:5">
      <c r="D1929" s="75"/>
      <c r="E1929" s="75"/>
    </row>
    <row r="1930" spans="4:5">
      <c r="D1930" s="75"/>
      <c r="E1930" s="75"/>
    </row>
    <row r="1931" spans="4:5">
      <c r="D1931" s="75"/>
      <c r="E1931" s="75"/>
    </row>
    <row r="1932" spans="4:5">
      <c r="D1932" s="75"/>
      <c r="E1932" s="75"/>
    </row>
    <row r="1933" spans="4:5">
      <c r="D1933" s="75"/>
      <c r="E1933" s="75"/>
    </row>
    <row r="1934" spans="4:5">
      <c r="D1934" s="75"/>
      <c r="E1934" s="75"/>
    </row>
    <row r="1935" spans="4:5">
      <c r="D1935" s="75"/>
      <c r="E1935" s="75"/>
    </row>
    <row r="1936" spans="4:5">
      <c r="D1936" s="75"/>
      <c r="E1936" s="75"/>
    </row>
    <row r="1937" spans="4:5">
      <c r="D1937" s="75"/>
      <c r="E1937" s="75"/>
    </row>
    <row r="1938" spans="4:5">
      <c r="D1938" s="75"/>
      <c r="E1938" s="75"/>
    </row>
    <row r="1939" spans="4:5">
      <c r="D1939" s="75"/>
      <c r="E1939" s="75"/>
    </row>
    <row r="1940" spans="4:5">
      <c r="D1940" s="75"/>
      <c r="E1940" s="75"/>
    </row>
    <row r="1941" spans="4:5">
      <c r="D1941" s="75"/>
      <c r="E1941" s="75"/>
    </row>
    <row r="1942" spans="4:5">
      <c r="D1942" s="75"/>
      <c r="E1942" s="75"/>
    </row>
    <row r="1943" spans="4:5">
      <c r="D1943" s="75"/>
      <c r="E1943" s="75"/>
    </row>
    <row r="1944" spans="4:5">
      <c r="D1944" s="75"/>
      <c r="E1944" s="75"/>
    </row>
    <row r="1945" spans="4:5">
      <c r="D1945" s="75"/>
      <c r="E1945" s="75"/>
    </row>
    <row r="1946" spans="4:5">
      <c r="D1946" s="75"/>
      <c r="E1946" s="75"/>
    </row>
    <row r="1947" spans="4:5">
      <c r="D1947" s="75"/>
      <c r="E1947" s="75"/>
    </row>
    <row r="1948" spans="4:5">
      <c r="D1948" s="75"/>
      <c r="E1948" s="75"/>
    </row>
    <row r="1949" spans="4:5">
      <c r="D1949" s="75"/>
      <c r="E1949" s="75"/>
    </row>
    <row r="1950" spans="4:5">
      <c r="D1950" s="75"/>
      <c r="E1950" s="75"/>
    </row>
    <row r="1951" spans="4:5">
      <c r="D1951" s="75"/>
      <c r="E1951" s="75"/>
    </row>
    <row r="1952" spans="4:5">
      <c r="D1952" s="75"/>
      <c r="E1952" s="75"/>
    </row>
    <row r="1953" spans="4:5">
      <c r="D1953" s="75"/>
      <c r="E1953" s="75"/>
    </row>
    <row r="1954" spans="4:5">
      <c r="D1954" s="75"/>
      <c r="E1954" s="75"/>
    </row>
    <row r="1955" spans="4:5">
      <c r="D1955" s="75"/>
      <c r="E1955" s="75"/>
    </row>
    <row r="1956" spans="4:5">
      <c r="D1956" s="75"/>
      <c r="E1956" s="75"/>
    </row>
    <row r="1957" spans="4:5">
      <c r="D1957" s="75"/>
      <c r="E1957" s="75"/>
    </row>
    <row r="1958" spans="4:5">
      <c r="D1958" s="75"/>
      <c r="E1958" s="75"/>
    </row>
    <row r="1959" spans="4:5">
      <c r="D1959" s="75"/>
      <c r="E1959" s="75"/>
    </row>
    <row r="1960" spans="4:5">
      <c r="D1960" s="75"/>
      <c r="E1960" s="75"/>
    </row>
    <row r="1961" spans="4:5">
      <c r="D1961" s="75"/>
      <c r="E1961" s="75"/>
    </row>
    <row r="1962" spans="4:5">
      <c r="D1962" s="75"/>
      <c r="E1962" s="75"/>
    </row>
    <row r="1963" spans="4:5">
      <c r="D1963" s="75"/>
      <c r="E1963" s="75"/>
    </row>
    <row r="1964" spans="4:5">
      <c r="D1964" s="75"/>
      <c r="E1964" s="75"/>
    </row>
    <row r="1965" spans="4:5">
      <c r="D1965" s="75"/>
      <c r="E1965" s="75"/>
    </row>
    <row r="1966" spans="4:5">
      <c r="D1966" s="75"/>
      <c r="E1966" s="75"/>
    </row>
    <row r="1967" spans="4:5">
      <c r="D1967" s="75"/>
      <c r="E1967" s="75"/>
    </row>
    <row r="1968" spans="4:5">
      <c r="D1968" s="75"/>
      <c r="E1968" s="75"/>
    </row>
    <row r="1969" spans="4:5">
      <c r="D1969" s="75"/>
      <c r="E1969" s="75"/>
    </row>
    <row r="1970" spans="4:5">
      <c r="D1970" s="75"/>
      <c r="E1970" s="75"/>
    </row>
    <row r="1971" spans="4:5">
      <c r="D1971" s="75"/>
      <c r="E1971" s="75"/>
    </row>
    <row r="1972" spans="4:5">
      <c r="D1972" s="75"/>
      <c r="E1972" s="75"/>
    </row>
    <row r="1973" spans="4:5">
      <c r="D1973" s="75"/>
      <c r="E1973" s="75"/>
    </row>
    <row r="1974" spans="4:5">
      <c r="D1974" s="75"/>
      <c r="E1974" s="75"/>
    </row>
    <row r="1975" spans="4:5">
      <c r="D1975" s="75"/>
      <c r="E1975" s="75"/>
    </row>
    <row r="1976" spans="4:5">
      <c r="D1976" s="75"/>
      <c r="E1976" s="75"/>
    </row>
    <row r="1977" spans="4:5">
      <c r="D1977" s="75"/>
      <c r="E1977" s="75"/>
    </row>
    <row r="1978" spans="4:5">
      <c r="D1978" s="75"/>
      <c r="E1978" s="75"/>
    </row>
    <row r="1979" spans="4:5">
      <c r="D1979" s="75"/>
      <c r="E1979" s="75"/>
    </row>
    <row r="1980" spans="4:5">
      <c r="D1980" s="75"/>
      <c r="E1980" s="75"/>
    </row>
    <row r="1981" spans="4:5">
      <c r="D1981" s="75"/>
      <c r="E1981" s="75"/>
    </row>
    <row r="1982" spans="4:5">
      <c r="D1982" s="75"/>
      <c r="E1982" s="75"/>
    </row>
    <row r="1983" spans="4:5">
      <c r="D1983" s="75"/>
      <c r="E1983" s="75"/>
    </row>
    <row r="1984" spans="4:5">
      <c r="D1984" s="75"/>
      <c r="E1984" s="75"/>
    </row>
    <row r="1985" spans="4:5">
      <c r="D1985" s="75"/>
      <c r="E1985" s="75"/>
    </row>
    <row r="1986" spans="4:5">
      <c r="D1986" s="75"/>
      <c r="E1986" s="75"/>
    </row>
    <row r="1987" spans="4:5">
      <c r="D1987" s="75"/>
      <c r="E1987" s="75"/>
    </row>
    <row r="1988" spans="4:5">
      <c r="D1988" s="75"/>
      <c r="E1988" s="75"/>
    </row>
    <row r="1989" spans="4:5">
      <c r="D1989" s="75"/>
      <c r="E1989" s="75"/>
    </row>
    <row r="1990" spans="4:5">
      <c r="D1990" s="75"/>
      <c r="E1990" s="75"/>
    </row>
    <row r="1991" spans="4:5">
      <c r="D1991" s="75"/>
      <c r="E1991" s="75"/>
    </row>
    <row r="1992" spans="4:5">
      <c r="D1992" s="75"/>
      <c r="E1992" s="75"/>
    </row>
    <row r="1993" spans="4:5">
      <c r="D1993" s="75"/>
      <c r="E1993" s="75"/>
    </row>
    <row r="1994" spans="4:5">
      <c r="D1994" s="75"/>
      <c r="E1994" s="75"/>
    </row>
    <row r="1995" spans="4:5">
      <c r="D1995" s="75"/>
      <c r="E1995" s="75"/>
    </row>
    <row r="1996" spans="4:5">
      <c r="D1996" s="75"/>
      <c r="E1996" s="75"/>
    </row>
    <row r="1997" spans="4:5">
      <c r="D1997" s="75"/>
      <c r="E1997" s="75"/>
    </row>
    <row r="1998" spans="4:5">
      <c r="D1998" s="75"/>
      <c r="E1998" s="75"/>
    </row>
    <row r="1999" spans="4:5">
      <c r="D1999" s="75"/>
      <c r="E1999" s="75"/>
    </row>
    <row r="2000" spans="4:5">
      <c r="D2000" s="75"/>
      <c r="E2000" s="75"/>
    </row>
    <row r="2001" spans="4:5">
      <c r="D2001" s="75"/>
      <c r="E2001" s="75"/>
    </row>
    <row r="2002" spans="4:5">
      <c r="D2002" s="75"/>
      <c r="E2002" s="75"/>
    </row>
    <row r="2003" spans="4:5">
      <c r="D2003" s="75"/>
      <c r="E2003" s="75"/>
    </row>
    <row r="2004" spans="4:5">
      <c r="D2004" s="75"/>
      <c r="E2004" s="75"/>
    </row>
    <row r="2005" spans="4:5">
      <c r="D2005" s="75"/>
      <c r="E2005" s="75"/>
    </row>
    <row r="2006" spans="4:5">
      <c r="D2006" s="75"/>
      <c r="E2006" s="75"/>
    </row>
    <row r="2007" spans="4:5">
      <c r="D2007" s="75"/>
      <c r="E2007" s="75"/>
    </row>
    <row r="2008" spans="4:5">
      <c r="D2008" s="75"/>
      <c r="E2008" s="75"/>
    </row>
    <row r="2009" spans="4:5">
      <c r="D2009" s="75"/>
      <c r="E2009" s="75"/>
    </row>
    <row r="2010" spans="4:5">
      <c r="D2010" s="75"/>
      <c r="E2010" s="75"/>
    </row>
    <row r="2011" spans="4:5">
      <c r="D2011" s="75"/>
      <c r="E2011" s="75"/>
    </row>
    <row r="2012" spans="4:5">
      <c r="D2012" s="75"/>
      <c r="E2012" s="75"/>
    </row>
    <row r="2013" spans="4:5">
      <c r="D2013" s="75"/>
      <c r="E2013" s="75"/>
    </row>
    <row r="2014" spans="4:5">
      <c r="D2014" s="75"/>
      <c r="E2014" s="75"/>
    </row>
    <row r="2015" spans="4:5">
      <c r="D2015" s="75"/>
      <c r="E2015" s="75"/>
    </row>
    <row r="2016" spans="4:5">
      <c r="D2016" s="75"/>
      <c r="E2016" s="75"/>
    </row>
    <row r="2017" spans="4:5">
      <c r="D2017" s="75"/>
      <c r="E2017" s="75"/>
    </row>
    <row r="2018" spans="4:5">
      <c r="D2018" s="75"/>
      <c r="E2018" s="75"/>
    </row>
    <row r="2019" spans="4:5">
      <c r="D2019" s="75"/>
      <c r="E2019" s="75"/>
    </row>
    <row r="2020" spans="4:5">
      <c r="D2020" s="75"/>
      <c r="E2020" s="75"/>
    </row>
    <row r="2021" spans="4:5">
      <c r="D2021" s="75"/>
      <c r="E2021" s="75"/>
    </row>
    <row r="2022" spans="4:5">
      <c r="D2022" s="75"/>
      <c r="E2022" s="75"/>
    </row>
    <row r="2023" spans="4:5">
      <c r="D2023" s="75"/>
      <c r="E2023" s="75"/>
    </row>
    <row r="2024" spans="4:5">
      <c r="D2024" s="75"/>
      <c r="E2024" s="75"/>
    </row>
    <row r="2025" spans="4:5">
      <c r="D2025" s="75"/>
      <c r="E2025" s="75"/>
    </row>
    <row r="2026" spans="4:5">
      <c r="D2026" s="75"/>
      <c r="E2026" s="75"/>
    </row>
    <row r="2027" spans="4:5">
      <c r="D2027" s="75"/>
      <c r="E2027" s="75"/>
    </row>
    <row r="2028" spans="4:5">
      <c r="D2028" s="75"/>
      <c r="E2028" s="75"/>
    </row>
    <row r="2029" spans="4:5">
      <c r="D2029" s="75"/>
      <c r="E2029" s="75"/>
    </row>
    <row r="2030" spans="4:5">
      <c r="D2030" s="75"/>
      <c r="E2030" s="75"/>
    </row>
    <row r="2031" spans="4:5">
      <c r="D2031" s="75"/>
      <c r="E2031" s="75"/>
    </row>
    <row r="2032" spans="4:5">
      <c r="D2032" s="75"/>
      <c r="E2032" s="75"/>
    </row>
    <row r="2033" spans="4:5">
      <c r="D2033" s="75"/>
      <c r="E2033" s="75"/>
    </row>
    <row r="2034" spans="4:5">
      <c r="D2034" s="75"/>
      <c r="E2034" s="75"/>
    </row>
    <row r="2035" spans="4:5">
      <c r="D2035" s="75"/>
      <c r="E2035" s="75"/>
    </row>
    <row r="2036" spans="4:5">
      <c r="D2036" s="75"/>
      <c r="E2036" s="75"/>
    </row>
    <row r="2037" spans="4:5">
      <c r="D2037" s="75"/>
      <c r="E2037" s="75"/>
    </row>
    <row r="2038" spans="4:5">
      <c r="D2038" s="75"/>
      <c r="E2038" s="75"/>
    </row>
    <row r="2039" spans="4:5">
      <c r="D2039" s="75"/>
      <c r="E2039" s="75"/>
    </row>
    <row r="2040" spans="4:5">
      <c r="D2040" s="75"/>
      <c r="E2040" s="75"/>
    </row>
    <row r="2041" spans="4:5">
      <c r="D2041" s="75"/>
      <c r="E2041" s="75"/>
    </row>
    <row r="2042" spans="4:5">
      <c r="D2042" s="75"/>
      <c r="E2042" s="75"/>
    </row>
    <row r="2043" spans="4:5">
      <c r="D2043" s="75"/>
      <c r="E2043" s="75"/>
    </row>
    <row r="2044" spans="4:5">
      <c r="D2044" s="75"/>
      <c r="E2044" s="75"/>
    </row>
    <row r="2045" spans="4:5">
      <c r="D2045" s="75"/>
      <c r="E2045" s="75"/>
    </row>
    <row r="2046" spans="4:5">
      <c r="D2046" s="75"/>
      <c r="E2046" s="75"/>
    </row>
    <row r="2047" spans="4:5">
      <c r="D2047" s="75"/>
      <c r="E2047" s="75"/>
    </row>
    <row r="2048" spans="4:5">
      <c r="D2048" s="75"/>
      <c r="E2048" s="75"/>
    </row>
    <row r="2049" spans="4:5">
      <c r="D2049" s="75"/>
      <c r="E2049" s="75"/>
    </row>
    <row r="2050" spans="4:5">
      <c r="D2050" s="75"/>
      <c r="E2050" s="75"/>
    </row>
    <row r="2051" spans="4:5">
      <c r="D2051" s="75"/>
      <c r="E2051" s="75"/>
    </row>
    <row r="2052" spans="4:5">
      <c r="D2052" s="75"/>
      <c r="E2052" s="75"/>
    </row>
    <row r="2053" spans="4:5">
      <c r="D2053" s="75"/>
      <c r="E2053" s="75"/>
    </row>
    <row r="2054" spans="4:5">
      <c r="D2054" s="75"/>
      <c r="E2054" s="75"/>
    </row>
    <row r="2055" spans="4:5">
      <c r="D2055" s="75"/>
      <c r="E2055" s="75"/>
    </row>
    <row r="2056" spans="4:5">
      <c r="D2056" s="75"/>
      <c r="E2056" s="75"/>
    </row>
    <row r="2057" spans="4:5">
      <c r="D2057" s="75"/>
      <c r="E2057" s="75"/>
    </row>
    <row r="2058" spans="4:5">
      <c r="D2058" s="75"/>
      <c r="E2058" s="75"/>
    </row>
    <row r="2059" spans="4:5">
      <c r="D2059" s="75"/>
      <c r="E2059" s="75"/>
    </row>
    <row r="2060" spans="4:5">
      <c r="D2060" s="75"/>
      <c r="E2060" s="75"/>
    </row>
    <row r="2061" spans="4:5">
      <c r="D2061" s="75"/>
      <c r="E2061" s="75"/>
    </row>
    <row r="2062" spans="4:5">
      <c r="D2062" s="75"/>
      <c r="E2062" s="75"/>
    </row>
    <row r="2063" spans="4:5">
      <c r="D2063" s="75"/>
      <c r="E2063" s="75"/>
    </row>
    <row r="2064" spans="4:5">
      <c r="D2064" s="75"/>
      <c r="E2064" s="75"/>
    </row>
    <row r="2065" spans="4:5">
      <c r="D2065" s="75"/>
      <c r="E2065" s="75"/>
    </row>
    <row r="2066" spans="4:5">
      <c r="D2066" s="75"/>
      <c r="E2066" s="75"/>
    </row>
    <row r="2067" spans="4:5">
      <c r="D2067" s="75"/>
      <c r="E2067" s="75"/>
    </row>
    <row r="2068" spans="4:5">
      <c r="D2068" s="75"/>
      <c r="E2068" s="75"/>
    </row>
    <row r="2069" spans="4:5">
      <c r="D2069" s="75"/>
      <c r="E2069" s="75"/>
    </row>
    <row r="2070" spans="4:5">
      <c r="D2070" s="75"/>
      <c r="E2070" s="75"/>
    </row>
    <row r="2071" spans="4:5">
      <c r="D2071" s="75"/>
      <c r="E2071" s="75"/>
    </row>
    <row r="2072" spans="4:5">
      <c r="D2072" s="75"/>
      <c r="E2072" s="75"/>
    </row>
    <row r="2073" spans="4:5">
      <c r="D2073" s="75"/>
      <c r="E2073" s="75"/>
    </row>
    <row r="2074" spans="4:5">
      <c r="D2074" s="75"/>
      <c r="E2074" s="75"/>
    </row>
    <row r="2075" spans="4:5">
      <c r="D2075" s="75"/>
      <c r="E2075" s="75"/>
    </row>
    <row r="2076" spans="4:5">
      <c r="D2076" s="75"/>
      <c r="E2076" s="75"/>
    </row>
    <row r="2077" spans="4:5">
      <c r="D2077" s="75"/>
      <c r="E2077" s="75"/>
    </row>
    <row r="2078" spans="4:5">
      <c r="D2078" s="75"/>
      <c r="E2078" s="75"/>
    </row>
    <row r="2079" spans="4:5">
      <c r="D2079" s="75"/>
      <c r="E2079" s="75"/>
    </row>
    <row r="2080" spans="4:5">
      <c r="D2080" s="75"/>
      <c r="E2080" s="75"/>
    </row>
    <row r="2081" spans="4:5">
      <c r="D2081" s="75"/>
      <c r="E2081" s="75"/>
    </row>
    <row r="2082" spans="4:5">
      <c r="D2082" s="75"/>
      <c r="E2082" s="75"/>
    </row>
    <row r="2083" spans="4:5">
      <c r="D2083" s="75"/>
      <c r="E2083" s="75"/>
    </row>
    <row r="2084" spans="4:5">
      <c r="D2084" s="75"/>
      <c r="E2084" s="75"/>
    </row>
    <row r="2085" spans="4:5">
      <c r="D2085" s="75"/>
      <c r="E2085" s="75"/>
    </row>
    <row r="2086" spans="4:5">
      <c r="D2086" s="75"/>
      <c r="E2086" s="75"/>
    </row>
    <row r="2087" spans="4:5">
      <c r="D2087" s="75"/>
      <c r="E2087" s="75"/>
    </row>
    <row r="2088" spans="4:5">
      <c r="D2088" s="75"/>
      <c r="E2088" s="75"/>
    </row>
    <row r="2089" spans="4:5">
      <c r="D2089" s="75"/>
      <c r="E2089" s="75"/>
    </row>
    <row r="2090" spans="4:5">
      <c r="D2090" s="75"/>
      <c r="E2090" s="75"/>
    </row>
    <row r="2091" spans="4:5">
      <c r="D2091" s="75"/>
      <c r="E2091" s="75"/>
    </row>
    <row r="2092" spans="4:5">
      <c r="D2092" s="75"/>
      <c r="E2092" s="75"/>
    </row>
    <row r="2093" spans="4:5">
      <c r="D2093" s="75"/>
      <c r="E2093" s="75"/>
    </row>
    <row r="2094" spans="4:5">
      <c r="D2094" s="75"/>
      <c r="E2094" s="75"/>
    </row>
    <row r="2095" spans="4:5">
      <c r="D2095" s="75"/>
      <c r="E2095" s="75"/>
    </row>
    <row r="2096" spans="4:5">
      <c r="D2096" s="75"/>
      <c r="E2096" s="75"/>
    </row>
    <row r="2097" spans="4:5">
      <c r="D2097" s="75"/>
      <c r="E2097" s="75"/>
    </row>
    <row r="2098" spans="4:5">
      <c r="D2098" s="75"/>
      <c r="E2098" s="75"/>
    </row>
    <row r="2099" spans="4:5">
      <c r="D2099" s="75"/>
      <c r="E2099" s="75"/>
    </row>
    <row r="2100" spans="4:5">
      <c r="D2100" s="75"/>
      <c r="E2100" s="75"/>
    </row>
    <row r="2101" spans="4:5">
      <c r="D2101" s="75"/>
      <c r="E2101" s="75"/>
    </row>
    <row r="2102" spans="4:5">
      <c r="D2102" s="75"/>
      <c r="E2102" s="75"/>
    </row>
    <row r="2103" spans="4:5">
      <c r="D2103" s="75"/>
      <c r="E2103" s="75"/>
    </row>
    <row r="2104" spans="4:5">
      <c r="D2104" s="75"/>
      <c r="E2104" s="75"/>
    </row>
    <row r="2105" spans="4:5">
      <c r="D2105" s="75"/>
      <c r="E2105" s="75"/>
    </row>
    <row r="2106" spans="4:5">
      <c r="D2106" s="75"/>
      <c r="E2106" s="75"/>
    </row>
    <row r="2107" spans="4:5">
      <c r="D2107" s="75"/>
      <c r="E2107" s="75"/>
    </row>
    <row r="2108" spans="4:5">
      <c r="D2108" s="75"/>
      <c r="E2108" s="75"/>
    </row>
    <row r="2109" spans="4:5">
      <c r="D2109" s="75"/>
      <c r="E2109" s="75"/>
    </row>
    <row r="2110" spans="4:5">
      <c r="D2110" s="75"/>
      <c r="E2110" s="75"/>
    </row>
    <row r="2111" spans="4:5">
      <c r="D2111" s="75"/>
      <c r="E2111" s="75"/>
    </row>
    <row r="2112" spans="4:5">
      <c r="D2112" s="75"/>
      <c r="E2112" s="75"/>
    </row>
    <row r="2113" spans="4:5">
      <c r="D2113" s="75"/>
      <c r="E2113" s="75"/>
    </row>
    <row r="2114" spans="4:5">
      <c r="D2114" s="75"/>
      <c r="E2114" s="75"/>
    </row>
    <row r="2115" spans="4:5">
      <c r="D2115" s="75"/>
      <c r="E2115" s="75"/>
    </row>
    <row r="2116" spans="4:5">
      <c r="D2116" s="75"/>
      <c r="E2116" s="75"/>
    </row>
    <row r="2117" spans="4:5">
      <c r="D2117" s="75"/>
      <c r="E2117" s="75"/>
    </row>
    <row r="2118" spans="4:5">
      <c r="D2118" s="75"/>
      <c r="E2118" s="75"/>
    </row>
    <row r="2119" spans="4:5">
      <c r="D2119" s="75"/>
      <c r="E2119" s="75"/>
    </row>
    <row r="2120" spans="4:5">
      <c r="D2120" s="75"/>
      <c r="E2120" s="75"/>
    </row>
    <row r="2121" spans="4:5">
      <c r="D2121" s="75"/>
      <c r="E2121" s="75"/>
    </row>
    <row r="2122" spans="4:5">
      <c r="D2122" s="75"/>
      <c r="E2122" s="75"/>
    </row>
    <row r="2123" spans="4:5">
      <c r="D2123" s="75"/>
      <c r="E2123" s="75"/>
    </row>
    <row r="2124" spans="4:5">
      <c r="D2124" s="75"/>
      <c r="E2124" s="75"/>
    </row>
    <row r="2125" spans="4:5">
      <c r="D2125" s="75"/>
      <c r="E2125" s="75"/>
    </row>
    <row r="2126" spans="4:5">
      <c r="D2126" s="75"/>
      <c r="E2126" s="75"/>
    </row>
    <row r="2127" spans="4:5">
      <c r="D2127" s="75"/>
      <c r="E2127" s="75"/>
    </row>
    <row r="2128" spans="4:5">
      <c r="D2128" s="75"/>
      <c r="E2128" s="75"/>
    </row>
    <row r="2129" spans="4:5">
      <c r="D2129" s="75"/>
      <c r="E2129" s="75"/>
    </row>
    <row r="2130" spans="4:5">
      <c r="D2130" s="75"/>
      <c r="E2130" s="75"/>
    </row>
    <row r="2131" spans="4:5">
      <c r="D2131" s="75"/>
      <c r="E2131" s="75"/>
    </row>
    <row r="2132" spans="4:5">
      <c r="D2132" s="75"/>
      <c r="E2132" s="75"/>
    </row>
    <row r="2133" spans="4:5">
      <c r="D2133" s="75"/>
      <c r="E2133" s="75"/>
    </row>
    <row r="2134" spans="4:5">
      <c r="D2134" s="75"/>
      <c r="E2134" s="75"/>
    </row>
    <row r="2135" spans="4:5">
      <c r="D2135" s="75"/>
      <c r="E2135" s="75"/>
    </row>
    <row r="2136" spans="4:5">
      <c r="D2136" s="75"/>
      <c r="E2136" s="75"/>
    </row>
    <row r="2137" spans="4:5">
      <c r="D2137" s="75"/>
      <c r="E2137" s="75"/>
    </row>
    <row r="2138" spans="4:5">
      <c r="D2138" s="75"/>
      <c r="E2138" s="75"/>
    </row>
    <row r="2139" spans="4:5">
      <c r="D2139" s="75"/>
      <c r="E2139" s="75"/>
    </row>
    <row r="2140" spans="4:5">
      <c r="D2140" s="75"/>
      <c r="E2140" s="75"/>
    </row>
    <row r="2141" spans="4:5">
      <c r="D2141" s="75"/>
      <c r="E2141" s="75"/>
    </row>
    <row r="2142" spans="4:5">
      <c r="D2142" s="75"/>
      <c r="E2142" s="75"/>
    </row>
    <row r="2143" spans="4:5">
      <c r="D2143" s="75"/>
      <c r="E2143" s="75"/>
    </row>
    <row r="2144" spans="4:5">
      <c r="D2144" s="75"/>
      <c r="E2144" s="75"/>
    </row>
    <row r="2145" spans="4:5">
      <c r="D2145" s="75"/>
      <c r="E2145" s="75"/>
    </row>
    <row r="2146" spans="4:5">
      <c r="D2146" s="75"/>
      <c r="E2146" s="75"/>
    </row>
    <row r="2147" spans="4:5">
      <c r="D2147" s="75"/>
      <c r="E2147" s="75"/>
    </row>
    <row r="2148" spans="4:5">
      <c r="D2148" s="75"/>
      <c r="E2148" s="75"/>
    </row>
    <row r="2149" spans="4:5">
      <c r="D2149" s="75"/>
      <c r="E2149" s="75"/>
    </row>
    <row r="2150" spans="4:5">
      <c r="D2150" s="75"/>
      <c r="E2150" s="75"/>
    </row>
    <row r="2151" spans="4:5">
      <c r="D2151" s="75"/>
      <c r="E2151" s="75"/>
    </row>
    <row r="2152" spans="4:5">
      <c r="D2152" s="75"/>
      <c r="E2152" s="75"/>
    </row>
    <row r="2153" spans="4:5">
      <c r="D2153" s="75"/>
      <c r="E2153" s="75"/>
    </row>
    <row r="2154" spans="4:5">
      <c r="D2154" s="75"/>
      <c r="E2154" s="75"/>
    </row>
    <row r="2155" spans="4:5">
      <c r="D2155" s="75"/>
      <c r="E2155" s="75"/>
    </row>
    <row r="2156" spans="4:5">
      <c r="D2156" s="75"/>
      <c r="E2156" s="75"/>
    </row>
    <row r="2157" spans="4:5">
      <c r="D2157" s="75"/>
      <c r="E2157" s="75"/>
    </row>
    <row r="2158" spans="4:5">
      <c r="D2158" s="75"/>
      <c r="E2158" s="75"/>
    </row>
    <row r="2159" spans="4:5">
      <c r="D2159" s="75"/>
      <c r="E2159" s="75"/>
    </row>
    <row r="2160" spans="4:5">
      <c r="D2160" s="75"/>
      <c r="E2160" s="75"/>
    </row>
    <row r="2161" spans="4:5">
      <c r="D2161" s="75"/>
      <c r="E2161" s="75"/>
    </row>
    <row r="2162" spans="4:5">
      <c r="D2162" s="75"/>
      <c r="E2162" s="75"/>
    </row>
    <row r="2163" spans="4:5">
      <c r="D2163" s="75"/>
      <c r="E2163" s="75"/>
    </row>
    <row r="2164" spans="4:5">
      <c r="D2164" s="75"/>
      <c r="E2164" s="75"/>
    </row>
    <row r="2165" spans="4:5">
      <c r="D2165" s="75"/>
      <c r="E2165" s="75"/>
    </row>
    <row r="2166" spans="4:5">
      <c r="D2166" s="75"/>
      <c r="E2166" s="75"/>
    </row>
    <row r="2167" spans="4:5">
      <c r="D2167" s="75"/>
      <c r="E2167" s="75"/>
    </row>
    <row r="2168" spans="4:5">
      <c r="D2168" s="75"/>
      <c r="E2168" s="75"/>
    </row>
    <row r="2169" spans="4:5">
      <c r="D2169" s="75"/>
      <c r="E2169" s="75"/>
    </row>
    <row r="2170" spans="4:5">
      <c r="D2170" s="75"/>
      <c r="E2170" s="75"/>
    </row>
    <row r="2171" spans="4:5">
      <c r="D2171" s="75"/>
      <c r="E2171" s="75"/>
    </row>
    <row r="2172" spans="4:5">
      <c r="D2172" s="75"/>
      <c r="E2172" s="75"/>
    </row>
    <row r="2173" spans="4:5">
      <c r="D2173" s="75"/>
      <c r="E2173" s="75"/>
    </row>
    <row r="2174" spans="4:5">
      <c r="D2174" s="75"/>
      <c r="E2174" s="75"/>
    </row>
    <row r="2175" spans="4:5">
      <c r="D2175" s="75"/>
      <c r="E2175" s="75"/>
    </row>
    <row r="2176" spans="4:5">
      <c r="D2176" s="75"/>
      <c r="E2176" s="75"/>
    </row>
    <row r="2177" spans="4:5">
      <c r="D2177" s="75"/>
      <c r="E2177" s="75"/>
    </row>
    <row r="2178" spans="4:5">
      <c r="D2178" s="75"/>
      <c r="E2178" s="75"/>
    </row>
    <row r="2179" spans="4:5">
      <c r="D2179" s="75"/>
      <c r="E2179" s="75"/>
    </row>
    <row r="2180" spans="4:5">
      <c r="D2180" s="75"/>
      <c r="E2180" s="75"/>
    </row>
    <row r="2181" spans="4:5">
      <c r="D2181" s="75"/>
      <c r="E2181" s="75"/>
    </row>
    <row r="2182" spans="4:5">
      <c r="D2182" s="75"/>
      <c r="E2182" s="75"/>
    </row>
    <row r="2183" spans="4:5">
      <c r="D2183" s="75"/>
      <c r="E2183" s="75"/>
    </row>
    <row r="2184" spans="4:5">
      <c r="D2184" s="75"/>
      <c r="E2184" s="75"/>
    </row>
    <row r="2185" spans="4:5">
      <c r="D2185" s="75"/>
      <c r="E2185" s="75"/>
    </row>
    <row r="2186" spans="4:5">
      <c r="D2186" s="75"/>
      <c r="E2186" s="75"/>
    </row>
    <row r="2187" spans="4:5">
      <c r="D2187" s="75"/>
      <c r="E2187" s="75"/>
    </row>
    <row r="2188" spans="4:5">
      <c r="D2188" s="75"/>
      <c r="E2188" s="75"/>
    </row>
    <row r="2189" spans="4:5">
      <c r="D2189" s="75"/>
      <c r="E2189" s="75"/>
    </row>
    <row r="2190" spans="4:5">
      <c r="D2190" s="75"/>
      <c r="E2190" s="75"/>
    </row>
    <row r="2191" spans="4:5">
      <c r="D2191" s="75"/>
      <c r="E2191" s="75"/>
    </row>
    <row r="2192" spans="4:5">
      <c r="D2192" s="75"/>
      <c r="E2192" s="75"/>
    </row>
    <row r="2193" spans="4:5">
      <c r="D2193" s="75"/>
      <c r="E2193" s="75"/>
    </row>
    <row r="2194" spans="4:5">
      <c r="D2194" s="75"/>
      <c r="E2194" s="75"/>
    </row>
    <row r="2195" spans="4:5">
      <c r="D2195" s="75"/>
      <c r="E2195" s="75"/>
    </row>
    <row r="2196" spans="4:5">
      <c r="D2196" s="75"/>
      <c r="E2196" s="75"/>
    </row>
    <row r="2197" spans="4:5">
      <c r="D2197" s="75"/>
      <c r="E2197" s="75"/>
    </row>
    <row r="2198" spans="4:5">
      <c r="D2198" s="75"/>
      <c r="E2198" s="75"/>
    </row>
    <row r="2199" spans="4:5">
      <c r="D2199" s="75"/>
      <c r="E2199" s="75"/>
    </row>
    <row r="2200" spans="4:5">
      <c r="D2200" s="75"/>
      <c r="E2200" s="75"/>
    </row>
    <row r="2201" spans="4:5">
      <c r="D2201" s="75"/>
      <c r="E2201" s="75"/>
    </row>
    <row r="2202" spans="4:5">
      <c r="D2202" s="75"/>
      <c r="E2202" s="75"/>
    </row>
    <row r="2203" spans="4:5">
      <c r="D2203" s="75"/>
      <c r="E2203" s="75"/>
    </row>
    <row r="2204" spans="4:5">
      <c r="D2204" s="75"/>
      <c r="E2204" s="75"/>
    </row>
    <row r="2205" spans="4:5">
      <c r="D2205" s="75"/>
      <c r="E2205" s="75"/>
    </row>
    <row r="2206" spans="4:5">
      <c r="D2206" s="75"/>
      <c r="E2206" s="75"/>
    </row>
    <row r="2207" spans="4:5">
      <c r="D2207" s="75"/>
      <c r="E2207" s="75"/>
    </row>
    <row r="2208" spans="4:5">
      <c r="D2208" s="75"/>
      <c r="E2208" s="75"/>
    </row>
    <row r="2209" spans="4:5">
      <c r="D2209" s="75"/>
      <c r="E2209" s="75"/>
    </row>
    <row r="2210" spans="4:5">
      <c r="D2210" s="75"/>
      <c r="E2210" s="75"/>
    </row>
    <row r="2211" spans="4:5">
      <c r="D2211" s="75"/>
      <c r="E2211" s="75"/>
    </row>
    <row r="2212" spans="4:5">
      <c r="D2212" s="75"/>
      <c r="E2212" s="75"/>
    </row>
    <row r="2213" spans="4:5">
      <c r="D2213" s="75"/>
      <c r="E2213" s="75"/>
    </row>
    <row r="2214" spans="4:5">
      <c r="D2214" s="75"/>
      <c r="E2214" s="75"/>
    </row>
    <row r="2215" spans="4:5">
      <c r="D2215" s="75"/>
      <c r="E2215" s="75"/>
    </row>
    <row r="2216" spans="4:5">
      <c r="D2216" s="75"/>
      <c r="E2216" s="75"/>
    </row>
    <row r="2217" spans="4:5">
      <c r="D2217" s="75"/>
      <c r="E2217" s="75"/>
    </row>
    <row r="2218" spans="4:5">
      <c r="D2218" s="75"/>
      <c r="E2218" s="75"/>
    </row>
    <row r="2219" spans="4:5">
      <c r="D2219" s="75"/>
      <c r="E2219" s="75"/>
    </row>
    <row r="2220" spans="4:5">
      <c r="D2220" s="75"/>
      <c r="E2220" s="75"/>
    </row>
    <row r="2221" spans="4:5">
      <c r="D2221" s="75"/>
      <c r="E2221" s="75"/>
    </row>
    <row r="2222" spans="4:5">
      <c r="D2222" s="75"/>
      <c r="E2222" s="75"/>
    </row>
    <row r="2223" spans="4:5">
      <c r="D2223" s="75"/>
      <c r="E2223" s="75"/>
    </row>
    <row r="2224" spans="4:5">
      <c r="D2224" s="75"/>
      <c r="E2224" s="75"/>
    </row>
    <row r="2225" spans="4:5">
      <c r="D2225" s="75"/>
      <c r="E2225" s="75"/>
    </row>
    <row r="2226" spans="4:5">
      <c r="D2226" s="75"/>
      <c r="E2226" s="75"/>
    </row>
    <row r="2227" spans="4:5">
      <c r="D2227" s="75"/>
      <c r="E2227" s="75"/>
    </row>
    <row r="2228" spans="4:5">
      <c r="D2228" s="75"/>
      <c r="E2228" s="75"/>
    </row>
    <row r="2229" spans="4:5">
      <c r="D2229" s="75"/>
      <c r="E2229" s="75"/>
    </row>
    <row r="2230" spans="4:5">
      <c r="D2230" s="75"/>
      <c r="E2230" s="75"/>
    </row>
    <row r="2231" spans="4:5">
      <c r="D2231" s="75"/>
      <c r="E2231" s="75"/>
    </row>
    <row r="2232" spans="4:5">
      <c r="D2232" s="75"/>
      <c r="E2232" s="75"/>
    </row>
    <row r="2233" spans="4:5">
      <c r="D2233" s="75"/>
      <c r="E2233" s="75"/>
    </row>
    <row r="2234" spans="4:5">
      <c r="D2234" s="75"/>
      <c r="E2234" s="75"/>
    </row>
    <row r="2235" spans="4:5">
      <c r="D2235" s="75"/>
      <c r="E2235" s="75"/>
    </row>
    <row r="2236" spans="4:5">
      <c r="D2236" s="75"/>
      <c r="E2236" s="75"/>
    </row>
    <row r="2237" spans="4:5">
      <c r="D2237" s="75"/>
      <c r="E2237" s="75"/>
    </row>
    <row r="2238" spans="4:5">
      <c r="D2238" s="75"/>
      <c r="E2238" s="75"/>
    </row>
    <row r="2239" spans="4:5">
      <c r="D2239" s="75"/>
      <c r="E2239" s="75"/>
    </row>
    <row r="2240" spans="4:5">
      <c r="D2240" s="75"/>
      <c r="E2240" s="75"/>
    </row>
    <row r="2241" spans="4:5">
      <c r="D2241" s="75"/>
      <c r="E2241" s="75"/>
    </row>
    <row r="2242" spans="4:5">
      <c r="D2242" s="75"/>
      <c r="E2242" s="75"/>
    </row>
    <row r="2243" spans="4:5">
      <c r="D2243" s="75"/>
      <c r="E2243" s="75"/>
    </row>
    <row r="2244" spans="4:5">
      <c r="D2244" s="75"/>
      <c r="E2244" s="75"/>
    </row>
    <row r="2245" spans="4:5">
      <c r="D2245" s="75"/>
      <c r="E2245" s="75"/>
    </row>
    <row r="2246" spans="4:5">
      <c r="D2246" s="75"/>
      <c r="E2246" s="75"/>
    </row>
    <row r="2247" spans="4:5">
      <c r="D2247" s="75"/>
      <c r="E2247" s="75"/>
    </row>
    <row r="2248" spans="4:5">
      <c r="D2248" s="75"/>
      <c r="E2248" s="75"/>
    </row>
    <row r="2249" spans="4:5">
      <c r="D2249" s="75"/>
      <c r="E2249" s="75"/>
    </row>
    <row r="2250" spans="4:5">
      <c r="D2250" s="75"/>
      <c r="E2250" s="75"/>
    </row>
    <row r="2251" spans="4:5">
      <c r="D2251" s="75"/>
      <c r="E2251" s="75"/>
    </row>
    <row r="2252" spans="4:5">
      <c r="D2252" s="75"/>
      <c r="E2252" s="75"/>
    </row>
    <row r="2253" spans="4:5">
      <c r="D2253" s="75"/>
      <c r="E2253" s="75"/>
    </row>
    <row r="2254" spans="4:5">
      <c r="D2254" s="75"/>
      <c r="E2254" s="75"/>
    </row>
    <row r="2255" spans="4:5">
      <c r="D2255" s="75"/>
      <c r="E2255" s="75"/>
    </row>
    <row r="2256" spans="4:5">
      <c r="D2256" s="75"/>
      <c r="E2256" s="75"/>
    </row>
    <row r="2257" spans="4:5">
      <c r="D2257" s="75"/>
      <c r="E2257" s="75"/>
    </row>
    <row r="2258" spans="4:5">
      <c r="D2258" s="75"/>
      <c r="E2258" s="75"/>
    </row>
    <row r="2259" spans="4:5">
      <c r="D2259" s="75"/>
      <c r="E2259" s="75"/>
    </row>
    <row r="2260" spans="4:5">
      <c r="D2260" s="75"/>
      <c r="E2260" s="75"/>
    </row>
    <row r="2261" spans="4:5">
      <c r="D2261" s="75"/>
      <c r="E2261" s="75"/>
    </row>
    <row r="2262" spans="4:5">
      <c r="D2262" s="75"/>
      <c r="E2262" s="75"/>
    </row>
    <row r="2263" spans="4:5">
      <c r="D2263" s="75"/>
      <c r="E2263" s="75"/>
    </row>
    <row r="2264" spans="4:5">
      <c r="D2264" s="75"/>
      <c r="E2264" s="75"/>
    </row>
    <row r="2265" spans="4:5">
      <c r="D2265" s="75"/>
      <c r="E2265" s="75"/>
    </row>
    <row r="2266" spans="4:5">
      <c r="D2266" s="75"/>
      <c r="E2266" s="75"/>
    </row>
    <row r="2267" spans="4:5">
      <c r="D2267" s="75"/>
      <c r="E2267" s="75"/>
    </row>
    <row r="2268" spans="4:5">
      <c r="D2268" s="75"/>
      <c r="E2268" s="75"/>
    </row>
    <row r="2269" spans="4:5">
      <c r="D2269" s="75"/>
      <c r="E2269" s="75"/>
    </row>
    <row r="2270" spans="4:5">
      <c r="D2270" s="75"/>
      <c r="E2270" s="75"/>
    </row>
    <row r="2271" spans="4:5">
      <c r="D2271" s="75"/>
      <c r="E2271" s="75"/>
    </row>
    <row r="2272" spans="4:5">
      <c r="D2272" s="75"/>
      <c r="E2272" s="75"/>
    </row>
    <row r="2273" spans="4:5">
      <c r="D2273" s="75"/>
      <c r="E2273" s="75"/>
    </row>
    <row r="2274" spans="4:5">
      <c r="D2274" s="75"/>
      <c r="E2274" s="75"/>
    </row>
    <row r="2275" spans="4:5">
      <c r="D2275" s="75"/>
      <c r="E2275" s="75"/>
    </row>
    <row r="2276" spans="4:5">
      <c r="D2276" s="75"/>
      <c r="E2276" s="75"/>
    </row>
    <row r="2277" spans="4:5">
      <c r="D2277" s="75"/>
      <c r="E2277" s="75"/>
    </row>
    <row r="2278" spans="4:5">
      <c r="D2278" s="75"/>
      <c r="E2278" s="75"/>
    </row>
    <row r="2279" spans="4:5">
      <c r="D2279" s="75"/>
      <c r="E2279" s="75"/>
    </row>
    <row r="2280" spans="4:5">
      <c r="D2280" s="75"/>
      <c r="E2280" s="75"/>
    </row>
    <row r="2281" spans="4:5">
      <c r="D2281" s="75"/>
      <c r="E2281" s="75"/>
    </row>
    <row r="2282" spans="4:5">
      <c r="D2282" s="75"/>
      <c r="E2282" s="75"/>
    </row>
    <row r="2283" spans="4:5">
      <c r="D2283" s="75"/>
      <c r="E2283" s="75"/>
    </row>
    <row r="2284" spans="4:5">
      <c r="D2284" s="75"/>
      <c r="E2284" s="75"/>
    </row>
    <row r="2285" spans="4:5">
      <c r="D2285" s="75"/>
      <c r="E2285" s="75"/>
    </row>
    <row r="2286" spans="4:5">
      <c r="D2286" s="75"/>
      <c r="E2286" s="75"/>
    </row>
    <row r="2287" spans="4:5">
      <c r="D2287" s="75"/>
      <c r="E2287" s="75"/>
    </row>
    <row r="2288" spans="4:5">
      <c r="D2288" s="75"/>
      <c r="E2288" s="75"/>
    </row>
    <row r="2289" spans="4:5">
      <c r="D2289" s="75"/>
      <c r="E2289" s="75"/>
    </row>
    <row r="2290" spans="4:5">
      <c r="D2290" s="75"/>
      <c r="E2290" s="75"/>
    </row>
    <row r="2291" spans="4:5">
      <c r="D2291" s="75"/>
      <c r="E2291" s="75"/>
    </row>
    <row r="2292" spans="4:5">
      <c r="D2292" s="75"/>
      <c r="E2292" s="75"/>
    </row>
    <row r="2293" spans="4:5">
      <c r="D2293" s="75"/>
      <c r="E2293" s="75"/>
    </row>
    <row r="2294" spans="4:5">
      <c r="D2294" s="75"/>
      <c r="E2294" s="75"/>
    </row>
    <row r="2295" spans="4:5">
      <c r="D2295" s="75"/>
      <c r="E2295" s="75"/>
    </row>
    <row r="2296" spans="4:5">
      <c r="D2296" s="75"/>
      <c r="E2296" s="75"/>
    </row>
    <row r="2297" spans="4:5">
      <c r="D2297" s="75"/>
      <c r="E2297" s="75"/>
    </row>
    <row r="2298" spans="4:5">
      <c r="D2298" s="75"/>
      <c r="E2298" s="75"/>
    </row>
    <row r="2299" spans="4:5">
      <c r="D2299" s="75"/>
      <c r="E2299" s="75"/>
    </row>
    <row r="2300" spans="4:5">
      <c r="D2300" s="75"/>
      <c r="E2300" s="75"/>
    </row>
    <row r="2301" spans="4:5">
      <c r="D2301" s="75"/>
      <c r="E2301" s="75"/>
    </row>
    <row r="2302" spans="4:5">
      <c r="D2302" s="75"/>
      <c r="E2302" s="75"/>
    </row>
    <row r="2303" spans="4:5">
      <c r="D2303" s="75"/>
      <c r="E2303" s="75"/>
    </row>
    <row r="2304" spans="4:5">
      <c r="D2304" s="75"/>
      <c r="E2304" s="75"/>
    </row>
    <row r="2305" spans="4:5">
      <c r="D2305" s="75"/>
      <c r="E2305" s="75"/>
    </row>
    <row r="2306" spans="4:5">
      <c r="D2306" s="75"/>
      <c r="E2306" s="75"/>
    </row>
    <row r="2307" spans="4:5">
      <c r="D2307" s="75"/>
      <c r="E2307" s="75"/>
    </row>
    <row r="2308" spans="4:5">
      <c r="D2308" s="75"/>
      <c r="E2308" s="75"/>
    </row>
    <row r="2309" spans="4:5">
      <c r="D2309" s="75"/>
      <c r="E2309" s="75"/>
    </row>
    <row r="2310" spans="4:5">
      <c r="D2310" s="75"/>
      <c r="E2310" s="75"/>
    </row>
    <row r="2311" spans="4:5">
      <c r="D2311" s="75"/>
      <c r="E2311" s="75"/>
    </row>
    <row r="2312" spans="4:5">
      <c r="D2312" s="75"/>
      <c r="E2312" s="75"/>
    </row>
    <row r="2313" spans="4:5">
      <c r="D2313" s="75"/>
      <c r="E2313" s="75"/>
    </row>
    <row r="2314" spans="4:5">
      <c r="D2314" s="75"/>
      <c r="E2314" s="75"/>
    </row>
    <row r="2315" spans="4:5">
      <c r="D2315" s="75"/>
      <c r="E2315" s="75"/>
    </row>
    <row r="2316" spans="4:5">
      <c r="D2316" s="75"/>
      <c r="E2316" s="75"/>
    </row>
    <row r="2317" spans="4:5">
      <c r="D2317" s="75"/>
      <c r="E2317" s="75"/>
    </row>
    <row r="2318" spans="4:5">
      <c r="D2318" s="75"/>
      <c r="E2318" s="75"/>
    </row>
    <row r="2319" spans="4:5">
      <c r="D2319" s="75"/>
      <c r="E2319" s="75"/>
    </row>
    <row r="2320" spans="4:5">
      <c r="D2320" s="75"/>
      <c r="E2320" s="75"/>
    </row>
    <row r="2321" spans="4:5">
      <c r="D2321" s="75"/>
      <c r="E2321" s="75"/>
    </row>
    <row r="2322" spans="4:5">
      <c r="D2322" s="75"/>
      <c r="E2322" s="75"/>
    </row>
    <row r="2323" spans="4:5">
      <c r="D2323" s="75"/>
      <c r="E2323" s="75"/>
    </row>
    <row r="2324" spans="4:5">
      <c r="D2324" s="75"/>
      <c r="E2324" s="75"/>
    </row>
    <row r="2325" spans="4:5">
      <c r="D2325" s="75"/>
      <c r="E2325" s="75"/>
    </row>
    <row r="2326" spans="4:5">
      <c r="D2326" s="75"/>
      <c r="E2326" s="75"/>
    </row>
    <row r="2327" spans="4:5">
      <c r="D2327" s="75"/>
      <c r="E2327" s="75"/>
    </row>
    <row r="2328" spans="4:5">
      <c r="D2328" s="75"/>
      <c r="E2328" s="75"/>
    </row>
    <row r="2329" spans="4:5">
      <c r="D2329" s="75"/>
      <c r="E2329" s="75"/>
    </row>
    <row r="2330" spans="4:5">
      <c r="D2330" s="75"/>
      <c r="E2330" s="75"/>
    </row>
    <row r="2331" spans="4:5">
      <c r="D2331" s="75"/>
      <c r="E2331" s="75"/>
    </row>
    <row r="2332" spans="4:5">
      <c r="D2332" s="75"/>
      <c r="E2332" s="75"/>
    </row>
    <row r="2333" spans="4:5">
      <c r="D2333" s="75"/>
      <c r="E2333" s="75"/>
    </row>
    <row r="2334" spans="4:5">
      <c r="D2334" s="75"/>
      <c r="E2334" s="75"/>
    </row>
    <row r="2335" spans="4:5">
      <c r="D2335" s="75"/>
      <c r="E2335" s="75"/>
    </row>
    <row r="2336" spans="4:5">
      <c r="D2336" s="75"/>
      <c r="E2336" s="75"/>
    </row>
    <row r="2337" spans="4:5">
      <c r="D2337" s="75"/>
      <c r="E2337" s="75"/>
    </row>
    <row r="2338" spans="4:5">
      <c r="D2338" s="75"/>
      <c r="E2338" s="75"/>
    </row>
    <row r="2339" spans="4:5">
      <c r="D2339" s="75"/>
      <c r="E2339" s="75"/>
    </row>
    <row r="2340" spans="4:5">
      <c r="D2340" s="75"/>
      <c r="E2340" s="75"/>
    </row>
    <row r="2341" spans="4:5">
      <c r="D2341" s="75"/>
      <c r="E2341" s="75"/>
    </row>
    <row r="2342" spans="4:5">
      <c r="D2342" s="75"/>
      <c r="E2342" s="75"/>
    </row>
    <row r="2343" spans="4:5">
      <c r="D2343" s="75"/>
      <c r="E2343" s="75"/>
    </row>
    <row r="2344" spans="4:5">
      <c r="D2344" s="75"/>
      <c r="E2344" s="75"/>
    </row>
    <row r="2345" spans="4:5">
      <c r="D2345" s="75"/>
      <c r="E2345" s="75"/>
    </row>
    <row r="2346" spans="4:5">
      <c r="D2346" s="75"/>
      <c r="E2346" s="75"/>
    </row>
    <row r="2347" spans="4:5">
      <c r="D2347" s="75"/>
      <c r="E2347" s="75"/>
    </row>
    <row r="2348" spans="4:5">
      <c r="D2348" s="75"/>
      <c r="E2348" s="75"/>
    </row>
    <row r="2349" spans="4:5">
      <c r="D2349" s="75"/>
      <c r="E2349" s="75"/>
    </row>
    <row r="2350" spans="4:5">
      <c r="D2350" s="75"/>
      <c r="E2350" s="75"/>
    </row>
    <row r="2351" spans="4:5">
      <c r="D2351" s="75"/>
      <c r="E2351" s="75"/>
    </row>
    <row r="2352" spans="4:5">
      <c r="D2352" s="75"/>
      <c r="E2352" s="75"/>
    </row>
    <row r="2353" spans="4:5">
      <c r="D2353" s="75"/>
      <c r="E2353" s="75"/>
    </row>
    <row r="2354" spans="4:5">
      <c r="D2354" s="75"/>
      <c r="E2354" s="75"/>
    </row>
    <row r="2355" spans="4:5">
      <c r="D2355" s="75"/>
      <c r="E2355" s="75"/>
    </row>
    <row r="2356" spans="4:5">
      <c r="D2356" s="75"/>
      <c r="E2356" s="75"/>
    </row>
    <row r="2357" spans="4:5">
      <c r="D2357" s="75"/>
      <c r="E2357" s="75"/>
    </row>
    <row r="2358" spans="4:5">
      <c r="D2358" s="75"/>
      <c r="E2358" s="75"/>
    </row>
    <row r="2359" spans="4:5">
      <c r="D2359" s="75"/>
      <c r="E2359" s="75"/>
    </row>
    <row r="2360" spans="4:5">
      <c r="D2360" s="75"/>
      <c r="E2360" s="75"/>
    </row>
    <row r="2361" spans="4:5">
      <c r="D2361" s="75"/>
      <c r="E2361" s="75"/>
    </row>
    <row r="2362" spans="4:5">
      <c r="D2362" s="75"/>
      <c r="E2362" s="75"/>
    </row>
    <row r="2363" spans="4:5">
      <c r="D2363" s="75"/>
      <c r="E2363" s="75"/>
    </row>
    <row r="2364" spans="4:5">
      <c r="D2364" s="75"/>
      <c r="E2364" s="75"/>
    </row>
    <row r="2365" spans="4:5">
      <c r="D2365" s="75"/>
      <c r="E2365" s="75"/>
    </row>
    <row r="2366" spans="4:5">
      <c r="D2366" s="75"/>
      <c r="E2366" s="75"/>
    </row>
    <row r="2367" spans="4:5">
      <c r="D2367" s="75"/>
      <c r="E2367" s="75"/>
    </row>
    <row r="2368" spans="4:5">
      <c r="D2368" s="75"/>
      <c r="E2368" s="75"/>
    </row>
    <row r="2369" spans="4:5">
      <c r="D2369" s="75"/>
      <c r="E2369" s="75"/>
    </row>
    <row r="2370" spans="4:5">
      <c r="D2370" s="75"/>
      <c r="E2370" s="75"/>
    </row>
    <row r="2371" spans="4:5">
      <c r="D2371" s="75"/>
      <c r="E2371" s="75"/>
    </row>
    <row r="2372" spans="4:5">
      <c r="D2372" s="75"/>
      <c r="E2372" s="75"/>
    </row>
    <row r="2373" spans="4:5">
      <c r="D2373" s="75"/>
      <c r="E2373" s="75"/>
    </row>
    <row r="2374" spans="4:5">
      <c r="D2374" s="75"/>
      <c r="E2374" s="75"/>
    </row>
    <row r="2375" spans="4:5">
      <c r="D2375" s="75"/>
      <c r="E2375" s="75"/>
    </row>
    <row r="2376" spans="4:5">
      <c r="D2376" s="75"/>
      <c r="E2376" s="75"/>
    </row>
    <row r="2377" spans="4:5">
      <c r="D2377" s="75"/>
      <c r="E2377" s="75"/>
    </row>
    <row r="2378" spans="4:5">
      <c r="D2378" s="75"/>
      <c r="E2378" s="75"/>
    </row>
    <row r="2379" spans="4:5">
      <c r="D2379" s="75"/>
      <c r="E2379" s="75"/>
    </row>
    <row r="2380" spans="4:5">
      <c r="D2380" s="75"/>
      <c r="E2380" s="75"/>
    </row>
    <row r="2381" spans="4:5">
      <c r="D2381" s="75"/>
      <c r="E2381" s="75"/>
    </row>
    <row r="2382" spans="4:5">
      <c r="D2382" s="75"/>
      <c r="E2382" s="75"/>
    </row>
    <row r="2383" spans="4:5">
      <c r="D2383" s="75"/>
      <c r="E2383" s="75"/>
    </row>
    <row r="2384" spans="4:5">
      <c r="D2384" s="75"/>
      <c r="E2384" s="75"/>
    </row>
    <row r="2385" spans="4:5">
      <c r="D2385" s="75"/>
      <c r="E2385" s="75"/>
    </row>
    <row r="2386" spans="4:5">
      <c r="D2386" s="75"/>
      <c r="E2386" s="75"/>
    </row>
    <row r="2387" spans="4:5">
      <c r="D2387" s="75"/>
      <c r="E2387" s="75"/>
    </row>
    <row r="2388" spans="4:5">
      <c r="D2388" s="75"/>
      <c r="E2388" s="75"/>
    </row>
    <row r="2389" spans="4:5">
      <c r="D2389" s="75"/>
      <c r="E2389" s="75"/>
    </row>
    <row r="2390" spans="4:5">
      <c r="D2390" s="75"/>
      <c r="E2390" s="75"/>
    </row>
    <row r="2391" spans="4:5">
      <c r="D2391" s="75"/>
      <c r="E2391" s="75"/>
    </row>
    <row r="2392" spans="4:5">
      <c r="D2392" s="75"/>
      <c r="E2392" s="75"/>
    </row>
    <row r="2393" spans="4:5">
      <c r="D2393" s="75"/>
      <c r="E2393" s="75"/>
    </row>
    <row r="2394" spans="4:5">
      <c r="D2394" s="75"/>
      <c r="E2394" s="75"/>
    </row>
    <row r="2395" spans="4:5">
      <c r="D2395" s="75"/>
      <c r="E2395" s="75"/>
    </row>
    <row r="2396" spans="4:5">
      <c r="D2396" s="75"/>
      <c r="E2396" s="75"/>
    </row>
    <row r="2397" spans="4:5">
      <c r="D2397" s="75"/>
      <c r="E2397" s="75"/>
    </row>
    <row r="2398" spans="4:5">
      <c r="D2398" s="75"/>
      <c r="E2398" s="75"/>
    </row>
    <row r="2399" spans="4:5">
      <c r="D2399" s="75"/>
      <c r="E2399" s="75"/>
    </row>
    <row r="2400" spans="4:5">
      <c r="D2400" s="75"/>
      <c r="E2400" s="75"/>
    </row>
    <row r="2401" spans="4:5">
      <c r="D2401" s="75"/>
      <c r="E2401" s="75"/>
    </row>
    <row r="2402" spans="4:5">
      <c r="D2402" s="75"/>
      <c r="E2402" s="75"/>
    </row>
    <row r="2403" spans="4:5">
      <c r="D2403" s="75"/>
      <c r="E2403" s="75"/>
    </row>
    <row r="2404" spans="4:5">
      <c r="D2404" s="75"/>
      <c r="E2404" s="75"/>
    </row>
    <row r="2405" spans="4:5">
      <c r="D2405" s="75"/>
      <c r="E2405" s="75"/>
    </row>
    <row r="2406" spans="4:5">
      <c r="D2406" s="75"/>
      <c r="E2406" s="75"/>
    </row>
    <row r="2407" spans="4:5">
      <c r="D2407" s="75"/>
      <c r="E2407" s="75"/>
    </row>
    <row r="2408" spans="4:5">
      <c r="D2408" s="75"/>
      <c r="E2408" s="75"/>
    </row>
    <row r="2409" spans="4:5">
      <c r="D2409" s="75"/>
      <c r="E2409" s="75"/>
    </row>
    <row r="2410" spans="4:5">
      <c r="D2410" s="75"/>
      <c r="E2410" s="75"/>
    </row>
    <row r="2411" spans="4:5">
      <c r="D2411" s="75"/>
      <c r="E2411" s="75"/>
    </row>
    <row r="2412" spans="4:5">
      <c r="D2412" s="75"/>
      <c r="E2412" s="75"/>
    </row>
    <row r="2413" spans="4:5">
      <c r="D2413" s="75"/>
      <c r="E2413" s="75"/>
    </row>
    <row r="2414" spans="4:5">
      <c r="D2414" s="75"/>
      <c r="E2414" s="75"/>
    </row>
    <row r="2415" spans="4:5">
      <c r="D2415" s="75"/>
      <c r="E2415" s="75"/>
    </row>
    <row r="2416" spans="4:5">
      <c r="D2416" s="75"/>
      <c r="E2416" s="75"/>
    </row>
    <row r="2417" spans="4:5">
      <c r="D2417" s="75"/>
      <c r="E2417" s="75"/>
    </row>
    <row r="2418" spans="4:5">
      <c r="D2418" s="75"/>
      <c r="E2418" s="75"/>
    </row>
    <row r="2419" spans="4:5">
      <c r="D2419" s="75"/>
      <c r="E2419" s="75"/>
    </row>
    <row r="2420" spans="4:5">
      <c r="D2420" s="75"/>
      <c r="E2420" s="75"/>
    </row>
    <row r="2421" spans="4:5">
      <c r="D2421" s="75"/>
      <c r="E2421" s="75"/>
    </row>
    <row r="2422" spans="4:5">
      <c r="D2422" s="75"/>
      <c r="E2422" s="75"/>
    </row>
    <row r="2423" spans="4:5">
      <c r="D2423" s="75"/>
      <c r="E2423" s="75"/>
    </row>
    <row r="2424" spans="4:5">
      <c r="D2424" s="75"/>
      <c r="E2424" s="75"/>
    </row>
    <row r="2425" spans="4:5">
      <c r="D2425" s="75"/>
      <c r="E2425" s="75"/>
    </row>
    <row r="2426" spans="4:5">
      <c r="D2426" s="75"/>
      <c r="E2426" s="75"/>
    </row>
    <row r="2427" spans="4:5">
      <c r="D2427" s="75"/>
      <c r="E2427" s="75"/>
    </row>
    <row r="2428" spans="4:5">
      <c r="D2428" s="75"/>
      <c r="E2428" s="75"/>
    </row>
    <row r="2429" spans="4:5">
      <c r="D2429" s="75"/>
      <c r="E2429" s="75"/>
    </row>
    <row r="2430" spans="4:5">
      <c r="D2430" s="75"/>
      <c r="E2430" s="75"/>
    </row>
    <row r="2431" spans="4:5">
      <c r="D2431" s="75"/>
      <c r="E2431" s="75"/>
    </row>
    <row r="2432" spans="4:5">
      <c r="D2432" s="75"/>
      <c r="E2432" s="75"/>
    </row>
    <row r="2433" spans="4:5">
      <c r="D2433" s="75"/>
      <c r="E2433" s="75"/>
    </row>
    <row r="2434" spans="4:5">
      <c r="D2434" s="75"/>
      <c r="E2434" s="75"/>
    </row>
    <row r="2435" spans="4:5">
      <c r="D2435" s="75"/>
      <c r="E2435" s="75"/>
    </row>
    <row r="2436" spans="4:5">
      <c r="D2436" s="75"/>
      <c r="E2436" s="75"/>
    </row>
    <row r="2437" spans="4:5">
      <c r="D2437" s="75"/>
      <c r="E2437" s="75"/>
    </row>
    <row r="2438" spans="4:5">
      <c r="D2438" s="75"/>
      <c r="E2438" s="75"/>
    </row>
    <row r="2439" spans="4:5">
      <c r="D2439" s="75"/>
      <c r="E2439" s="75"/>
    </row>
    <row r="2440" spans="4:5">
      <c r="D2440" s="75"/>
      <c r="E2440" s="75"/>
    </row>
    <row r="2441" spans="4:5">
      <c r="D2441" s="75"/>
      <c r="E2441" s="75"/>
    </row>
    <row r="2442" spans="4:5">
      <c r="D2442" s="75"/>
      <c r="E2442" s="75"/>
    </row>
    <row r="2443" spans="4:5">
      <c r="D2443" s="75"/>
      <c r="E2443" s="75"/>
    </row>
    <row r="2444" spans="4:5">
      <c r="D2444" s="75"/>
      <c r="E2444" s="75"/>
    </row>
    <row r="2445" spans="4:5">
      <c r="D2445" s="75"/>
      <c r="E2445" s="75"/>
    </row>
    <row r="2446" spans="4:5">
      <c r="D2446" s="75"/>
      <c r="E2446" s="75"/>
    </row>
    <row r="2447" spans="4:5">
      <c r="D2447" s="75"/>
      <c r="E2447" s="75"/>
    </row>
    <row r="2448" spans="4:5">
      <c r="D2448" s="75"/>
      <c r="E2448" s="75"/>
    </row>
    <row r="2449" spans="4:5">
      <c r="D2449" s="75"/>
      <c r="E2449" s="75"/>
    </row>
    <row r="2450" spans="4:5">
      <c r="D2450" s="75"/>
      <c r="E2450" s="75"/>
    </row>
    <row r="2451" spans="4:5">
      <c r="D2451" s="75"/>
      <c r="E2451" s="75"/>
    </row>
    <row r="2452" spans="4:5">
      <c r="D2452" s="75"/>
      <c r="E2452" s="75"/>
    </row>
    <row r="2453" spans="4:5">
      <c r="D2453" s="75"/>
      <c r="E2453" s="75"/>
    </row>
    <row r="2454" spans="4:5">
      <c r="D2454" s="75"/>
      <c r="E2454" s="75"/>
    </row>
    <row r="2455" spans="4:5">
      <c r="D2455" s="75"/>
      <c r="E2455" s="75"/>
    </row>
    <row r="2456" spans="4:5">
      <c r="D2456" s="75"/>
      <c r="E2456" s="75"/>
    </row>
    <row r="2457" spans="4:5">
      <c r="D2457" s="75"/>
      <c r="E2457" s="75"/>
    </row>
    <row r="2458" spans="4:5">
      <c r="D2458" s="75"/>
      <c r="E2458" s="75"/>
    </row>
    <row r="2459" spans="4:5">
      <c r="D2459" s="75"/>
      <c r="E2459" s="75"/>
    </row>
    <row r="2460" spans="4:5">
      <c r="D2460" s="75"/>
      <c r="E2460" s="75"/>
    </row>
    <row r="2461" spans="4:5">
      <c r="D2461" s="75"/>
      <c r="E2461" s="75"/>
    </row>
    <row r="2462" spans="4:5">
      <c r="D2462" s="75"/>
      <c r="E2462" s="75"/>
    </row>
    <row r="2463" spans="4:5">
      <c r="D2463" s="75"/>
      <c r="E2463" s="75"/>
    </row>
    <row r="2464" spans="4:5">
      <c r="D2464" s="75"/>
      <c r="E2464" s="75"/>
    </row>
    <row r="2465" spans="4:5">
      <c r="D2465" s="75"/>
      <c r="E2465" s="75"/>
    </row>
    <row r="2466" spans="4:5">
      <c r="D2466" s="75"/>
      <c r="E2466" s="75"/>
    </row>
    <row r="2467" spans="4:5">
      <c r="D2467" s="75"/>
      <c r="E2467" s="75"/>
    </row>
    <row r="2468" spans="4:5">
      <c r="D2468" s="75"/>
      <c r="E2468" s="75"/>
    </row>
    <row r="2469" spans="4:5">
      <c r="D2469" s="75"/>
      <c r="E2469" s="75"/>
    </row>
    <row r="2470" spans="4:5">
      <c r="D2470" s="75"/>
      <c r="E2470" s="75"/>
    </row>
    <row r="2471" spans="4:5">
      <c r="D2471" s="75"/>
      <c r="E2471" s="75"/>
    </row>
    <row r="2472" spans="4:5">
      <c r="D2472" s="75"/>
      <c r="E2472" s="75"/>
    </row>
    <row r="2473" spans="4:5">
      <c r="D2473" s="75"/>
      <c r="E2473" s="75"/>
    </row>
    <row r="2474" spans="4:5">
      <c r="D2474" s="75"/>
      <c r="E2474" s="75"/>
    </row>
    <row r="2475" spans="4:5">
      <c r="D2475" s="75"/>
      <c r="E2475" s="75"/>
    </row>
    <row r="2476" spans="4:5">
      <c r="D2476" s="75"/>
      <c r="E2476" s="75"/>
    </row>
    <row r="2477" spans="4:5">
      <c r="D2477" s="75"/>
      <c r="E2477" s="75"/>
    </row>
    <row r="2478" spans="4:5">
      <c r="D2478" s="75"/>
      <c r="E2478" s="75"/>
    </row>
    <row r="2479" spans="4:5">
      <c r="D2479" s="75"/>
      <c r="E2479" s="75"/>
    </row>
    <row r="2480" spans="4:5">
      <c r="D2480" s="75"/>
      <c r="E2480" s="75"/>
    </row>
    <row r="2481" spans="4:5">
      <c r="D2481" s="75"/>
      <c r="E2481" s="75"/>
    </row>
    <row r="2482" spans="4:5">
      <c r="D2482" s="75"/>
      <c r="E2482" s="75"/>
    </row>
    <row r="2483" spans="4:5">
      <c r="D2483" s="75"/>
      <c r="E2483" s="75"/>
    </row>
    <row r="2484" spans="4:5">
      <c r="D2484" s="75"/>
      <c r="E2484" s="75"/>
    </row>
    <row r="2485" spans="4:5">
      <c r="D2485" s="75"/>
      <c r="E2485" s="75"/>
    </row>
    <row r="2486" spans="4:5">
      <c r="D2486" s="75"/>
      <c r="E2486" s="75"/>
    </row>
    <row r="2487" spans="4:5">
      <c r="D2487" s="75"/>
      <c r="E2487" s="75"/>
    </row>
    <row r="2488" spans="4:5">
      <c r="D2488" s="75"/>
      <c r="E2488" s="75"/>
    </row>
    <row r="2489" spans="4:5">
      <c r="D2489" s="75"/>
      <c r="E2489" s="75"/>
    </row>
    <row r="2490" spans="4:5">
      <c r="D2490" s="75"/>
      <c r="E2490" s="75"/>
    </row>
    <row r="2491" spans="4:5">
      <c r="D2491" s="75"/>
      <c r="E2491" s="75"/>
    </row>
    <row r="2492" spans="4:5">
      <c r="D2492" s="75"/>
      <c r="E2492" s="75"/>
    </row>
    <row r="2493" spans="4:5">
      <c r="D2493" s="75"/>
      <c r="E2493" s="75"/>
    </row>
    <row r="2494" spans="4:5">
      <c r="D2494" s="75"/>
      <c r="E2494" s="75"/>
    </row>
    <row r="2495" spans="4:5">
      <c r="D2495" s="75"/>
      <c r="E2495" s="75"/>
    </row>
    <row r="2496" spans="4:5">
      <c r="D2496" s="75"/>
      <c r="E2496" s="75"/>
    </row>
    <row r="2497" spans="4:5">
      <c r="D2497" s="75"/>
      <c r="E2497" s="75"/>
    </row>
    <row r="2498" spans="4:5">
      <c r="D2498" s="75"/>
      <c r="E2498" s="75"/>
    </row>
    <row r="2499" spans="4:5">
      <c r="D2499" s="75"/>
      <c r="E2499" s="75"/>
    </row>
    <row r="2500" spans="4:5">
      <c r="D2500" s="75"/>
      <c r="E2500" s="75"/>
    </row>
    <row r="2501" spans="4:5">
      <c r="D2501" s="75"/>
      <c r="E2501" s="75"/>
    </row>
    <row r="2502" spans="4:5">
      <c r="D2502" s="75"/>
      <c r="E2502" s="75"/>
    </row>
    <row r="2503" spans="4:5">
      <c r="D2503" s="75"/>
      <c r="E2503" s="75"/>
    </row>
    <row r="2504" spans="4:5">
      <c r="D2504" s="75"/>
      <c r="E2504" s="75"/>
    </row>
    <row r="2505" spans="4:5">
      <c r="D2505" s="75"/>
      <c r="E2505" s="75"/>
    </row>
    <row r="2506" spans="4:5">
      <c r="D2506" s="75"/>
      <c r="E2506" s="75"/>
    </row>
    <row r="2507" spans="4:5">
      <c r="D2507" s="75"/>
      <c r="E2507" s="75"/>
    </row>
    <row r="2508" spans="4:5">
      <c r="D2508" s="75"/>
      <c r="E2508" s="75"/>
    </row>
    <row r="2509" spans="4:5">
      <c r="D2509" s="75"/>
      <c r="E2509" s="75"/>
    </row>
    <row r="2510" spans="4:5">
      <c r="D2510" s="75"/>
      <c r="E2510" s="75"/>
    </row>
    <row r="2511" spans="4:5">
      <c r="D2511" s="75"/>
      <c r="E2511" s="75"/>
    </row>
    <row r="2512" spans="4:5">
      <c r="D2512" s="75"/>
      <c r="E2512" s="75"/>
    </row>
    <row r="2513" spans="4:5">
      <c r="D2513" s="75"/>
      <c r="E2513" s="75"/>
    </row>
    <row r="2514" spans="4:5">
      <c r="D2514" s="75"/>
      <c r="E2514" s="75"/>
    </row>
    <row r="2515" spans="4:5">
      <c r="D2515" s="75"/>
      <c r="E2515" s="75"/>
    </row>
    <row r="2516" spans="4:5">
      <c r="D2516" s="75"/>
      <c r="E2516" s="75"/>
    </row>
    <row r="2517" spans="4:5">
      <c r="D2517" s="75"/>
      <c r="E2517" s="75"/>
    </row>
    <row r="2518" spans="4:5">
      <c r="D2518" s="75"/>
      <c r="E2518" s="75"/>
    </row>
    <row r="2519" spans="4:5">
      <c r="D2519" s="75"/>
      <c r="E2519" s="75"/>
    </row>
    <row r="2520" spans="4:5">
      <c r="D2520" s="75"/>
      <c r="E2520" s="75"/>
    </row>
    <row r="2521" spans="4:5">
      <c r="D2521" s="75"/>
      <c r="E2521" s="75"/>
    </row>
    <row r="2522" spans="4:5">
      <c r="D2522" s="75"/>
      <c r="E2522" s="75"/>
    </row>
    <row r="2523" spans="4:5">
      <c r="D2523" s="75"/>
      <c r="E2523" s="75"/>
    </row>
    <row r="2524" spans="4:5">
      <c r="D2524" s="75"/>
      <c r="E2524" s="75"/>
    </row>
    <row r="2525" spans="4:5">
      <c r="D2525" s="75"/>
      <c r="E2525" s="75"/>
    </row>
    <row r="2526" spans="4:5">
      <c r="D2526" s="75"/>
      <c r="E2526" s="75"/>
    </row>
    <row r="2527" spans="4:5">
      <c r="D2527" s="75"/>
      <c r="E2527" s="75"/>
    </row>
    <row r="2528" spans="4:5">
      <c r="D2528" s="75"/>
      <c r="E2528" s="75"/>
    </row>
    <row r="2529" spans="4:5">
      <c r="D2529" s="75"/>
      <c r="E2529" s="75"/>
    </row>
    <row r="2530" spans="4:5">
      <c r="D2530" s="75"/>
      <c r="E2530" s="75"/>
    </row>
    <row r="2531" spans="4:5">
      <c r="D2531" s="75"/>
      <c r="E2531" s="75"/>
    </row>
    <row r="2532" spans="4:5">
      <c r="D2532" s="75"/>
      <c r="E2532" s="75"/>
    </row>
    <row r="2533" spans="4:5">
      <c r="D2533" s="75"/>
      <c r="E2533" s="75"/>
    </row>
    <row r="2534" spans="4:5">
      <c r="D2534" s="75"/>
      <c r="E2534" s="75"/>
    </row>
    <row r="2535" spans="4:5">
      <c r="D2535" s="75"/>
      <c r="E2535" s="75"/>
    </row>
    <row r="2536" spans="4:5">
      <c r="D2536" s="75"/>
      <c r="E2536" s="75"/>
    </row>
    <row r="2537" spans="4:5">
      <c r="D2537" s="75"/>
      <c r="E2537" s="75"/>
    </row>
    <row r="2538" spans="4:5">
      <c r="D2538" s="75"/>
      <c r="E2538" s="75"/>
    </row>
    <row r="2539" spans="4:5">
      <c r="D2539" s="75"/>
      <c r="E2539" s="75"/>
    </row>
    <row r="2540" spans="4:5">
      <c r="D2540" s="75"/>
      <c r="E2540" s="75"/>
    </row>
    <row r="2541" spans="4:5">
      <c r="D2541" s="75"/>
      <c r="E2541" s="75"/>
    </row>
    <row r="2542" spans="4:5">
      <c r="D2542" s="75"/>
      <c r="E2542" s="75"/>
    </row>
    <row r="2543" spans="4:5">
      <c r="D2543" s="75"/>
      <c r="E2543" s="75"/>
    </row>
    <row r="2544" spans="4:5">
      <c r="D2544" s="75"/>
      <c r="E2544" s="75"/>
    </row>
    <row r="2545" spans="4:5">
      <c r="D2545" s="75"/>
      <c r="E2545" s="75"/>
    </row>
    <row r="2546" spans="4:5">
      <c r="D2546" s="75"/>
      <c r="E2546" s="75"/>
    </row>
    <row r="2547" spans="4:5">
      <c r="D2547" s="75"/>
      <c r="E2547" s="75"/>
    </row>
    <row r="2548" spans="4:5">
      <c r="D2548" s="75"/>
      <c r="E2548" s="75"/>
    </row>
    <row r="2549" spans="4:5">
      <c r="D2549" s="75"/>
      <c r="E2549" s="75"/>
    </row>
    <row r="2550" spans="4:5">
      <c r="D2550" s="75"/>
      <c r="E2550" s="75"/>
    </row>
    <row r="2551" spans="4:5">
      <c r="D2551" s="75"/>
      <c r="E2551" s="75"/>
    </row>
    <row r="2552" spans="4:5">
      <c r="D2552" s="75"/>
      <c r="E2552" s="75"/>
    </row>
    <row r="2553" spans="4:5">
      <c r="D2553" s="75"/>
      <c r="E2553" s="75"/>
    </row>
    <row r="2554" spans="4:5">
      <c r="D2554" s="75"/>
      <c r="E2554" s="75"/>
    </row>
    <row r="2555" spans="4:5">
      <c r="D2555" s="75"/>
      <c r="E2555" s="75"/>
    </row>
    <row r="2556" spans="4:5">
      <c r="D2556" s="75"/>
      <c r="E2556" s="75"/>
    </row>
    <row r="2557" spans="4:5">
      <c r="D2557" s="75"/>
      <c r="E2557" s="75"/>
    </row>
    <row r="2558" spans="4:5">
      <c r="D2558" s="75"/>
      <c r="E2558" s="75"/>
    </row>
    <row r="2559" spans="4:5">
      <c r="D2559" s="75"/>
      <c r="E2559" s="75"/>
    </row>
    <row r="2560" spans="4:5">
      <c r="D2560" s="75"/>
      <c r="E2560" s="75"/>
    </row>
    <row r="2561" spans="4:5">
      <c r="D2561" s="75"/>
      <c r="E2561" s="75"/>
    </row>
    <row r="2562" spans="4:5">
      <c r="D2562" s="75"/>
      <c r="E2562" s="75"/>
    </row>
    <row r="2563" spans="4:5">
      <c r="D2563" s="75"/>
      <c r="E2563" s="75"/>
    </row>
    <row r="2564" spans="4:5">
      <c r="D2564" s="75"/>
      <c r="E2564" s="75"/>
    </row>
    <row r="2565" spans="4:5">
      <c r="D2565" s="75"/>
      <c r="E2565" s="75"/>
    </row>
    <row r="2566" spans="4:5">
      <c r="D2566" s="75"/>
      <c r="E2566" s="75"/>
    </row>
    <row r="2567" spans="4:5">
      <c r="D2567" s="75"/>
      <c r="E2567" s="75"/>
    </row>
    <row r="2568" spans="4:5">
      <c r="D2568" s="75"/>
      <c r="E2568" s="75"/>
    </row>
    <row r="2569" spans="4:5">
      <c r="D2569" s="75"/>
      <c r="E2569" s="75"/>
    </row>
    <row r="2570" spans="4:5">
      <c r="D2570" s="75"/>
      <c r="E2570" s="75"/>
    </row>
    <row r="2571" spans="4:5">
      <c r="D2571" s="75"/>
      <c r="E2571" s="75"/>
    </row>
    <row r="2572" spans="4:5">
      <c r="D2572" s="75"/>
      <c r="E2572" s="75"/>
    </row>
    <row r="2573" spans="4:5">
      <c r="D2573" s="75"/>
      <c r="E2573" s="75"/>
    </row>
    <row r="2574" spans="4:5">
      <c r="D2574" s="75"/>
      <c r="E2574" s="75"/>
    </row>
    <row r="2575" spans="4:5">
      <c r="D2575" s="75"/>
      <c r="E2575" s="75"/>
    </row>
    <row r="2576" spans="4:5">
      <c r="D2576" s="75"/>
      <c r="E2576" s="75"/>
    </row>
    <row r="2577" spans="4:5">
      <c r="D2577" s="75"/>
      <c r="E2577" s="75"/>
    </row>
    <row r="2578" spans="4:5">
      <c r="D2578" s="75"/>
      <c r="E2578" s="75"/>
    </row>
    <row r="2579" spans="4:5">
      <c r="D2579" s="75"/>
      <c r="E2579" s="75"/>
    </row>
    <row r="2580" spans="4:5">
      <c r="D2580" s="75"/>
      <c r="E2580" s="75"/>
    </row>
    <row r="2581" spans="4:5">
      <c r="D2581" s="75"/>
      <c r="E2581" s="75"/>
    </row>
    <row r="2582" spans="4:5">
      <c r="D2582" s="75"/>
      <c r="E2582" s="75"/>
    </row>
    <row r="2583" spans="4:5">
      <c r="D2583" s="75"/>
      <c r="E2583" s="75"/>
    </row>
    <row r="2584" spans="4:5">
      <c r="D2584" s="75"/>
      <c r="E2584" s="75"/>
    </row>
    <row r="2585" spans="4:5">
      <c r="D2585" s="75"/>
      <c r="E2585" s="75"/>
    </row>
    <row r="2586" spans="4:5">
      <c r="D2586" s="75"/>
      <c r="E2586" s="75"/>
    </row>
    <row r="2587" spans="4:5">
      <c r="D2587" s="75"/>
      <c r="E2587" s="75"/>
    </row>
    <row r="2588" spans="4:5">
      <c r="D2588" s="75"/>
      <c r="E2588" s="75"/>
    </row>
    <row r="2589" spans="4:5">
      <c r="D2589" s="75"/>
      <c r="E2589" s="75"/>
    </row>
    <row r="2590" spans="4:5">
      <c r="D2590" s="75"/>
      <c r="E2590" s="75"/>
    </row>
    <row r="2591" spans="4:5">
      <c r="D2591" s="75"/>
      <c r="E2591" s="75"/>
    </row>
    <row r="2592" spans="4:5">
      <c r="D2592" s="75"/>
      <c r="E2592" s="75"/>
    </row>
    <row r="2593" spans="4:5">
      <c r="D2593" s="75"/>
      <c r="E2593" s="75"/>
    </row>
    <row r="2594" spans="4:5">
      <c r="D2594" s="75"/>
      <c r="E2594" s="75"/>
    </row>
    <row r="2595" spans="4:5">
      <c r="D2595" s="75"/>
      <c r="E2595" s="75"/>
    </row>
    <row r="2596" spans="4:5">
      <c r="D2596" s="75"/>
      <c r="E2596" s="75"/>
    </row>
    <row r="2597" spans="4:5">
      <c r="D2597" s="75"/>
      <c r="E2597" s="75"/>
    </row>
    <row r="2598" spans="4:5">
      <c r="D2598" s="75"/>
      <c r="E2598" s="75"/>
    </row>
    <row r="2599" spans="4:5">
      <c r="D2599" s="75"/>
      <c r="E2599" s="75"/>
    </row>
    <row r="2600" spans="4:5">
      <c r="D2600" s="75"/>
      <c r="E2600" s="75"/>
    </row>
    <row r="2601" spans="4:5">
      <c r="D2601" s="75"/>
      <c r="E2601" s="75"/>
    </row>
    <row r="2602" spans="4:5">
      <c r="D2602" s="75"/>
      <c r="E2602" s="75"/>
    </row>
    <row r="2603" spans="4:5">
      <c r="D2603" s="75"/>
      <c r="E2603" s="75"/>
    </row>
    <row r="2604" spans="4:5">
      <c r="D2604" s="75"/>
      <c r="E2604" s="75"/>
    </row>
    <row r="2605" spans="4:5">
      <c r="D2605" s="75"/>
      <c r="E2605" s="75"/>
    </row>
    <row r="2606" spans="4:5">
      <c r="D2606" s="75"/>
      <c r="E2606" s="75"/>
    </row>
    <row r="2607" spans="4:5">
      <c r="D2607" s="75"/>
      <c r="E2607" s="75"/>
    </row>
    <row r="2608" spans="4:5">
      <c r="D2608" s="75"/>
      <c r="E2608" s="75"/>
    </row>
    <row r="2609" spans="4:5">
      <c r="D2609" s="75"/>
      <c r="E2609" s="75"/>
    </row>
    <row r="2610" spans="4:5">
      <c r="D2610" s="75"/>
      <c r="E2610" s="75"/>
    </row>
    <row r="2611" spans="4:5">
      <c r="D2611" s="75"/>
      <c r="E2611" s="75"/>
    </row>
    <row r="2612" spans="4:5">
      <c r="D2612" s="75"/>
      <c r="E2612" s="75"/>
    </row>
    <row r="2613" spans="4:5">
      <c r="D2613" s="75"/>
      <c r="E2613" s="75"/>
    </row>
    <row r="2614" spans="4:5">
      <c r="D2614" s="75"/>
      <c r="E2614" s="75"/>
    </row>
    <row r="2615" spans="4:5">
      <c r="D2615" s="75"/>
      <c r="E2615" s="75"/>
    </row>
    <row r="2616" spans="4:5">
      <c r="D2616" s="75"/>
      <c r="E2616" s="75"/>
    </row>
    <row r="2617" spans="4:5">
      <c r="D2617" s="75"/>
      <c r="E2617" s="75"/>
    </row>
    <row r="2618" spans="4:5">
      <c r="D2618" s="75"/>
      <c r="E2618" s="75"/>
    </row>
    <row r="2619" spans="4:5">
      <c r="D2619" s="75"/>
      <c r="E2619" s="75"/>
    </row>
    <row r="2620" spans="4:5">
      <c r="D2620" s="75"/>
      <c r="E2620" s="75"/>
    </row>
    <row r="2621" spans="4:5">
      <c r="D2621" s="75"/>
      <c r="E2621" s="75"/>
    </row>
    <row r="2622" spans="4:5">
      <c r="D2622" s="75"/>
      <c r="E2622" s="75"/>
    </row>
    <row r="2623" spans="4:5">
      <c r="D2623" s="75"/>
      <c r="E2623" s="75"/>
    </row>
    <row r="2624" spans="4:5">
      <c r="D2624" s="75"/>
      <c r="E2624" s="75"/>
    </row>
    <row r="2625" spans="4:5">
      <c r="D2625" s="75"/>
      <c r="E2625" s="75"/>
    </row>
    <row r="2626" spans="4:5">
      <c r="D2626" s="75"/>
      <c r="E2626" s="75"/>
    </row>
    <row r="2627" spans="4:5">
      <c r="D2627" s="75"/>
      <c r="E2627" s="75"/>
    </row>
    <row r="2628" spans="4:5">
      <c r="D2628" s="75"/>
      <c r="E2628" s="75"/>
    </row>
    <row r="2629" spans="4:5">
      <c r="D2629" s="75"/>
      <c r="E2629" s="75"/>
    </row>
    <row r="2630" spans="4:5">
      <c r="D2630" s="75"/>
      <c r="E2630" s="75"/>
    </row>
    <row r="2631" spans="4:5">
      <c r="D2631" s="75"/>
      <c r="E2631" s="75"/>
    </row>
    <row r="2632" spans="4:5">
      <c r="D2632" s="75"/>
      <c r="E2632" s="75"/>
    </row>
    <row r="2633" spans="4:5">
      <c r="D2633" s="75"/>
      <c r="E2633" s="75"/>
    </row>
    <row r="2634" spans="4:5">
      <c r="D2634" s="75"/>
      <c r="E2634" s="75"/>
    </row>
    <row r="2635" spans="4:5">
      <c r="D2635" s="75"/>
      <c r="E2635" s="75"/>
    </row>
    <row r="2636" spans="4:5">
      <c r="D2636" s="75"/>
      <c r="E2636" s="75"/>
    </row>
    <row r="2637" spans="4:5">
      <c r="D2637" s="75"/>
      <c r="E2637" s="75"/>
    </row>
    <row r="2638" spans="4:5">
      <c r="D2638" s="75"/>
      <c r="E2638" s="75"/>
    </row>
    <row r="2639" spans="4:5">
      <c r="D2639" s="75"/>
      <c r="E2639" s="75"/>
    </row>
    <row r="2640" spans="4:5">
      <c r="D2640" s="75"/>
      <c r="E2640" s="75"/>
    </row>
    <row r="2641" spans="4:5">
      <c r="D2641" s="75"/>
      <c r="E2641" s="75"/>
    </row>
    <row r="2642" spans="4:5">
      <c r="D2642" s="75"/>
      <c r="E2642" s="75"/>
    </row>
    <row r="2643" spans="4:5">
      <c r="D2643" s="75"/>
      <c r="E2643" s="75"/>
    </row>
    <row r="2644" spans="4:5">
      <c r="D2644" s="75"/>
      <c r="E2644" s="75"/>
    </row>
    <row r="2645" spans="4:5">
      <c r="D2645" s="75"/>
      <c r="E2645" s="75"/>
    </row>
    <row r="2646" spans="4:5">
      <c r="D2646" s="75"/>
      <c r="E2646" s="75"/>
    </row>
    <row r="2647" spans="4:5">
      <c r="D2647" s="75"/>
      <c r="E2647" s="75"/>
    </row>
    <row r="2648" spans="4:5">
      <c r="D2648" s="75"/>
      <c r="E2648" s="75"/>
    </row>
    <row r="2649" spans="4:5">
      <c r="D2649" s="75"/>
      <c r="E2649" s="75"/>
    </row>
    <row r="2650" spans="4:5">
      <c r="D2650" s="75"/>
      <c r="E2650" s="75"/>
    </row>
    <row r="2651" spans="4:5">
      <c r="D2651" s="75"/>
      <c r="E2651" s="75"/>
    </row>
    <row r="2652" spans="4:5">
      <c r="D2652" s="75"/>
      <c r="E2652" s="75"/>
    </row>
    <row r="2653" spans="4:5">
      <c r="D2653" s="75"/>
      <c r="E2653" s="75"/>
    </row>
    <row r="2654" spans="4:5">
      <c r="D2654" s="75"/>
      <c r="E2654" s="75"/>
    </row>
    <row r="2655" spans="4:5">
      <c r="D2655" s="75"/>
      <c r="E2655" s="75"/>
    </row>
    <row r="2656" spans="4:5">
      <c r="D2656" s="75"/>
      <c r="E2656" s="75"/>
    </row>
    <row r="2657" spans="4:5">
      <c r="D2657" s="75"/>
      <c r="E2657" s="75"/>
    </row>
    <row r="2658" spans="4:5">
      <c r="D2658" s="75"/>
      <c r="E2658" s="75"/>
    </row>
    <row r="2659" spans="4:5">
      <c r="D2659" s="75"/>
      <c r="E2659" s="75"/>
    </row>
    <row r="2660" spans="4:5">
      <c r="D2660" s="75"/>
      <c r="E2660" s="75"/>
    </row>
    <row r="2661" spans="4:5">
      <c r="D2661" s="75"/>
      <c r="E2661" s="75"/>
    </row>
    <row r="2662" spans="4:5">
      <c r="D2662" s="75"/>
      <c r="E2662" s="75"/>
    </row>
    <row r="2663" spans="4:5">
      <c r="D2663" s="75"/>
      <c r="E2663" s="75"/>
    </row>
    <row r="2664" spans="4:5">
      <c r="D2664" s="75"/>
      <c r="E2664" s="75"/>
    </row>
    <row r="2665" spans="4:5">
      <c r="D2665" s="75"/>
      <c r="E2665" s="75"/>
    </row>
    <row r="2666" spans="4:5">
      <c r="D2666" s="75"/>
      <c r="E2666" s="75"/>
    </row>
    <row r="2667" spans="4:5">
      <c r="D2667" s="75"/>
      <c r="E2667" s="75"/>
    </row>
    <row r="2668" spans="4:5">
      <c r="D2668" s="75"/>
      <c r="E2668" s="75"/>
    </row>
    <row r="2669" spans="4:5">
      <c r="D2669" s="75"/>
      <c r="E2669" s="75"/>
    </row>
    <row r="2670" spans="4:5">
      <c r="D2670" s="75"/>
      <c r="E2670" s="75"/>
    </row>
    <row r="2671" spans="4:5">
      <c r="D2671" s="75"/>
      <c r="E2671" s="75"/>
    </row>
    <row r="2672" spans="4:5">
      <c r="D2672" s="75"/>
      <c r="E2672" s="75"/>
    </row>
    <row r="2673" spans="4:5">
      <c r="D2673" s="75"/>
      <c r="E2673" s="75"/>
    </row>
    <row r="2674" spans="4:5">
      <c r="D2674" s="75"/>
      <c r="E2674" s="75"/>
    </row>
    <row r="2675" spans="4:5">
      <c r="D2675" s="75"/>
      <c r="E2675" s="75"/>
    </row>
    <row r="2676" spans="4:5">
      <c r="D2676" s="75"/>
      <c r="E2676" s="75"/>
    </row>
    <row r="2677" spans="4:5">
      <c r="D2677" s="75"/>
      <c r="E2677" s="75"/>
    </row>
    <row r="2678" spans="4:5">
      <c r="D2678" s="75"/>
      <c r="E2678" s="75"/>
    </row>
    <row r="2679" spans="4:5">
      <c r="D2679" s="75"/>
      <c r="E2679" s="75"/>
    </row>
    <row r="2680" spans="4:5">
      <c r="D2680" s="75"/>
      <c r="E2680" s="75"/>
    </row>
    <row r="2681" spans="4:5">
      <c r="D2681" s="75"/>
      <c r="E2681" s="75"/>
    </row>
    <row r="2682" spans="4:5">
      <c r="D2682" s="75"/>
      <c r="E2682" s="75"/>
    </row>
    <row r="2683" spans="4:5">
      <c r="D2683" s="75"/>
      <c r="E2683" s="75"/>
    </row>
    <row r="2684" spans="4:5">
      <c r="D2684" s="75"/>
      <c r="E2684" s="75"/>
    </row>
    <row r="2685" spans="4:5">
      <c r="D2685" s="75"/>
      <c r="E2685" s="75"/>
    </row>
    <row r="2686" spans="4:5">
      <c r="D2686" s="75"/>
      <c r="E2686" s="75"/>
    </row>
    <row r="2687" spans="4:5">
      <c r="D2687" s="75"/>
      <c r="E2687" s="75"/>
    </row>
    <row r="2688" spans="4:5">
      <c r="D2688" s="75"/>
      <c r="E2688" s="75"/>
    </row>
    <row r="2689" spans="4:5">
      <c r="D2689" s="75"/>
      <c r="E2689" s="75"/>
    </row>
    <row r="2690" spans="4:5">
      <c r="D2690" s="75"/>
      <c r="E2690" s="75"/>
    </row>
    <row r="2691" spans="4:5">
      <c r="D2691" s="75"/>
      <c r="E2691" s="75"/>
    </row>
    <row r="2692" spans="4:5">
      <c r="D2692" s="75"/>
      <c r="E2692" s="75"/>
    </row>
    <row r="2693" spans="4:5">
      <c r="D2693" s="75"/>
      <c r="E2693" s="75"/>
    </row>
    <row r="2694" spans="4:5">
      <c r="D2694" s="75"/>
      <c r="E2694" s="75"/>
    </row>
    <row r="2695" spans="4:5">
      <c r="D2695" s="75"/>
      <c r="E2695" s="75"/>
    </row>
    <row r="2696" spans="4:5">
      <c r="D2696" s="75"/>
      <c r="E2696" s="75"/>
    </row>
    <row r="2697" spans="4:5">
      <c r="D2697" s="75"/>
      <c r="E2697" s="75"/>
    </row>
    <row r="2698" spans="4:5">
      <c r="D2698" s="75"/>
      <c r="E2698" s="75"/>
    </row>
    <row r="2699" spans="4:5">
      <c r="D2699" s="75"/>
      <c r="E2699" s="75"/>
    </row>
    <row r="2700" spans="4:5">
      <c r="D2700" s="75"/>
      <c r="E2700" s="75"/>
    </row>
    <row r="2701" spans="4:5">
      <c r="D2701" s="75"/>
      <c r="E2701" s="75"/>
    </row>
    <row r="2702" spans="4:5">
      <c r="D2702" s="75"/>
      <c r="E2702" s="75"/>
    </row>
    <row r="2703" spans="4:5">
      <c r="D2703" s="75"/>
      <c r="E2703" s="75"/>
    </row>
    <row r="2704" spans="4:5">
      <c r="D2704" s="75"/>
      <c r="E2704" s="75"/>
    </row>
    <row r="2705" spans="4:5">
      <c r="D2705" s="75"/>
      <c r="E2705" s="75"/>
    </row>
    <row r="2706" spans="4:5">
      <c r="D2706" s="75"/>
      <c r="E2706" s="75"/>
    </row>
    <row r="2707" spans="4:5">
      <c r="D2707" s="75"/>
      <c r="E2707" s="75"/>
    </row>
    <row r="2708" spans="4:5">
      <c r="D2708" s="75"/>
      <c r="E2708" s="75"/>
    </row>
    <row r="2709" spans="4:5">
      <c r="D2709" s="75"/>
      <c r="E2709" s="75"/>
    </row>
    <row r="2710" spans="4:5">
      <c r="D2710" s="75"/>
      <c r="E2710" s="75"/>
    </row>
    <row r="2711" spans="4:5">
      <c r="D2711" s="75"/>
      <c r="E2711" s="75"/>
    </row>
    <row r="2712" spans="4:5">
      <c r="D2712" s="75"/>
      <c r="E2712" s="75"/>
    </row>
    <row r="2713" spans="4:5">
      <c r="D2713" s="75"/>
      <c r="E2713" s="75"/>
    </row>
    <row r="2714" spans="4:5">
      <c r="D2714" s="75"/>
      <c r="E2714" s="75"/>
    </row>
    <row r="2715" spans="4:5">
      <c r="D2715" s="75"/>
      <c r="E2715" s="75"/>
    </row>
    <row r="2716" spans="4:5">
      <c r="D2716" s="75"/>
      <c r="E2716" s="75"/>
    </row>
    <row r="2717" spans="4:5">
      <c r="D2717" s="75"/>
      <c r="E2717" s="75"/>
    </row>
    <row r="2718" spans="4:5">
      <c r="D2718" s="75"/>
      <c r="E2718" s="75"/>
    </row>
    <row r="2719" spans="4:5">
      <c r="D2719" s="75"/>
      <c r="E2719" s="75"/>
    </row>
    <row r="2720" spans="4:5">
      <c r="D2720" s="75"/>
      <c r="E2720" s="75"/>
    </row>
    <row r="2721" spans="4:5">
      <c r="D2721" s="75"/>
      <c r="E2721" s="75"/>
    </row>
    <row r="2722" spans="4:5">
      <c r="D2722" s="75"/>
      <c r="E2722" s="75"/>
    </row>
    <row r="2723" spans="4:5">
      <c r="D2723" s="75"/>
      <c r="E2723" s="75"/>
    </row>
    <row r="2724" spans="4:5">
      <c r="D2724" s="75"/>
      <c r="E2724" s="75"/>
    </row>
    <row r="2725" spans="4:5">
      <c r="D2725" s="75"/>
      <c r="E2725" s="75"/>
    </row>
    <row r="2726" spans="4:5">
      <c r="D2726" s="75"/>
      <c r="E2726" s="75"/>
    </row>
    <row r="2727" spans="4:5">
      <c r="D2727" s="75"/>
      <c r="E2727" s="75"/>
    </row>
    <row r="2728" spans="4:5">
      <c r="D2728" s="75"/>
      <c r="E2728" s="75"/>
    </row>
    <row r="2729" spans="4:5">
      <c r="D2729" s="75"/>
      <c r="E2729" s="75"/>
    </row>
    <row r="2730" spans="4:5">
      <c r="D2730" s="75"/>
      <c r="E2730" s="75"/>
    </row>
    <row r="2731" spans="4:5">
      <c r="D2731" s="75"/>
      <c r="E2731" s="75"/>
    </row>
    <row r="2732" spans="4:5">
      <c r="D2732" s="75"/>
      <c r="E2732" s="75"/>
    </row>
    <row r="2733" spans="4:5">
      <c r="D2733" s="75"/>
      <c r="E2733" s="75"/>
    </row>
    <row r="2734" spans="4:5">
      <c r="D2734" s="75"/>
      <c r="E2734" s="75"/>
    </row>
    <row r="2735" spans="4:5">
      <c r="D2735" s="75"/>
      <c r="E2735" s="75"/>
    </row>
    <row r="2736" spans="4:5">
      <c r="D2736" s="75"/>
      <c r="E2736" s="75"/>
    </row>
    <row r="2737" spans="4:5">
      <c r="D2737" s="75"/>
      <c r="E2737" s="75"/>
    </row>
    <row r="2738" spans="4:5">
      <c r="D2738" s="75"/>
      <c r="E2738" s="75"/>
    </row>
    <row r="2739" spans="4:5">
      <c r="D2739" s="75"/>
      <c r="E2739" s="75"/>
    </row>
    <row r="2740" spans="4:5">
      <c r="D2740" s="75"/>
      <c r="E2740" s="75"/>
    </row>
    <row r="2741" spans="4:5">
      <c r="D2741" s="75"/>
      <c r="E2741" s="75"/>
    </row>
    <row r="2742" spans="4:5">
      <c r="D2742" s="75"/>
      <c r="E2742" s="75"/>
    </row>
    <row r="2743" spans="4:5">
      <c r="D2743" s="75"/>
      <c r="E2743" s="75"/>
    </row>
    <row r="2744" spans="4:5">
      <c r="D2744" s="75"/>
      <c r="E2744" s="75"/>
    </row>
    <row r="2745" spans="4:5">
      <c r="D2745" s="75"/>
      <c r="E2745" s="75"/>
    </row>
    <row r="2746" spans="4:5">
      <c r="D2746" s="75"/>
      <c r="E2746" s="75"/>
    </row>
    <row r="2747" spans="4:5">
      <c r="D2747" s="75"/>
      <c r="E2747" s="75"/>
    </row>
    <row r="2748" spans="4:5">
      <c r="D2748" s="75"/>
      <c r="E2748" s="75"/>
    </row>
    <row r="2749" spans="4:5">
      <c r="D2749" s="75"/>
      <c r="E2749" s="75"/>
    </row>
    <row r="2750" spans="4:5">
      <c r="D2750" s="75"/>
      <c r="E2750" s="75"/>
    </row>
    <row r="2751" spans="4:5">
      <c r="D2751" s="75"/>
      <c r="E2751" s="75"/>
    </row>
    <row r="2752" spans="4:5">
      <c r="D2752" s="75"/>
      <c r="E2752" s="75"/>
    </row>
    <row r="2753" spans="4:5">
      <c r="D2753" s="75"/>
      <c r="E2753" s="75"/>
    </row>
    <row r="2754" spans="4:5">
      <c r="D2754" s="75"/>
      <c r="E2754" s="75"/>
    </row>
    <row r="2755" spans="4:5">
      <c r="D2755" s="75"/>
      <c r="E2755" s="75"/>
    </row>
    <row r="2756" spans="4:5">
      <c r="D2756" s="75"/>
      <c r="E2756" s="75"/>
    </row>
    <row r="2757" spans="4:5">
      <c r="D2757" s="75"/>
      <c r="E2757" s="75"/>
    </row>
    <row r="2758" spans="4:5">
      <c r="D2758" s="75"/>
      <c r="E2758" s="75"/>
    </row>
    <row r="2759" spans="4:5">
      <c r="D2759" s="75"/>
      <c r="E2759" s="75"/>
    </row>
    <row r="2760" spans="4:5">
      <c r="D2760" s="75"/>
      <c r="E2760" s="75"/>
    </row>
    <row r="2761" spans="4:5">
      <c r="D2761" s="75"/>
      <c r="E2761" s="75"/>
    </row>
    <row r="2762" spans="4:5">
      <c r="D2762" s="75"/>
      <c r="E2762" s="75"/>
    </row>
    <row r="2763" spans="4:5">
      <c r="D2763" s="75"/>
      <c r="E2763" s="75"/>
    </row>
    <row r="2764" spans="4:5">
      <c r="D2764" s="75"/>
      <c r="E2764" s="75"/>
    </row>
    <row r="2765" spans="4:5">
      <c r="D2765" s="75"/>
      <c r="E2765" s="75"/>
    </row>
    <row r="2766" spans="4:5">
      <c r="D2766" s="75"/>
      <c r="E2766" s="75"/>
    </row>
    <row r="2767" spans="4:5">
      <c r="D2767" s="75"/>
      <c r="E2767" s="75"/>
    </row>
    <row r="2768" spans="4:5">
      <c r="D2768" s="75"/>
      <c r="E2768" s="75"/>
    </row>
    <row r="2769" spans="4:5">
      <c r="D2769" s="75"/>
      <c r="E2769" s="75"/>
    </row>
    <row r="2770" spans="4:5">
      <c r="D2770" s="75"/>
      <c r="E2770" s="75"/>
    </row>
    <row r="2771" spans="4:5">
      <c r="D2771" s="75"/>
      <c r="E2771" s="75"/>
    </row>
    <row r="2772" spans="4:5">
      <c r="D2772" s="75"/>
      <c r="E2772" s="75"/>
    </row>
    <row r="2773" spans="4:5">
      <c r="D2773" s="75"/>
      <c r="E2773" s="75"/>
    </row>
    <row r="2774" spans="4:5">
      <c r="D2774" s="75"/>
      <c r="E2774" s="75"/>
    </row>
    <row r="2775" spans="4:5">
      <c r="D2775" s="75"/>
      <c r="E2775" s="75"/>
    </row>
    <row r="2776" spans="4:5">
      <c r="D2776" s="75"/>
      <c r="E2776" s="75"/>
    </row>
    <row r="2777" spans="4:5">
      <c r="D2777" s="75"/>
      <c r="E2777" s="75"/>
    </row>
    <row r="2778" spans="4:5">
      <c r="D2778" s="75"/>
      <c r="E2778" s="75"/>
    </row>
    <row r="2779" spans="4:5">
      <c r="D2779" s="75"/>
      <c r="E2779" s="75"/>
    </row>
    <row r="2780" spans="4:5">
      <c r="D2780" s="75"/>
      <c r="E2780" s="75"/>
    </row>
    <row r="2781" spans="4:5">
      <c r="D2781" s="75"/>
      <c r="E2781" s="75"/>
    </row>
    <row r="2782" spans="4:5">
      <c r="D2782" s="75"/>
      <c r="E2782" s="75"/>
    </row>
    <row r="2783" spans="4:5">
      <c r="D2783" s="75"/>
      <c r="E2783" s="75"/>
    </row>
    <row r="2784" spans="4:5">
      <c r="D2784" s="75"/>
      <c r="E2784" s="75"/>
    </row>
    <row r="2785" spans="4:5">
      <c r="D2785" s="75"/>
      <c r="E2785" s="75"/>
    </row>
    <row r="2786" spans="4:5">
      <c r="D2786" s="75"/>
      <c r="E2786" s="75"/>
    </row>
    <row r="2787" spans="4:5">
      <c r="D2787" s="75"/>
      <c r="E2787" s="75"/>
    </row>
    <row r="2788" spans="4:5">
      <c r="D2788" s="75"/>
      <c r="E2788" s="75"/>
    </row>
    <row r="2789" spans="4:5">
      <c r="D2789" s="75"/>
      <c r="E2789" s="75"/>
    </row>
    <row r="2790" spans="4:5">
      <c r="D2790" s="75"/>
      <c r="E2790" s="75"/>
    </row>
    <row r="2791" spans="4:5">
      <c r="D2791" s="75"/>
      <c r="E2791" s="75"/>
    </row>
    <row r="2792" spans="4:5">
      <c r="D2792" s="75"/>
      <c r="E2792" s="75"/>
    </row>
    <row r="2793" spans="4:5">
      <c r="D2793" s="75"/>
      <c r="E2793" s="75"/>
    </row>
    <row r="2794" spans="4:5">
      <c r="D2794" s="75"/>
      <c r="E2794" s="75"/>
    </row>
    <row r="2795" spans="4:5">
      <c r="D2795" s="75"/>
      <c r="E2795" s="75"/>
    </row>
    <row r="2796" spans="4:5">
      <c r="D2796" s="75"/>
      <c r="E2796" s="75"/>
    </row>
    <row r="2797" spans="4:5">
      <c r="D2797" s="75"/>
      <c r="E2797" s="75"/>
    </row>
    <row r="2798" spans="4:5">
      <c r="D2798" s="75"/>
      <c r="E2798" s="75"/>
    </row>
    <row r="2799" spans="4:5">
      <c r="D2799" s="75"/>
      <c r="E2799" s="75"/>
    </row>
    <row r="2800" spans="4:5">
      <c r="D2800" s="75"/>
      <c r="E2800" s="75"/>
    </row>
    <row r="2801" spans="4:5">
      <c r="D2801" s="75"/>
      <c r="E2801" s="75"/>
    </row>
    <row r="2802" spans="4:5">
      <c r="D2802" s="75"/>
      <c r="E2802" s="75"/>
    </row>
    <row r="2803" spans="4:5">
      <c r="D2803" s="75"/>
      <c r="E2803" s="75"/>
    </row>
    <row r="2804" spans="4:5">
      <c r="D2804" s="75"/>
      <c r="E2804" s="75"/>
    </row>
    <row r="2805" spans="4:5">
      <c r="D2805" s="75"/>
      <c r="E2805" s="75"/>
    </row>
    <row r="2806" spans="4:5">
      <c r="D2806" s="75"/>
      <c r="E2806" s="75"/>
    </row>
    <row r="2807" spans="4:5">
      <c r="D2807" s="75"/>
      <c r="E2807" s="75"/>
    </row>
    <row r="2808" spans="4:5">
      <c r="D2808" s="75"/>
      <c r="E2808" s="75"/>
    </row>
    <row r="2809" spans="4:5">
      <c r="D2809" s="75"/>
      <c r="E2809" s="75"/>
    </row>
    <row r="2810" spans="4:5">
      <c r="D2810" s="75"/>
      <c r="E2810" s="75"/>
    </row>
    <row r="2811" spans="4:5">
      <c r="D2811" s="75"/>
      <c r="E2811" s="75"/>
    </row>
    <row r="2812" spans="4:5">
      <c r="D2812" s="75"/>
      <c r="E2812" s="75"/>
    </row>
    <row r="2813" spans="4:5">
      <c r="D2813" s="75"/>
      <c r="E2813" s="75"/>
    </row>
    <row r="2814" spans="4:5">
      <c r="D2814" s="75"/>
      <c r="E2814" s="75"/>
    </row>
    <row r="2815" spans="4:5">
      <c r="D2815" s="75"/>
      <c r="E2815" s="75"/>
    </row>
    <row r="2816" spans="4:5">
      <c r="D2816" s="75"/>
      <c r="E2816" s="75"/>
    </row>
    <row r="2817" spans="4:5">
      <c r="D2817" s="75"/>
      <c r="E2817" s="75"/>
    </row>
    <row r="2818" spans="4:5">
      <c r="D2818" s="75"/>
      <c r="E2818" s="75"/>
    </row>
    <row r="2819" spans="4:5">
      <c r="D2819" s="75"/>
      <c r="E2819" s="75"/>
    </row>
    <row r="2820" spans="4:5">
      <c r="D2820" s="75"/>
      <c r="E2820" s="75"/>
    </row>
    <row r="2821" spans="4:5">
      <c r="D2821" s="75"/>
      <c r="E2821" s="75"/>
    </row>
    <row r="2822" spans="4:5">
      <c r="D2822" s="75"/>
      <c r="E2822" s="75"/>
    </row>
    <row r="2823" spans="4:5">
      <c r="D2823" s="75"/>
      <c r="E2823" s="75"/>
    </row>
    <row r="2824" spans="4:5">
      <c r="D2824" s="75"/>
      <c r="E2824" s="75"/>
    </row>
    <row r="2825" spans="4:5">
      <c r="D2825" s="75"/>
      <c r="E2825" s="75"/>
    </row>
    <row r="2826" spans="4:5">
      <c r="D2826" s="75"/>
      <c r="E2826" s="75"/>
    </row>
    <row r="2827" spans="4:5">
      <c r="D2827" s="75"/>
      <c r="E2827" s="75"/>
    </row>
    <row r="2828" spans="4:5">
      <c r="D2828" s="75"/>
      <c r="E2828" s="75"/>
    </row>
    <row r="2829" spans="4:5">
      <c r="D2829" s="75"/>
      <c r="E2829" s="75"/>
    </row>
    <row r="2830" spans="4:5">
      <c r="D2830" s="75"/>
      <c r="E2830" s="75"/>
    </row>
    <row r="2831" spans="4:5">
      <c r="D2831" s="75"/>
      <c r="E2831" s="75"/>
    </row>
    <row r="2832" spans="4:5">
      <c r="D2832" s="75"/>
      <c r="E2832" s="75"/>
    </row>
    <row r="2833" spans="4:5">
      <c r="D2833" s="75"/>
      <c r="E2833" s="75"/>
    </row>
    <row r="2834" spans="4:5">
      <c r="D2834" s="75"/>
      <c r="E2834" s="75"/>
    </row>
    <row r="2835" spans="4:5">
      <c r="D2835" s="75"/>
      <c r="E2835" s="75"/>
    </row>
    <row r="2836" spans="4:5">
      <c r="D2836" s="75"/>
      <c r="E2836" s="75"/>
    </row>
    <row r="2837" spans="4:5">
      <c r="D2837" s="75"/>
      <c r="E2837" s="75"/>
    </row>
    <row r="2838" spans="4:5">
      <c r="D2838" s="75"/>
      <c r="E2838" s="75"/>
    </row>
    <row r="2839" spans="4:5">
      <c r="D2839" s="75"/>
      <c r="E2839" s="75"/>
    </row>
    <row r="2840" spans="4:5">
      <c r="D2840" s="75"/>
      <c r="E2840" s="75"/>
    </row>
    <row r="2841" spans="4:5">
      <c r="D2841" s="75"/>
      <c r="E2841" s="75"/>
    </row>
    <row r="2842" spans="4:5">
      <c r="D2842" s="75"/>
      <c r="E2842" s="75"/>
    </row>
    <row r="2843" spans="4:5">
      <c r="D2843" s="75"/>
      <c r="E2843" s="75"/>
    </row>
    <row r="2844" spans="4:5">
      <c r="D2844" s="75"/>
      <c r="E2844" s="75"/>
    </row>
    <row r="2845" spans="4:5">
      <c r="D2845" s="75"/>
      <c r="E2845" s="75"/>
    </row>
    <row r="2846" spans="4:5">
      <c r="D2846" s="75"/>
      <c r="E2846" s="75"/>
    </row>
    <row r="2847" spans="4:5">
      <c r="D2847" s="75"/>
      <c r="E2847" s="75"/>
    </row>
    <row r="2848" spans="4:5">
      <c r="D2848" s="75"/>
      <c r="E2848" s="75"/>
    </row>
    <row r="2849" spans="4:5">
      <c r="D2849" s="75"/>
      <c r="E2849" s="75"/>
    </row>
    <row r="2850" spans="4:5">
      <c r="D2850" s="75"/>
      <c r="E2850" s="75"/>
    </row>
    <row r="2851" spans="4:5">
      <c r="D2851" s="75"/>
      <c r="E2851" s="75"/>
    </row>
    <row r="2852" spans="4:5">
      <c r="D2852" s="75"/>
      <c r="E2852" s="75"/>
    </row>
    <row r="2853" spans="4:5">
      <c r="D2853" s="75"/>
      <c r="E2853" s="75"/>
    </row>
    <row r="2854" spans="4:5">
      <c r="D2854" s="75"/>
      <c r="E2854" s="75"/>
    </row>
    <row r="2855" spans="4:5">
      <c r="D2855" s="75"/>
      <c r="E2855" s="75"/>
    </row>
    <row r="2856" spans="4:5">
      <c r="D2856" s="75"/>
      <c r="E2856" s="75"/>
    </row>
    <row r="2857" spans="4:5">
      <c r="D2857" s="75"/>
      <c r="E2857" s="75"/>
    </row>
    <row r="2858" spans="4:5">
      <c r="D2858" s="75"/>
      <c r="E2858" s="75"/>
    </row>
    <row r="2859" spans="4:5">
      <c r="D2859" s="75"/>
      <c r="E2859" s="75"/>
    </row>
    <row r="2860" spans="4:5">
      <c r="D2860" s="75"/>
      <c r="E2860" s="75"/>
    </row>
    <row r="2861" spans="4:5">
      <c r="D2861" s="75"/>
      <c r="E2861" s="75"/>
    </row>
    <row r="2862" spans="4:5">
      <c r="D2862" s="75"/>
      <c r="E2862" s="75"/>
    </row>
    <row r="2863" spans="4:5">
      <c r="D2863" s="75"/>
      <c r="E2863" s="75"/>
    </row>
    <row r="2864" spans="4:5">
      <c r="D2864" s="75"/>
      <c r="E2864" s="75"/>
    </row>
    <row r="2865" spans="4:5">
      <c r="D2865" s="75"/>
      <c r="E2865" s="75"/>
    </row>
    <row r="2866" spans="4:5">
      <c r="D2866" s="75"/>
      <c r="E2866" s="75"/>
    </row>
    <row r="2867" spans="4:5">
      <c r="D2867" s="75"/>
      <c r="E2867" s="75"/>
    </row>
    <row r="2868" spans="4:5">
      <c r="D2868" s="75"/>
      <c r="E2868" s="75"/>
    </row>
    <row r="2869" spans="4:5">
      <c r="D2869" s="75"/>
      <c r="E2869" s="75"/>
    </row>
    <row r="2870" spans="4:5">
      <c r="D2870" s="75"/>
      <c r="E2870" s="75"/>
    </row>
    <row r="2871" spans="4:5">
      <c r="D2871" s="75"/>
      <c r="E2871" s="75"/>
    </row>
    <row r="2872" spans="4:5">
      <c r="D2872" s="75"/>
      <c r="E2872" s="75"/>
    </row>
    <row r="2873" spans="4:5">
      <c r="D2873" s="75"/>
      <c r="E2873" s="75"/>
    </row>
    <row r="2874" spans="4:5">
      <c r="D2874" s="75"/>
      <c r="E2874" s="75"/>
    </row>
    <row r="2875" spans="4:5">
      <c r="D2875" s="75"/>
      <c r="E2875" s="75"/>
    </row>
    <row r="2876" spans="4:5">
      <c r="D2876" s="75"/>
      <c r="E2876" s="75"/>
    </row>
    <row r="2877" spans="4:5">
      <c r="D2877" s="75"/>
      <c r="E2877" s="75"/>
    </row>
    <row r="2878" spans="4:5">
      <c r="D2878" s="75"/>
      <c r="E2878" s="75"/>
    </row>
    <row r="2879" spans="4:5">
      <c r="D2879" s="75"/>
      <c r="E2879" s="75"/>
    </row>
    <row r="2880" spans="4:5">
      <c r="D2880" s="75"/>
      <c r="E2880" s="75"/>
    </row>
    <row r="2881" spans="4:5">
      <c r="D2881" s="75"/>
      <c r="E2881" s="75"/>
    </row>
    <row r="2882" spans="4:5">
      <c r="D2882" s="75"/>
      <c r="E2882" s="75"/>
    </row>
    <row r="2883" spans="4:5">
      <c r="D2883" s="75"/>
      <c r="E2883" s="75"/>
    </row>
    <row r="2884" spans="4:5">
      <c r="D2884" s="75"/>
      <c r="E2884" s="75"/>
    </row>
    <row r="2885" spans="4:5">
      <c r="D2885" s="75"/>
      <c r="E2885" s="75"/>
    </row>
    <row r="2886" spans="4:5">
      <c r="D2886" s="75"/>
      <c r="E2886" s="75"/>
    </row>
    <row r="2887" spans="4:5">
      <c r="D2887" s="75"/>
      <c r="E2887" s="75"/>
    </row>
    <row r="2888" spans="4:5">
      <c r="D2888" s="75"/>
      <c r="E2888" s="75"/>
    </row>
    <row r="2889" spans="4:5">
      <c r="D2889" s="75"/>
      <c r="E2889" s="75"/>
    </row>
    <row r="2890" spans="4:5">
      <c r="D2890" s="75"/>
      <c r="E2890" s="75"/>
    </row>
    <row r="2891" spans="4:5">
      <c r="D2891" s="75"/>
      <c r="E2891" s="75"/>
    </row>
    <row r="2892" spans="4:5">
      <c r="D2892" s="75"/>
      <c r="E2892" s="75"/>
    </row>
    <row r="2893" spans="4:5">
      <c r="D2893" s="75"/>
      <c r="E2893" s="75"/>
    </row>
    <row r="2894" spans="4:5">
      <c r="D2894" s="75"/>
      <c r="E2894" s="75"/>
    </row>
    <row r="2895" spans="4:5">
      <c r="D2895" s="75"/>
      <c r="E2895" s="75"/>
    </row>
    <row r="2896" spans="4:5">
      <c r="D2896" s="75"/>
      <c r="E2896" s="75"/>
    </row>
    <row r="2897" spans="4:5">
      <c r="D2897" s="75"/>
      <c r="E2897" s="75"/>
    </row>
    <row r="2898" spans="4:5">
      <c r="D2898" s="75"/>
      <c r="E2898" s="75"/>
    </row>
    <row r="2899" spans="4:5">
      <c r="D2899" s="75"/>
      <c r="E2899" s="75"/>
    </row>
    <row r="2900" spans="4:5">
      <c r="D2900" s="75"/>
      <c r="E2900" s="75"/>
    </row>
    <row r="2901" spans="4:5">
      <c r="D2901" s="75"/>
      <c r="E2901" s="75"/>
    </row>
    <row r="2902" spans="4:5">
      <c r="D2902" s="75"/>
      <c r="E2902" s="75"/>
    </row>
    <row r="2903" spans="4:5">
      <c r="D2903" s="75"/>
      <c r="E2903" s="75"/>
    </row>
    <row r="2904" spans="4:5">
      <c r="D2904" s="75"/>
      <c r="E2904" s="75"/>
    </row>
    <row r="2905" spans="4:5">
      <c r="D2905" s="75"/>
      <c r="E2905" s="75"/>
    </row>
    <row r="2906" spans="4:5">
      <c r="D2906" s="75"/>
      <c r="E2906" s="75"/>
    </row>
    <row r="2907" spans="4:5">
      <c r="D2907" s="75"/>
      <c r="E2907" s="75"/>
    </row>
    <row r="2908" spans="4:5">
      <c r="D2908" s="75"/>
      <c r="E2908" s="75"/>
    </row>
    <row r="2909" spans="4:5">
      <c r="D2909" s="75"/>
      <c r="E2909" s="75"/>
    </row>
    <row r="2910" spans="4:5">
      <c r="D2910" s="75"/>
      <c r="E2910" s="75"/>
    </row>
    <row r="2911" spans="4:5">
      <c r="D2911" s="75"/>
      <c r="E2911" s="75"/>
    </row>
    <row r="2912" spans="4:5">
      <c r="D2912" s="75"/>
      <c r="E2912" s="75"/>
    </row>
    <row r="2913" spans="4:5">
      <c r="D2913" s="75"/>
      <c r="E2913" s="75"/>
    </row>
    <row r="2914" spans="4:5">
      <c r="D2914" s="75"/>
      <c r="E2914" s="75"/>
    </row>
    <row r="2915" spans="4:5">
      <c r="D2915" s="75"/>
      <c r="E2915" s="75"/>
    </row>
    <row r="2916" spans="4:5">
      <c r="D2916" s="75"/>
      <c r="E2916" s="75"/>
    </row>
    <row r="2917" spans="4:5">
      <c r="D2917" s="75"/>
      <c r="E2917" s="75"/>
    </row>
    <row r="2918" spans="4:5">
      <c r="D2918" s="75"/>
      <c r="E2918" s="75"/>
    </row>
    <row r="2919" spans="4:5">
      <c r="D2919" s="75"/>
      <c r="E2919" s="75"/>
    </row>
    <row r="2920" spans="4:5">
      <c r="D2920" s="75"/>
      <c r="E2920" s="75"/>
    </row>
    <row r="2921" spans="4:5">
      <c r="D2921" s="75"/>
      <c r="E2921" s="75"/>
    </row>
    <row r="2922" spans="4:5">
      <c r="D2922" s="75"/>
      <c r="E2922" s="75"/>
    </row>
    <row r="2923" spans="4:5">
      <c r="D2923" s="75"/>
      <c r="E2923" s="75"/>
    </row>
    <row r="2924" spans="4:5">
      <c r="D2924" s="75"/>
      <c r="E2924" s="75"/>
    </row>
    <row r="2925" spans="4:5">
      <c r="D2925" s="75"/>
      <c r="E2925" s="75"/>
    </row>
    <row r="2926" spans="4:5">
      <c r="D2926" s="75"/>
      <c r="E2926" s="75"/>
    </row>
    <row r="2927" spans="4:5">
      <c r="D2927" s="75"/>
      <c r="E2927" s="75"/>
    </row>
    <row r="2928" spans="4:5">
      <c r="D2928" s="75"/>
      <c r="E2928" s="75"/>
    </row>
    <row r="2929" spans="4:5">
      <c r="D2929" s="75"/>
      <c r="E2929" s="75"/>
    </row>
    <row r="2930" spans="4:5">
      <c r="D2930" s="75"/>
      <c r="E2930" s="75"/>
    </row>
    <row r="2931" spans="4:5">
      <c r="D2931" s="75"/>
      <c r="E2931" s="75"/>
    </row>
    <row r="2932" spans="4:5">
      <c r="D2932" s="75"/>
      <c r="E2932" s="75"/>
    </row>
    <row r="2933" spans="4:5">
      <c r="D2933" s="75"/>
      <c r="E2933" s="75"/>
    </row>
    <row r="2934" spans="4:5">
      <c r="D2934" s="75"/>
      <c r="E2934" s="75"/>
    </row>
    <row r="2935" spans="4:5">
      <c r="D2935" s="75"/>
      <c r="E2935" s="75"/>
    </row>
    <row r="2936" spans="4:5">
      <c r="D2936" s="75"/>
      <c r="E2936" s="75"/>
    </row>
    <row r="2937" spans="4:5">
      <c r="D2937" s="75"/>
      <c r="E2937" s="75"/>
    </row>
    <row r="2938" spans="4:5">
      <c r="D2938" s="75"/>
      <c r="E2938" s="75"/>
    </row>
    <row r="2939" spans="4:5">
      <c r="D2939" s="75"/>
      <c r="E2939" s="75"/>
    </row>
    <row r="2940" spans="4:5">
      <c r="D2940" s="75"/>
      <c r="E2940" s="75"/>
    </row>
    <row r="2941" spans="4:5">
      <c r="D2941" s="75"/>
      <c r="E2941" s="75"/>
    </row>
    <row r="2942" spans="4:5">
      <c r="D2942" s="75"/>
      <c r="E2942" s="75"/>
    </row>
    <row r="2943" spans="4:5">
      <c r="D2943" s="75"/>
      <c r="E2943" s="75"/>
    </row>
    <row r="2944" spans="4:5">
      <c r="D2944" s="75"/>
      <c r="E2944" s="75"/>
    </row>
    <row r="2945" spans="4:5">
      <c r="D2945" s="75"/>
      <c r="E2945" s="75"/>
    </row>
    <row r="2946" spans="4:5">
      <c r="D2946" s="75"/>
      <c r="E2946" s="75"/>
    </row>
    <row r="2947" spans="4:5">
      <c r="D2947" s="75"/>
      <c r="E2947" s="75"/>
    </row>
    <row r="2948" spans="4:5">
      <c r="D2948" s="75"/>
      <c r="E2948" s="75"/>
    </row>
    <row r="2949" spans="4:5">
      <c r="D2949" s="75"/>
      <c r="E2949" s="75"/>
    </row>
    <row r="2950" spans="4:5">
      <c r="D2950" s="75"/>
      <c r="E2950" s="75"/>
    </row>
    <row r="2951" spans="4:5">
      <c r="D2951" s="75"/>
      <c r="E2951" s="75"/>
    </row>
    <row r="2952" spans="4:5">
      <c r="D2952" s="75"/>
      <c r="E2952" s="75"/>
    </row>
    <row r="2953" spans="4:5">
      <c r="D2953" s="75"/>
      <c r="E2953" s="75"/>
    </row>
    <row r="2954" spans="4:5">
      <c r="D2954" s="75"/>
      <c r="E2954" s="75"/>
    </row>
    <row r="2955" spans="4:5">
      <c r="D2955" s="75"/>
      <c r="E2955" s="75"/>
    </row>
    <row r="2956" spans="4:5">
      <c r="D2956" s="75"/>
      <c r="E2956" s="75"/>
    </row>
    <row r="2957" spans="4:5">
      <c r="D2957" s="75"/>
      <c r="E2957" s="75"/>
    </row>
    <row r="2958" spans="4:5">
      <c r="D2958" s="75"/>
      <c r="E2958" s="75"/>
    </row>
    <row r="2959" spans="4:5">
      <c r="D2959" s="75"/>
      <c r="E2959" s="75"/>
    </row>
    <row r="2960" spans="4:5">
      <c r="D2960" s="75"/>
      <c r="E2960" s="75"/>
    </row>
    <row r="2961" spans="4:5">
      <c r="D2961" s="75"/>
      <c r="E2961" s="75"/>
    </row>
    <row r="2962" spans="4:5">
      <c r="D2962" s="75"/>
      <c r="E2962" s="75"/>
    </row>
    <row r="2963" spans="4:5">
      <c r="D2963" s="75"/>
      <c r="E2963" s="75"/>
    </row>
    <row r="2964" spans="4:5">
      <c r="D2964" s="75"/>
      <c r="E2964" s="75"/>
    </row>
    <row r="2965" spans="4:5">
      <c r="D2965" s="75"/>
      <c r="E2965" s="75"/>
    </row>
    <row r="2966" spans="4:5">
      <c r="D2966" s="75"/>
      <c r="E2966" s="75"/>
    </row>
    <row r="2967" spans="4:5">
      <c r="D2967" s="75"/>
      <c r="E2967" s="75"/>
    </row>
    <row r="2968" spans="4:5">
      <c r="D2968" s="75"/>
      <c r="E2968" s="75"/>
    </row>
    <row r="2969" spans="4:5">
      <c r="D2969" s="75"/>
      <c r="E2969" s="75"/>
    </row>
    <row r="2970" spans="4:5">
      <c r="D2970" s="75"/>
      <c r="E2970" s="75"/>
    </row>
    <row r="2971" spans="4:5">
      <c r="D2971" s="75"/>
      <c r="E2971" s="75"/>
    </row>
    <row r="2972" spans="4:5">
      <c r="D2972" s="75"/>
      <c r="E2972" s="75"/>
    </row>
    <row r="2973" spans="4:5">
      <c r="D2973" s="75"/>
      <c r="E2973" s="75"/>
    </row>
    <row r="2974" spans="4:5">
      <c r="D2974" s="75"/>
      <c r="E2974" s="75"/>
    </row>
    <row r="2975" spans="4:5">
      <c r="D2975" s="75"/>
      <c r="E2975" s="75"/>
    </row>
    <row r="2976" spans="4:5">
      <c r="D2976" s="75"/>
      <c r="E2976" s="75"/>
    </row>
    <row r="2977" spans="4:5">
      <c r="D2977" s="75"/>
      <c r="E2977" s="75"/>
    </row>
    <row r="2978" spans="4:5">
      <c r="D2978" s="75"/>
      <c r="E2978" s="75"/>
    </row>
    <row r="2979" spans="4:5">
      <c r="D2979" s="75"/>
      <c r="E2979" s="75"/>
    </row>
    <row r="2980" spans="4:5">
      <c r="D2980" s="75"/>
      <c r="E2980" s="75"/>
    </row>
    <row r="2981" spans="4:5">
      <c r="D2981" s="75"/>
      <c r="E2981" s="75"/>
    </row>
    <row r="2982" spans="4:5">
      <c r="D2982" s="75"/>
      <c r="E2982" s="75"/>
    </row>
    <row r="2983" spans="4:5">
      <c r="D2983" s="75"/>
      <c r="E2983" s="75"/>
    </row>
    <row r="2984" spans="4:5">
      <c r="D2984" s="75"/>
      <c r="E2984" s="75"/>
    </row>
    <row r="2985" spans="4:5">
      <c r="D2985" s="75"/>
      <c r="E2985" s="75"/>
    </row>
    <row r="2986" spans="4:5">
      <c r="D2986" s="75"/>
      <c r="E2986" s="75"/>
    </row>
    <row r="2987" spans="4:5">
      <c r="D2987" s="75"/>
      <c r="E2987" s="75"/>
    </row>
    <row r="2988" spans="4:5">
      <c r="D2988" s="75"/>
      <c r="E2988" s="75"/>
    </row>
    <row r="2989" spans="4:5">
      <c r="D2989" s="75"/>
      <c r="E2989" s="75"/>
    </row>
    <row r="2990" spans="4:5">
      <c r="D2990" s="75"/>
      <c r="E2990" s="75"/>
    </row>
    <row r="2991" spans="4:5">
      <c r="D2991" s="75"/>
      <c r="E2991" s="75"/>
    </row>
    <row r="2992" spans="4:5">
      <c r="D2992" s="75"/>
      <c r="E2992" s="75"/>
    </row>
    <row r="2993" spans="4:5">
      <c r="D2993" s="75"/>
      <c r="E2993" s="75"/>
    </row>
    <row r="2994" spans="4:5">
      <c r="D2994" s="75"/>
      <c r="E2994" s="75"/>
    </row>
    <row r="2995" spans="4:5">
      <c r="D2995" s="75"/>
      <c r="E2995" s="75"/>
    </row>
    <row r="2996" spans="4:5">
      <c r="D2996" s="75"/>
      <c r="E2996" s="75"/>
    </row>
    <row r="2997" spans="4:5">
      <c r="D2997" s="75"/>
      <c r="E2997" s="75"/>
    </row>
    <row r="2998" spans="4:5">
      <c r="D2998" s="75"/>
      <c r="E2998" s="75"/>
    </row>
    <row r="2999" spans="4:5">
      <c r="D2999" s="75"/>
      <c r="E2999" s="75"/>
    </row>
    <row r="3000" spans="4:5">
      <c r="D3000" s="75"/>
      <c r="E3000" s="75"/>
    </row>
    <row r="3001" spans="4:5">
      <c r="D3001" s="75"/>
      <c r="E3001" s="75"/>
    </row>
    <row r="3002" spans="4:5">
      <c r="D3002" s="75"/>
      <c r="E3002" s="75"/>
    </row>
    <row r="3003" spans="4:5">
      <c r="D3003" s="75"/>
      <c r="E3003" s="75"/>
    </row>
    <row r="3004" spans="4:5">
      <c r="D3004" s="75"/>
      <c r="E3004" s="75"/>
    </row>
    <row r="3005" spans="4:5">
      <c r="D3005" s="75"/>
      <c r="E3005" s="75"/>
    </row>
    <row r="3006" spans="4:5">
      <c r="D3006" s="75"/>
      <c r="E3006" s="75"/>
    </row>
    <row r="3007" spans="4:5">
      <c r="D3007" s="75"/>
      <c r="E3007" s="75"/>
    </row>
    <row r="3008" spans="4:5">
      <c r="D3008" s="75"/>
      <c r="E3008" s="75"/>
    </row>
    <row r="3009" spans="4:5">
      <c r="D3009" s="75"/>
      <c r="E3009" s="75"/>
    </row>
    <row r="3010" spans="4:5">
      <c r="D3010" s="75"/>
      <c r="E3010" s="75"/>
    </row>
    <row r="3011" spans="4:5">
      <c r="D3011" s="75"/>
      <c r="E3011" s="75"/>
    </row>
    <row r="3012" spans="4:5">
      <c r="D3012" s="75"/>
      <c r="E3012" s="75"/>
    </row>
    <row r="3013" spans="4:5">
      <c r="D3013" s="75"/>
      <c r="E3013" s="75"/>
    </row>
    <row r="3014" spans="4:5">
      <c r="D3014" s="75"/>
      <c r="E3014" s="75"/>
    </row>
    <row r="3015" spans="4:5">
      <c r="D3015" s="75"/>
      <c r="E3015" s="75"/>
    </row>
    <row r="3016" spans="4:5">
      <c r="D3016" s="75"/>
      <c r="E3016" s="75"/>
    </row>
    <row r="3017" spans="4:5">
      <c r="D3017" s="75"/>
      <c r="E3017" s="75"/>
    </row>
    <row r="3018" spans="4:5">
      <c r="D3018" s="75"/>
      <c r="E3018" s="75"/>
    </row>
    <row r="3019" spans="4:5">
      <c r="D3019" s="75"/>
      <c r="E3019" s="75"/>
    </row>
    <row r="3020" spans="4:5">
      <c r="D3020" s="75"/>
      <c r="E3020" s="75"/>
    </row>
    <row r="3021" spans="4:5">
      <c r="D3021" s="75"/>
      <c r="E3021" s="75"/>
    </row>
    <row r="3022" spans="4:5">
      <c r="D3022" s="75"/>
      <c r="E3022" s="75"/>
    </row>
    <row r="3023" spans="4:5">
      <c r="D3023" s="75"/>
      <c r="E3023" s="75"/>
    </row>
    <row r="3024" spans="4:5">
      <c r="D3024" s="75"/>
      <c r="E3024" s="75"/>
    </row>
    <row r="3025" spans="4:5">
      <c r="D3025" s="75"/>
      <c r="E3025" s="75"/>
    </row>
    <row r="3026" spans="4:5">
      <c r="D3026" s="75"/>
      <c r="E3026" s="75"/>
    </row>
    <row r="3027" spans="4:5">
      <c r="D3027" s="75"/>
      <c r="E3027" s="75"/>
    </row>
    <row r="3028" spans="4:5">
      <c r="D3028" s="75"/>
      <c r="E3028" s="75"/>
    </row>
    <row r="3029" spans="4:5">
      <c r="D3029" s="75"/>
      <c r="E3029" s="75"/>
    </row>
    <row r="3030" spans="4:5">
      <c r="D3030" s="75"/>
      <c r="E3030" s="75"/>
    </row>
    <row r="3031" spans="4:5">
      <c r="D3031" s="75"/>
      <c r="E3031" s="75"/>
    </row>
    <row r="3032" spans="4:5">
      <c r="D3032" s="75"/>
      <c r="E3032" s="75"/>
    </row>
    <row r="3033" spans="4:5">
      <c r="D3033" s="75"/>
      <c r="E3033" s="75"/>
    </row>
    <row r="3034" spans="4:5">
      <c r="D3034" s="75"/>
      <c r="E3034" s="75"/>
    </row>
    <row r="3035" spans="4:5">
      <c r="D3035" s="75"/>
      <c r="E3035" s="75"/>
    </row>
    <row r="3036" spans="4:5">
      <c r="D3036" s="75"/>
      <c r="E3036" s="75"/>
    </row>
    <row r="3037" spans="4:5">
      <c r="D3037" s="75"/>
      <c r="E3037" s="75"/>
    </row>
    <row r="3038" spans="4:5">
      <c r="D3038" s="75"/>
      <c r="E3038" s="75"/>
    </row>
    <row r="3039" spans="4:5">
      <c r="D3039" s="75"/>
      <c r="E3039" s="75"/>
    </row>
    <row r="3040" spans="4:5">
      <c r="D3040" s="75"/>
      <c r="E3040" s="75"/>
    </row>
    <row r="3041" spans="4:5">
      <c r="D3041" s="75"/>
      <c r="E3041" s="75"/>
    </row>
    <row r="3042" spans="4:5">
      <c r="D3042" s="75"/>
      <c r="E3042" s="75"/>
    </row>
    <row r="3043" spans="4:5">
      <c r="D3043" s="75"/>
      <c r="E3043" s="75"/>
    </row>
    <row r="3044" spans="4:5">
      <c r="D3044" s="75"/>
      <c r="E3044" s="75"/>
    </row>
    <row r="3045" spans="4:5">
      <c r="D3045" s="75"/>
      <c r="E3045" s="75"/>
    </row>
    <row r="3046" spans="4:5">
      <c r="D3046" s="75"/>
      <c r="E3046" s="75"/>
    </row>
    <row r="3047" spans="4:5">
      <c r="D3047" s="75"/>
      <c r="E3047" s="75"/>
    </row>
    <row r="3048" spans="4:5">
      <c r="D3048" s="75"/>
      <c r="E3048" s="75"/>
    </row>
    <row r="3049" spans="4:5">
      <c r="D3049" s="75"/>
      <c r="E3049" s="75"/>
    </row>
    <row r="3050" spans="4:5">
      <c r="D3050" s="75"/>
      <c r="E3050" s="75"/>
    </row>
    <row r="3051" spans="4:5">
      <c r="D3051" s="75"/>
      <c r="E3051" s="75"/>
    </row>
    <row r="3052" spans="4:5">
      <c r="D3052" s="75"/>
      <c r="E3052" s="75"/>
    </row>
    <row r="3053" spans="4:5">
      <c r="D3053" s="75"/>
      <c r="E3053" s="75"/>
    </row>
    <row r="3054" spans="4:5">
      <c r="D3054" s="75"/>
      <c r="E3054" s="75"/>
    </row>
    <row r="3055" spans="4:5">
      <c r="D3055" s="75"/>
      <c r="E3055" s="75"/>
    </row>
    <row r="3056" spans="4:5">
      <c r="D3056" s="75"/>
      <c r="E3056" s="75"/>
    </row>
    <row r="3057" spans="4:5">
      <c r="D3057" s="75"/>
      <c r="E3057" s="75"/>
    </row>
    <row r="3058" spans="4:5">
      <c r="D3058" s="75"/>
      <c r="E3058" s="75"/>
    </row>
    <row r="3059" spans="4:5">
      <c r="D3059" s="75"/>
      <c r="E3059" s="75"/>
    </row>
    <row r="3060" spans="4:5">
      <c r="D3060" s="75"/>
      <c r="E3060" s="75"/>
    </row>
    <row r="3061" spans="4:5">
      <c r="D3061" s="75"/>
      <c r="E3061" s="75"/>
    </row>
    <row r="3062" spans="4:5">
      <c r="D3062" s="75"/>
      <c r="E3062" s="75"/>
    </row>
    <row r="3063" spans="4:5">
      <c r="D3063" s="75"/>
      <c r="E3063" s="75"/>
    </row>
    <row r="3064" spans="4:5">
      <c r="D3064" s="75"/>
      <c r="E3064" s="75"/>
    </row>
    <row r="3065" spans="4:5">
      <c r="D3065" s="75"/>
      <c r="E3065" s="75"/>
    </row>
    <row r="3066" spans="4:5">
      <c r="D3066" s="75"/>
      <c r="E3066" s="75"/>
    </row>
    <row r="3067" spans="4:5">
      <c r="D3067" s="75"/>
      <c r="E3067" s="75"/>
    </row>
    <row r="3068" spans="4:5">
      <c r="D3068" s="75"/>
      <c r="E3068" s="75"/>
    </row>
    <row r="3069" spans="4:5">
      <c r="D3069" s="75"/>
      <c r="E3069" s="75"/>
    </row>
    <row r="3070" spans="4:5">
      <c r="D3070" s="75"/>
      <c r="E3070" s="75"/>
    </row>
    <row r="3071" spans="4:5">
      <c r="D3071" s="75"/>
      <c r="E3071" s="75"/>
    </row>
    <row r="3072" spans="4:5">
      <c r="D3072" s="75"/>
      <c r="E3072" s="75"/>
    </row>
    <row r="3073" spans="4:5">
      <c r="D3073" s="75"/>
      <c r="E3073" s="75"/>
    </row>
    <row r="3074" spans="4:5">
      <c r="D3074" s="75"/>
      <c r="E3074" s="75"/>
    </row>
    <row r="3075" spans="4:5">
      <c r="D3075" s="75"/>
      <c r="E3075" s="75"/>
    </row>
    <row r="3076" spans="4:5">
      <c r="D3076" s="75"/>
      <c r="E3076" s="75"/>
    </row>
    <row r="3077" spans="4:5">
      <c r="D3077" s="75"/>
      <c r="E3077" s="75"/>
    </row>
    <row r="3078" spans="4:5">
      <c r="D3078" s="75"/>
      <c r="E3078" s="75"/>
    </row>
    <row r="3079" spans="4:5">
      <c r="D3079" s="75"/>
      <c r="E3079" s="75"/>
    </row>
    <row r="3080" spans="4:5">
      <c r="D3080" s="75"/>
      <c r="E3080" s="75"/>
    </row>
    <row r="3081" spans="4:5">
      <c r="D3081" s="75"/>
      <c r="E3081" s="75"/>
    </row>
    <row r="3082" spans="4:5">
      <c r="D3082" s="75"/>
      <c r="E3082" s="75"/>
    </row>
    <row r="3083" spans="4:5">
      <c r="D3083" s="75"/>
      <c r="E3083" s="75"/>
    </row>
    <row r="3084" spans="4:5">
      <c r="D3084" s="75"/>
      <c r="E3084" s="75"/>
    </row>
    <row r="3085" spans="4:5">
      <c r="D3085" s="75"/>
      <c r="E3085" s="75"/>
    </row>
    <row r="3086" spans="4:5">
      <c r="D3086" s="75"/>
      <c r="E3086" s="75"/>
    </row>
    <row r="3087" spans="4:5">
      <c r="D3087" s="75"/>
      <c r="E3087" s="75"/>
    </row>
    <row r="3088" spans="4:5">
      <c r="D3088" s="75"/>
      <c r="E3088" s="75"/>
    </row>
    <row r="3089" spans="4:5">
      <c r="D3089" s="75"/>
      <c r="E3089" s="75"/>
    </row>
    <row r="3090" spans="4:5">
      <c r="D3090" s="75"/>
      <c r="E3090" s="75"/>
    </row>
    <row r="3091" spans="4:5">
      <c r="D3091" s="75"/>
      <c r="E3091" s="75"/>
    </row>
    <row r="3092" spans="4:5">
      <c r="D3092" s="75"/>
      <c r="E3092" s="75"/>
    </row>
    <row r="3093" spans="4:5">
      <c r="D3093" s="75"/>
      <c r="E3093" s="75"/>
    </row>
    <row r="3094" spans="4:5">
      <c r="D3094" s="75"/>
      <c r="E3094" s="75"/>
    </row>
    <row r="3095" spans="4:5">
      <c r="D3095" s="75"/>
      <c r="E3095" s="75"/>
    </row>
    <row r="3096" spans="4:5">
      <c r="D3096" s="75"/>
      <c r="E3096" s="75"/>
    </row>
    <row r="3097" spans="4:5">
      <c r="D3097" s="75"/>
      <c r="E3097" s="75"/>
    </row>
    <row r="3098" spans="4:5">
      <c r="D3098" s="75"/>
      <c r="E3098" s="75"/>
    </row>
    <row r="3099" spans="4:5">
      <c r="D3099" s="75"/>
      <c r="E3099" s="75"/>
    </row>
    <row r="3100" spans="4:5">
      <c r="D3100" s="75"/>
      <c r="E3100" s="75"/>
    </row>
    <row r="3101" spans="4:5">
      <c r="D3101" s="75"/>
      <c r="E3101" s="75"/>
    </row>
    <row r="3102" spans="4:5">
      <c r="D3102" s="75"/>
      <c r="E3102" s="75"/>
    </row>
    <row r="3103" spans="4:5">
      <c r="D3103" s="75"/>
      <c r="E3103" s="75"/>
    </row>
    <row r="3104" spans="4:5">
      <c r="D3104" s="75"/>
      <c r="E3104" s="75"/>
    </row>
    <row r="3105" spans="4:5">
      <c r="D3105" s="75"/>
      <c r="E3105" s="75"/>
    </row>
    <row r="3106" spans="4:5">
      <c r="D3106" s="75"/>
      <c r="E3106" s="75"/>
    </row>
    <row r="3107" spans="4:5">
      <c r="D3107" s="75"/>
      <c r="E3107" s="75"/>
    </row>
    <row r="3108" spans="4:5">
      <c r="D3108" s="75"/>
      <c r="E3108" s="75"/>
    </row>
    <row r="3109" spans="4:5">
      <c r="D3109" s="75"/>
      <c r="E3109" s="75"/>
    </row>
    <row r="3110" spans="4:5">
      <c r="D3110" s="75"/>
      <c r="E3110" s="75"/>
    </row>
    <row r="3111" spans="4:5">
      <c r="D3111" s="75"/>
      <c r="E3111" s="75"/>
    </row>
    <row r="3112" spans="4:5">
      <c r="D3112" s="75"/>
      <c r="E3112" s="75"/>
    </row>
    <row r="3113" spans="4:5">
      <c r="D3113" s="75"/>
      <c r="E3113" s="75"/>
    </row>
    <row r="3114" spans="4:5">
      <c r="D3114" s="75"/>
      <c r="E3114" s="75"/>
    </row>
    <row r="3115" spans="4:5">
      <c r="D3115" s="75"/>
      <c r="E3115" s="75"/>
    </row>
    <row r="3116" spans="4:5">
      <c r="D3116" s="75"/>
      <c r="E3116" s="75"/>
    </row>
    <row r="3117" spans="4:5">
      <c r="D3117" s="75"/>
      <c r="E3117" s="75"/>
    </row>
    <row r="3118" spans="4:5">
      <c r="D3118" s="75"/>
      <c r="E3118" s="75"/>
    </row>
    <row r="3119" spans="4:5">
      <c r="D3119" s="75"/>
      <c r="E3119" s="75"/>
    </row>
    <row r="3120" spans="4:5">
      <c r="D3120" s="75"/>
      <c r="E3120" s="75"/>
    </row>
    <row r="3121" spans="4:5">
      <c r="D3121" s="75"/>
      <c r="E3121" s="75"/>
    </row>
    <row r="3122" spans="4:5">
      <c r="D3122" s="75"/>
      <c r="E3122" s="75"/>
    </row>
    <row r="3123" spans="4:5">
      <c r="D3123" s="75"/>
      <c r="E3123" s="75"/>
    </row>
    <row r="3124" spans="4:5">
      <c r="D3124" s="75"/>
      <c r="E3124" s="75"/>
    </row>
    <row r="3125" spans="4:5">
      <c r="D3125" s="75"/>
      <c r="E3125" s="75"/>
    </row>
    <row r="3126" spans="4:5">
      <c r="D3126" s="75"/>
      <c r="E3126" s="75"/>
    </row>
    <row r="3127" spans="4:5">
      <c r="D3127" s="75"/>
      <c r="E3127" s="75"/>
    </row>
    <row r="3128" spans="4:5">
      <c r="D3128" s="75"/>
      <c r="E3128" s="75"/>
    </row>
    <row r="3129" spans="4:5">
      <c r="D3129" s="75"/>
      <c r="E3129" s="75"/>
    </row>
    <row r="3130" spans="4:5">
      <c r="D3130" s="75"/>
      <c r="E3130" s="75"/>
    </row>
    <row r="3131" spans="4:5">
      <c r="D3131" s="75"/>
      <c r="E3131" s="75"/>
    </row>
    <row r="3132" spans="4:5">
      <c r="D3132" s="75"/>
      <c r="E3132" s="75"/>
    </row>
    <row r="3133" spans="4:5">
      <c r="D3133" s="75"/>
      <c r="E3133" s="75"/>
    </row>
    <row r="3134" spans="4:5">
      <c r="D3134" s="75"/>
      <c r="E3134" s="75"/>
    </row>
    <row r="3135" spans="4:5">
      <c r="D3135" s="75"/>
      <c r="E3135" s="75"/>
    </row>
    <row r="3136" spans="4:5">
      <c r="D3136" s="75"/>
      <c r="E3136" s="75"/>
    </row>
    <row r="3137" spans="4:5">
      <c r="D3137" s="75"/>
      <c r="E3137" s="75"/>
    </row>
    <row r="3138" spans="4:5">
      <c r="D3138" s="75"/>
      <c r="E3138" s="75"/>
    </row>
    <row r="3139" spans="4:5">
      <c r="D3139" s="75"/>
      <c r="E3139" s="75"/>
    </row>
    <row r="3140" spans="4:5">
      <c r="D3140" s="75"/>
      <c r="E3140" s="75"/>
    </row>
    <row r="3141" spans="4:5">
      <c r="D3141" s="75"/>
      <c r="E3141" s="75"/>
    </row>
    <row r="3142" spans="4:5">
      <c r="D3142" s="75"/>
      <c r="E3142" s="75"/>
    </row>
    <row r="3143" spans="4:5">
      <c r="D3143" s="75"/>
      <c r="E3143" s="75"/>
    </row>
    <row r="3144" spans="4:5">
      <c r="D3144" s="75"/>
      <c r="E3144" s="75"/>
    </row>
    <row r="3145" spans="4:5">
      <c r="D3145" s="75"/>
      <c r="E3145" s="75"/>
    </row>
    <row r="3146" spans="4:5">
      <c r="D3146" s="75"/>
      <c r="E3146" s="75"/>
    </row>
    <row r="3147" spans="4:5">
      <c r="D3147" s="75"/>
      <c r="E3147" s="75"/>
    </row>
    <row r="3148" spans="4:5">
      <c r="D3148" s="75"/>
      <c r="E3148" s="75"/>
    </row>
    <row r="3149" spans="4:5">
      <c r="D3149" s="75"/>
      <c r="E3149" s="75"/>
    </row>
    <row r="3150" spans="4:5">
      <c r="D3150" s="75"/>
      <c r="E3150" s="75"/>
    </row>
    <row r="3151" spans="4:5">
      <c r="D3151" s="75"/>
      <c r="E3151" s="75"/>
    </row>
    <row r="3152" spans="4:5">
      <c r="D3152" s="75"/>
      <c r="E3152" s="75"/>
    </row>
    <row r="3153" spans="4:5">
      <c r="D3153" s="75"/>
      <c r="E3153" s="75"/>
    </row>
    <row r="3154" spans="4:5">
      <c r="D3154" s="75"/>
      <c r="E3154" s="75"/>
    </row>
    <row r="3155" spans="4:5">
      <c r="D3155" s="75"/>
      <c r="E3155" s="75"/>
    </row>
    <row r="3156" spans="4:5">
      <c r="D3156" s="75"/>
      <c r="E3156" s="75"/>
    </row>
    <row r="3157" spans="4:5">
      <c r="D3157" s="75"/>
      <c r="E3157" s="75"/>
    </row>
    <row r="3158" spans="4:5">
      <c r="D3158" s="75"/>
      <c r="E3158" s="75"/>
    </row>
    <row r="3159" spans="4:5">
      <c r="D3159" s="75"/>
      <c r="E3159" s="75"/>
    </row>
    <row r="3160" spans="4:5">
      <c r="D3160" s="75"/>
      <c r="E3160" s="75"/>
    </row>
    <row r="3161" spans="4:5">
      <c r="D3161" s="75"/>
      <c r="E3161" s="75"/>
    </row>
    <row r="3162" spans="4:5">
      <c r="D3162" s="75"/>
      <c r="E3162" s="75"/>
    </row>
    <row r="3163" spans="4:5">
      <c r="D3163" s="75"/>
      <c r="E3163" s="75"/>
    </row>
    <row r="3164" spans="4:5">
      <c r="D3164" s="75"/>
      <c r="E3164" s="75"/>
    </row>
    <row r="3165" spans="4:5">
      <c r="D3165" s="75"/>
      <c r="E3165" s="75"/>
    </row>
    <row r="3166" spans="4:5">
      <c r="D3166" s="75"/>
      <c r="E3166" s="75"/>
    </row>
    <row r="3167" spans="4:5">
      <c r="D3167" s="75"/>
      <c r="E3167" s="75"/>
    </row>
    <row r="3168" spans="4:5">
      <c r="D3168" s="75"/>
      <c r="E3168" s="75"/>
    </row>
    <row r="3169" spans="4:5">
      <c r="D3169" s="75"/>
      <c r="E3169" s="75"/>
    </row>
    <row r="3170" spans="4:5">
      <c r="D3170" s="75"/>
      <c r="E3170" s="75"/>
    </row>
    <row r="3171" spans="4:5">
      <c r="D3171" s="75"/>
      <c r="E3171" s="75"/>
    </row>
    <row r="3172" spans="4:5">
      <c r="D3172" s="75"/>
      <c r="E3172" s="75"/>
    </row>
    <row r="3173" spans="4:5">
      <c r="D3173" s="75"/>
      <c r="E3173" s="75"/>
    </row>
    <row r="3174" spans="4:5">
      <c r="D3174" s="75"/>
      <c r="E3174" s="75"/>
    </row>
    <row r="3175" spans="4:5">
      <c r="D3175" s="75"/>
      <c r="E3175" s="75"/>
    </row>
    <row r="3176" spans="4:5">
      <c r="D3176" s="75"/>
      <c r="E3176" s="75"/>
    </row>
    <row r="3177" spans="4:5">
      <c r="D3177" s="75"/>
      <c r="E3177" s="75"/>
    </row>
    <row r="3178" spans="4:5">
      <c r="D3178" s="75"/>
      <c r="E3178" s="75"/>
    </row>
    <row r="3179" spans="4:5">
      <c r="D3179" s="75"/>
      <c r="E3179" s="75"/>
    </row>
    <row r="3180" spans="4:5">
      <c r="D3180" s="75"/>
      <c r="E3180" s="75"/>
    </row>
    <row r="3181" spans="4:5">
      <c r="D3181" s="75"/>
      <c r="E3181" s="75"/>
    </row>
    <row r="3182" spans="4:5">
      <c r="D3182" s="75"/>
      <c r="E3182" s="75"/>
    </row>
    <row r="3183" spans="4:5">
      <c r="D3183" s="75"/>
      <c r="E3183" s="75"/>
    </row>
    <row r="3184" spans="4:5">
      <c r="D3184" s="75"/>
      <c r="E3184" s="75"/>
    </row>
    <row r="3185" spans="4:5">
      <c r="D3185" s="75"/>
      <c r="E3185" s="75"/>
    </row>
    <row r="3186" spans="4:5">
      <c r="D3186" s="75"/>
      <c r="E3186" s="75"/>
    </row>
    <row r="3187" spans="4:5">
      <c r="D3187" s="75"/>
      <c r="E3187" s="75"/>
    </row>
    <row r="3188" spans="4:5">
      <c r="D3188" s="75"/>
      <c r="E3188" s="75"/>
    </row>
    <row r="3189" spans="4:5">
      <c r="D3189" s="75"/>
      <c r="E3189" s="75"/>
    </row>
    <row r="3190" spans="4:5">
      <c r="D3190" s="75"/>
      <c r="E3190" s="75"/>
    </row>
    <row r="3191" spans="4:5">
      <c r="D3191" s="75"/>
      <c r="E3191" s="75"/>
    </row>
    <row r="3192" spans="4:5">
      <c r="D3192" s="75"/>
      <c r="E3192" s="75"/>
    </row>
    <row r="3193" spans="4:5">
      <c r="D3193" s="75"/>
      <c r="E3193" s="75"/>
    </row>
    <row r="3194" spans="4:5">
      <c r="D3194" s="75"/>
      <c r="E3194" s="75"/>
    </row>
    <row r="3195" spans="4:5">
      <c r="D3195" s="75"/>
      <c r="E3195" s="75"/>
    </row>
    <row r="3196" spans="4:5">
      <c r="D3196" s="75"/>
      <c r="E3196" s="75"/>
    </row>
    <row r="3197" spans="4:5">
      <c r="D3197" s="75"/>
      <c r="E3197" s="75"/>
    </row>
    <row r="3198" spans="4:5">
      <c r="D3198" s="75"/>
      <c r="E3198" s="75"/>
    </row>
    <row r="3199" spans="4:5">
      <c r="D3199" s="75"/>
      <c r="E3199" s="75"/>
    </row>
    <row r="3200" spans="4:5">
      <c r="D3200" s="75"/>
      <c r="E3200" s="75"/>
    </row>
    <row r="3201" spans="4:5">
      <c r="D3201" s="75"/>
      <c r="E3201" s="75"/>
    </row>
    <row r="3202" spans="4:5">
      <c r="D3202" s="75"/>
      <c r="E3202" s="75"/>
    </row>
    <row r="3203" spans="4:5">
      <c r="D3203" s="75"/>
      <c r="E3203" s="75"/>
    </row>
    <row r="3204" spans="4:5">
      <c r="D3204" s="75"/>
      <c r="E3204" s="75"/>
    </row>
    <row r="3205" spans="4:5">
      <c r="D3205" s="75"/>
      <c r="E3205" s="75"/>
    </row>
    <row r="3206" spans="4:5">
      <c r="D3206" s="75"/>
      <c r="E3206" s="75"/>
    </row>
    <row r="3207" spans="4:5">
      <c r="D3207" s="75"/>
      <c r="E3207" s="75"/>
    </row>
    <row r="3208" spans="4:5">
      <c r="D3208" s="75"/>
      <c r="E3208" s="75"/>
    </row>
    <row r="3209" spans="4:5">
      <c r="D3209" s="75"/>
      <c r="E3209" s="75"/>
    </row>
    <row r="3210" spans="4:5">
      <c r="D3210" s="75"/>
      <c r="E3210" s="75"/>
    </row>
    <row r="3211" spans="4:5">
      <c r="D3211" s="75"/>
      <c r="E3211" s="75"/>
    </row>
    <row r="3212" spans="4:5">
      <c r="D3212" s="75"/>
      <c r="E3212" s="75"/>
    </row>
    <row r="3213" spans="4:5">
      <c r="D3213" s="75"/>
      <c r="E3213" s="75"/>
    </row>
    <row r="3214" spans="4:5">
      <c r="D3214" s="75"/>
      <c r="E3214" s="75"/>
    </row>
    <row r="3215" spans="4:5">
      <c r="D3215" s="75"/>
      <c r="E3215" s="75"/>
    </row>
    <row r="3216" spans="4:5">
      <c r="D3216" s="75"/>
      <c r="E3216" s="75"/>
    </row>
    <row r="3217" spans="4:5">
      <c r="D3217" s="75"/>
      <c r="E3217" s="75"/>
    </row>
    <row r="3218" spans="4:5">
      <c r="D3218" s="75"/>
      <c r="E3218" s="75"/>
    </row>
    <row r="3219" spans="4:5">
      <c r="D3219" s="75"/>
      <c r="E3219" s="75"/>
    </row>
    <row r="3220" spans="4:5">
      <c r="D3220" s="75"/>
      <c r="E3220" s="75"/>
    </row>
    <row r="3221" spans="4:5">
      <c r="D3221" s="75"/>
      <c r="E3221" s="75"/>
    </row>
    <row r="3222" spans="4:5">
      <c r="D3222" s="75"/>
      <c r="E3222" s="75"/>
    </row>
    <row r="3223" spans="4:5">
      <c r="D3223" s="75"/>
      <c r="E3223" s="75"/>
    </row>
    <row r="3224" spans="4:5">
      <c r="D3224" s="75"/>
      <c r="E3224" s="75"/>
    </row>
    <row r="3225" spans="4:5">
      <c r="D3225" s="75"/>
      <c r="E3225" s="75"/>
    </row>
    <row r="3226" spans="4:5">
      <c r="D3226" s="75"/>
      <c r="E3226" s="75"/>
    </row>
    <row r="3227" spans="4:5">
      <c r="D3227" s="75"/>
      <c r="E3227" s="75"/>
    </row>
    <row r="3228" spans="4:5">
      <c r="D3228" s="75"/>
      <c r="E3228" s="75"/>
    </row>
    <row r="3229" spans="4:5">
      <c r="D3229" s="75"/>
      <c r="E3229" s="75"/>
    </row>
    <row r="3230" spans="4:5">
      <c r="D3230" s="75"/>
      <c r="E3230" s="75"/>
    </row>
    <row r="3231" spans="4:5">
      <c r="D3231" s="75"/>
      <c r="E3231" s="75"/>
    </row>
    <row r="3232" spans="4:5">
      <c r="D3232" s="75"/>
      <c r="E3232" s="75"/>
    </row>
    <row r="3233" spans="4:5">
      <c r="D3233" s="75"/>
      <c r="E3233" s="75"/>
    </row>
    <row r="3234" spans="4:5">
      <c r="D3234" s="75"/>
      <c r="E3234" s="75"/>
    </row>
    <row r="3235" spans="4:5">
      <c r="D3235" s="75"/>
      <c r="E3235" s="75"/>
    </row>
    <row r="3236" spans="4:5">
      <c r="D3236" s="75"/>
      <c r="E3236" s="75"/>
    </row>
    <row r="3237" spans="4:5">
      <c r="D3237" s="75"/>
      <c r="E3237" s="75"/>
    </row>
    <row r="3238" spans="4:5">
      <c r="D3238" s="75"/>
      <c r="E3238" s="75"/>
    </row>
    <row r="3239" spans="4:5">
      <c r="D3239" s="75"/>
      <c r="E3239" s="75"/>
    </row>
    <row r="3240" spans="4:5">
      <c r="D3240" s="75"/>
      <c r="E3240" s="75"/>
    </row>
    <row r="3241" spans="4:5">
      <c r="D3241" s="75"/>
      <c r="E3241" s="75"/>
    </row>
    <row r="3242" spans="4:5">
      <c r="D3242" s="75"/>
      <c r="E3242" s="75"/>
    </row>
    <row r="3243" spans="4:5">
      <c r="D3243" s="75"/>
      <c r="E3243" s="75"/>
    </row>
    <row r="3244" spans="4:5">
      <c r="D3244" s="75"/>
      <c r="E3244" s="75"/>
    </row>
    <row r="3245" spans="4:5">
      <c r="D3245" s="75"/>
      <c r="E3245" s="75"/>
    </row>
    <row r="3246" spans="4:5">
      <c r="D3246" s="75"/>
      <c r="E3246" s="75"/>
    </row>
    <row r="3247" spans="4:5">
      <c r="D3247" s="75"/>
      <c r="E3247" s="75"/>
    </row>
    <row r="3248" spans="4:5">
      <c r="D3248" s="75"/>
      <c r="E3248" s="75"/>
    </row>
    <row r="3249" spans="4:5">
      <c r="D3249" s="75"/>
      <c r="E3249" s="75"/>
    </row>
    <row r="3250" spans="4:5">
      <c r="D3250" s="75"/>
      <c r="E3250" s="75"/>
    </row>
    <row r="3251" spans="4:5">
      <c r="D3251" s="75"/>
      <c r="E3251" s="75"/>
    </row>
    <row r="3252" spans="4:5">
      <c r="D3252" s="75"/>
      <c r="E3252" s="75"/>
    </row>
    <row r="3253" spans="4:5">
      <c r="D3253" s="75"/>
      <c r="E3253" s="75"/>
    </row>
    <row r="3254" spans="4:5">
      <c r="D3254" s="75"/>
      <c r="E3254" s="75"/>
    </row>
    <row r="3255" spans="4:5">
      <c r="D3255" s="75"/>
      <c r="E3255" s="75"/>
    </row>
    <row r="3256" spans="4:5">
      <c r="D3256" s="75"/>
      <c r="E3256" s="75"/>
    </row>
    <row r="3257" spans="4:5">
      <c r="D3257" s="75"/>
      <c r="E3257" s="75"/>
    </row>
    <row r="3258" spans="4:5">
      <c r="D3258" s="75"/>
      <c r="E3258" s="75"/>
    </row>
    <row r="3259" spans="4:5">
      <c r="D3259" s="75"/>
      <c r="E3259" s="75"/>
    </row>
    <row r="3260" spans="4:5">
      <c r="D3260" s="75"/>
      <c r="E3260" s="75"/>
    </row>
    <row r="3261" spans="4:5">
      <c r="D3261" s="75"/>
      <c r="E3261" s="75"/>
    </row>
    <row r="3262" spans="4:5">
      <c r="D3262" s="75"/>
      <c r="E3262" s="75"/>
    </row>
    <row r="3263" spans="4:5">
      <c r="D3263" s="75"/>
      <c r="E3263" s="75"/>
    </row>
    <row r="3264" spans="4:5">
      <c r="D3264" s="75"/>
      <c r="E3264" s="75"/>
    </row>
    <row r="3265" spans="4:5">
      <c r="D3265" s="75"/>
      <c r="E3265" s="75"/>
    </row>
    <row r="3266" spans="4:5">
      <c r="D3266" s="75"/>
      <c r="E3266" s="75"/>
    </row>
    <row r="3267" spans="4:5">
      <c r="D3267" s="75"/>
      <c r="E3267" s="75"/>
    </row>
    <row r="3268" spans="4:5">
      <c r="D3268" s="75"/>
      <c r="E3268" s="75"/>
    </row>
    <row r="3269" spans="4:5">
      <c r="D3269" s="75"/>
      <c r="E3269" s="75"/>
    </row>
    <row r="3270" spans="4:5">
      <c r="D3270" s="75"/>
      <c r="E3270" s="75"/>
    </row>
    <row r="3271" spans="4:5">
      <c r="D3271" s="75"/>
      <c r="E3271" s="75"/>
    </row>
    <row r="3272" spans="4:5">
      <c r="D3272" s="75"/>
      <c r="E3272" s="75"/>
    </row>
    <row r="3273" spans="4:5">
      <c r="D3273" s="75"/>
      <c r="E3273" s="75"/>
    </row>
    <row r="3274" spans="4:5">
      <c r="D3274" s="75"/>
      <c r="E3274" s="75"/>
    </row>
    <row r="3275" spans="4:5">
      <c r="D3275" s="75"/>
      <c r="E3275" s="75"/>
    </row>
    <row r="3276" spans="4:5">
      <c r="D3276" s="75"/>
      <c r="E3276" s="75"/>
    </row>
    <row r="3277" spans="4:5">
      <c r="D3277" s="75"/>
      <c r="E3277" s="75"/>
    </row>
    <row r="3278" spans="4:5">
      <c r="D3278" s="75"/>
      <c r="E3278" s="75"/>
    </row>
    <row r="3279" spans="4:5">
      <c r="D3279" s="75"/>
      <c r="E3279" s="75"/>
    </row>
    <row r="3280" spans="4:5">
      <c r="D3280" s="75"/>
      <c r="E3280" s="75"/>
    </row>
    <row r="3281" spans="4:5">
      <c r="D3281" s="75"/>
      <c r="E3281" s="75"/>
    </row>
    <row r="3282" spans="4:5">
      <c r="D3282" s="75"/>
      <c r="E3282" s="75"/>
    </row>
    <row r="3283" spans="4:5">
      <c r="D3283" s="75"/>
      <c r="E3283" s="75"/>
    </row>
    <row r="3284" spans="4:5">
      <c r="D3284" s="75"/>
      <c r="E3284" s="75"/>
    </row>
    <row r="3285" spans="4:5">
      <c r="D3285" s="75"/>
      <c r="E3285" s="75"/>
    </row>
    <row r="3286" spans="4:5">
      <c r="D3286" s="75"/>
      <c r="E3286" s="75"/>
    </row>
    <row r="3287" spans="4:5">
      <c r="D3287" s="75"/>
      <c r="E3287" s="75"/>
    </row>
    <row r="3288" spans="4:5">
      <c r="D3288" s="75"/>
      <c r="E3288" s="75"/>
    </row>
    <row r="3289" spans="4:5">
      <c r="D3289" s="75"/>
      <c r="E3289" s="75"/>
    </row>
    <row r="3290" spans="4:5">
      <c r="D3290" s="75"/>
      <c r="E3290" s="75"/>
    </row>
    <row r="3291" spans="4:5">
      <c r="D3291" s="75"/>
      <c r="E3291" s="75"/>
    </row>
    <row r="3292" spans="4:5">
      <c r="D3292" s="75"/>
      <c r="E3292" s="75"/>
    </row>
    <row r="3293" spans="4:5">
      <c r="D3293" s="75"/>
      <c r="E3293" s="75"/>
    </row>
    <row r="3294" spans="4:5">
      <c r="D3294" s="75"/>
      <c r="E3294" s="75"/>
    </row>
    <row r="3295" spans="4:5">
      <c r="D3295" s="75"/>
      <c r="E3295" s="75"/>
    </row>
    <row r="3296" spans="4:5">
      <c r="D3296" s="75"/>
      <c r="E3296" s="75"/>
    </row>
    <row r="3297" spans="4:5">
      <c r="D3297" s="75"/>
      <c r="E3297" s="75"/>
    </row>
    <row r="3298" spans="4:5">
      <c r="D3298" s="75"/>
      <c r="E3298" s="75"/>
    </row>
    <row r="3299" spans="4:5">
      <c r="D3299" s="75"/>
      <c r="E3299" s="75"/>
    </row>
    <row r="3300" spans="4:5">
      <c r="D3300" s="75"/>
      <c r="E3300" s="75"/>
    </row>
    <row r="3301" spans="4:5">
      <c r="D3301" s="75"/>
      <c r="E3301" s="75"/>
    </row>
    <row r="3302" spans="4:5">
      <c r="D3302" s="75"/>
      <c r="E3302" s="75"/>
    </row>
    <row r="3303" spans="4:5">
      <c r="D3303" s="75"/>
      <c r="E3303" s="75"/>
    </row>
    <row r="3304" spans="4:5">
      <c r="D3304" s="75"/>
      <c r="E3304" s="75"/>
    </row>
    <row r="3305" spans="4:5">
      <c r="D3305" s="75"/>
      <c r="E3305" s="75"/>
    </row>
    <row r="3306" spans="4:5">
      <c r="D3306" s="75"/>
      <c r="E3306" s="75"/>
    </row>
    <row r="3307" spans="4:5">
      <c r="D3307" s="75"/>
      <c r="E3307" s="75"/>
    </row>
    <row r="3308" spans="4:5">
      <c r="D3308" s="75"/>
      <c r="E3308" s="75"/>
    </row>
    <row r="3309" spans="4:5">
      <c r="D3309" s="75"/>
      <c r="E3309" s="75"/>
    </row>
    <row r="3310" spans="4:5">
      <c r="D3310" s="75"/>
      <c r="E3310" s="75"/>
    </row>
    <row r="3311" spans="4:5">
      <c r="D3311" s="75"/>
      <c r="E3311" s="75"/>
    </row>
    <row r="3312" spans="4:5">
      <c r="D3312" s="75"/>
      <c r="E3312" s="75"/>
    </row>
    <row r="3313" spans="4:5">
      <c r="D3313" s="75"/>
      <c r="E3313" s="75"/>
    </row>
    <row r="3314" spans="4:5">
      <c r="D3314" s="75"/>
      <c r="E3314" s="75"/>
    </row>
    <row r="3315" spans="4:5">
      <c r="D3315" s="75"/>
      <c r="E3315" s="75"/>
    </row>
    <row r="3316" spans="4:5">
      <c r="D3316" s="75"/>
      <c r="E3316" s="75"/>
    </row>
    <row r="3317" spans="4:5">
      <c r="D3317" s="75"/>
      <c r="E3317" s="75"/>
    </row>
    <row r="3318" spans="4:5">
      <c r="D3318" s="75"/>
      <c r="E3318" s="75"/>
    </row>
    <row r="3319" spans="4:5">
      <c r="D3319" s="75"/>
      <c r="E3319" s="75"/>
    </row>
    <row r="3320" spans="4:5">
      <c r="D3320" s="75"/>
      <c r="E3320" s="75"/>
    </row>
    <row r="3321" spans="4:5">
      <c r="D3321" s="75"/>
      <c r="E3321" s="75"/>
    </row>
    <row r="3322" spans="4:5">
      <c r="D3322" s="75"/>
      <c r="E3322" s="75"/>
    </row>
    <row r="3323" spans="4:5">
      <c r="D3323" s="75"/>
      <c r="E3323" s="75"/>
    </row>
    <row r="3324" spans="4:5">
      <c r="D3324" s="75"/>
      <c r="E3324" s="75"/>
    </row>
    <row r="3325" spans="4:5">
      <c r="D3325" s="75"/>
      <c r="E3325" s="75"/>
    </row>
    <row r="3326" spans="4:5">
      <c r="D3326" s="75"/>
      <c r="E3326" s="75"/>
    </row>
    <row r="3327" spans="4:5">
      <c r="D3327" s="75"/>
      <c r="E3327" s="75"/>
    </row>
    <row r="3328" spans="4:5">
      <c r="D3328" s="75"/>
      <c r="E3328" s="75"/>
    </row>
    <row r="3329" spans="4:5">
      <c r="D3329" s="75"/>
      <c r="E3329" s="75"/>
    </row>
    <row r="3330" spans="4:5">
      <c r="D3330" s="75"/>
      <c r="E3330" s="75"/>
    </row>
    <row r="3331" spans="4:5">
      <c r="D3331" s="75"/>
      <c r="E3331" s="75"/>
    </row>
    <row r="3332" spans="4:5">
      <c r="D3332" s="75"/>
      <c r="E3332" s="75"/>
    </row>
    <row r="3333" spans="4:5">
      <c r="D3333" s="75"/>
      <c r="E3333" s="75"/>
    </row>
    <row r="3334" spans="4:5">
      <c r="D3334" s="75"/>
      <c r="E3334" s="75"/>
    </row>
    <row r="3335" spans="4:5">
      <c r="D3335" s="75"/>
      <c r="E3335" s="75"/>
    </row>
    <row r="3336" spans="4:5">
      <c r="D3336" s="75"/>
      <c r="E3336" s="75"/>
    </row>
    <row r="3337" spans="4:5">
      <c r="D3337" s="75"/>
      <c r="E3337" s="75"/>
    </row>
    <row r="3338" spans="4:5">
      <c r="D3338" s="75"/>
      <c r="E3338" s="75"/>
    </row>
    <row r="3339" spans="4:5">
      <c r="D3339" s="75"/>
      <c r="E3339" s="75"/>
    </row>
    <row r="3340" spans="4:5">
      <c r="D3340" s="75"/>
      <c r="E3340" s="75"/>
    </row>
    <row r="3341" spans="4:5">
      <c r="D3341" s="75"/>
      <c r="E3341" s="75"/>
    </row>
    <row r="3342" spans="4:5">
      <c r="D3342" s="75"/>
      <c r="E3342" s="75"/>
    </row>
    <row r="3343" spans="4:5">
      <c r="D3343" s="75"/>
      <c r="E3343" s="75"/>
    </row>
    <row r="3344" spans="4:5">
      <c r="D3344" s="75"/>
      <c r="E3344" s="75"/>
    </row>
    <row r="3345" spans="4:5">
      <c r="D3345" s="75"/>
      <c r="E3345" s="75"/>
    </row>
    <row r="3346" spans="4:5">
      <c r="D3346" s="75"/>
      <c r="E3346" s="75"/>
    </row>
    <row r="3347" spans="4:5">
      <c r="D3347" s="75"/>
      <c r="E3347" s="75"/>
    </row>
    <row r="3348" spans="4:5">
      <c r="D3348" s="75"/>
      <c r="E3348" s="75"/>
    </row>
    <row r="3349" spans="4:5">
      <c r="D3349" s="75"/>
      <c r="E3349" s="75"/>
    </row>
    <row r="3350" spans="4:5">
      <c r="D3350" s="75"/>
      <c r="E3350" s="75"/>
    </row>
    <row r="3351" spans="4:5">
      <c r="D3351" s="75"/>
      <c r="E3351" s="75"/>
    </row>
    <row r="3352" spans="4:5">
      <c r="D3352" s="75"/>
      <c r="E3352" s="75"/>
    </row>
    <row r="3353" spans="4:5">
      <c r="D3353" s="75"/>
      <c r="E3353" s="75"/>
    </row>
    <row r="3354" spans="4:5">
      <c r="D3354" s="75"/>
      <c r="E3354" s="75"/>
    </row>
    <row r="3355" spans="4:5">
      <c r="D3355" s="75"/>
      <c r="E3355" s="75"/>
    </row>
    <row r="3356" spans="4:5">
      <c r="D3356" s="75"/>
      <c r="E3356" s="75"/>
    </row>
    <row r="3357" spans="4:5">
      <c r="D3357" s="75"/>
      <c r="E3357" s="75"/>
    </row>
    <row r="3358" spans="4:5">
      <c r="D3358" s="75"/>
      <c r="E3358" s="75"/>
    </row>
    <row r="3359" spans="4:5">
      <c r="D3359" s="75"/>
      <c r="E3359" s="75"/>
    </row>
    <row r="3360" spans="4:5">
      <c r="D3360" s="75"/>
      <c r="E3360" s="75"/>
    </row>
    <row r="3361" spans="4:5">
      <c r="D3361" s="75"/>
      <c r="E3361" s="75"/>
    </row>
    <row r="3362" spans="4:5">
      <c r="D3362" s="75"/>
      <c r="E3362" s="75"/>
    </row>
    <row r="3363" spans="4:5">
      <c r="D3363" s="75"/>
      <c r="E3363" s="75"/>
    </row>
    <row r="3364" spans="4:5">
      <c r="D3364" s="75"/>
      <c r="E3364" s="75"/>
    </row>
    <row r="3365" spans="4:5">
      <c r="D3365" s="75"/>
      <c r="E3365" s="75"/>
    </row>
    <row r="3366" spans="4:5">
      <c r="D3366" s="75"/>
      <c r="E3366" s="75"/>
    </row>
    <row r="3367" spans="4:5">
      <c r="D3367" s="75"/>
      <c r="E3367" s="75"/>
    </row>
    <row r="3368" spans="4:5">
      <c r="D3368" s="75"/>
      <c r="E3368" s="75"/>
    </row>
    <row r="3369" spans="4:5">
      <c r="D3369" s="75"/>
      <c r="E3369" s="75"/>
    </row>
    <row r="3370" spans="4:5">
      <c r="D3370" s="75"/>
      <c r="E3370" s="75"/>
    </row>
    <row r="3371" spans="4:5">
      <c r="D3371" s="75"/>
      <c r="E3371" s="75"/>
    </row>
    <row r="3372" spans="4:5">
      <c r="D3372" s="75"/>
      <c r="E3372" s="75"/>
    </row>
    <row r="3373" spans="4:5">
      <c r="D3373" s="75"/>
      <c r="E3373" s="75"/>
    </row>
    <row r="3374" spans="4:5">
      <c r="D3374" s="75"/>
      <c r="E3374" s="75"/>
    </row>
    <row r="3375" spans="4:5">
      <c r="D3375" s="75"/>
      <c r="E3375" s="75"/>
    </row>
    <row r="3376" spans="4:5">
      <c r="D3376" s="75"/>
      <c r="E3376" s="75"/>
    </row>
    <row r="3377" spans="4:5">
      <c r="D3377" s="75"/>
      <c r="E3377" s="75"/>
    </row>
    <row r="3378" spans="4:5">
      <c r="D3378" s="75"/>
      <c r="E3378" s="75"/>
    </row>
    <row r="3379" spans="4:5">
      <c r="D3379" s="75"/>
      <c r="E3379" s="75"/>
    </row>
    <row r="3380" spans="4:5">
      <c r="D3380" s="75"/>
      <c r="E3380" s="75"/>
    </row>
    <row r="3381" spans="4:5">
      <c r="D3381" s="75"/>
      <c r="E3381" s="75"/>
    </row>
    <row r="3382" spans="4:5">
      <c r="D3382" s="75"/>
      <c r="E3382" s="75"/>
    </row>
    <row r="3383" spans="4:5">
      <c r="D3383" s="75"/>
      <c r="E3383" s="75"/>
    </row>
    <row r="3384" spans="4:5">
      <c r="D3384" s="75"/>
      <c r="E3384" s="75"/>
    </row>
    <row r="3385" spans="4:5">
      <c r="D3385" s="75"/>
      <c r="E3385" s="75"/>
    </row>
    <row r="3386" spans="4:5">
      <c r="D3386" s="75"/>
      <c r="E3386" s="75"/>
    </row>
    <row r="3387" spans="4:5">
      <c r="D3387" s="75"/>
      <c r="E3387" s="75"/>
    </row>
    <row r="3388" spans="4:5">
      <c r="D3388" s="75"/>
      <c r="E3388" s="75"/>
    </row>
    <row r="3389" spans="4:5">
      <c r="D3389" s="75"/>
      <c r="E3389" s="75"/>
    </row>
    <row r="3390" spans="4:5">
      <c r="D3390" s="75"/>
      <c r="E3390" s="75"/>
    </row>
    <row r="3391" spans="4:5">
      <c r="D3391" s="75"/>
      <c r="E3391" s="75"/>
    </row>
    <row r="3392" spans="4:5">
      <c r="D3392" s="75"/>
      <c r="E3392" s="75"/>
    </row>
    <row r="3393" spans="4:5">
      <c r="D3393" s="75"/>
      <c r="E3393" s="75"/>
    </row>
    <row r="3394" spans="4:5">
      <c r="D3394" s="75"/>
      <c r="E3394" s="75"/>
    </row>
    <row r="3395" spans="4:5">
      <c r="D3395" s="75"/>
      <c r="E3395" s="75"/>
    </row>
    <row r="3396" spans="4:5">
      <c r="D3396" s="75"/>
      <c r="E3396" s="75"/>
    </row>
    <row r="3397" spans="4:5">
      <c r="D3397" s="75"/>
      <c r="E3397" s="75"/>
    </row>
    <row r="3398" spans="4:5">
      <c r="D3398" s="75"/>
      <c r="E3398" s="75"/>
    </row>
    <row r="3399" spans="4:5">
      <c r="D3399" s="75"/>
      <c r="E3399" s="75"/>
    </row>
    <row r="3400" spans="4:5">
      <c r="D3400" s="75"/>
      <c r="E3400" s="75"/>
    </row>
    <row r="3401" spans="4:5">
      <c r="D3401" s="75"/>
      <c r="E3401" s="75"/>
    </row>
    <row r="3402" spans="4:5">
      <c r="D3402" s="75"/>
      <c r="E3402" s="75"/>
    </row>
    <row r="3403" spans="4:5">
      <c r="D3403" s="75"/>
      <c r="E3403" s="75"/>
    </row>
    <row r="3404" spans="4:5">
      <c r="D3404" s="75"/>
      <c r="E3404" s="75"/>
    </row>
    <row r="3405" spans="4:5">
      <c r="D3405" s="75"/>
      <c r="E3405" s="75"/>
    </row>
    <row r="3406" spans="4:5">
      <c r="D3406" s="75"/>
      <c r="E3406" s="75"/>
    </row>
    <row r="3407" spans="4:5">
      <c r="D3407" s="75"/>
      <c r="E3407" s="75"/>
    </row>
    <row r="3408" spans="4:5">
      <c r="D3408" s="75"/>
      <c r="E3408" s="75"/>
    </row>
    <row r="3409" spans="4:5">
      <c r="D3409" s="75"/>
      <c r="E3409" s="75"/>
    </row>
    <row r="3410" spans="4:5">
      <c r="D3410" s="75"/>
      <c r="E3410" s="75"/>
    </row>
    <row r="3411" spans="4:5">
      <c r="D3411" s="75"/>
      <c r="E3411" s="75"/>
    </row>
    <row r="3412" spans="4:5">
      <c r="D3412" s="75"/>
      <c r="E3412" s="75"/>
    </row>
    <row r="3413" spans="4:5">
      <c r="D3413" s="75"/>
      <c r="E3413" s="75"/>
    </row>
    <row r="3414" spans="4:5">
      <c r="D3414" s="75"/>
      <c r="E3414" s="75"/>
    </row>
    <row r="3415" spans="4:5">
      <c r="D3415" s="75"/>
      <c r="E3415" s="75"/>
    </row>
    <row r="3416" spans="4:5">
      <c r="D3416" s="75"/>
      <c r="E3416" s="75"/>
    </row>
    <row r="3417" spans="4:5">
      <c r="D3417" s="75"/>
      <c r="E3417" s="75"/>
    </row>
    <row r="3418" spans="4:5">
      <c r="D3418" s="75"/>
      <c r="E3418" s="75"/>
    </row>
    <row r="3419" spans="4:5">
      <c r="D3419" s="75"/>
      <c r="E3419" s="75"/>
    </row>
    <row r="3420" spans="4:5">
      <c r="D3420" s="75"/>
      <c r="E3420" s="75"/>
    </row>
    <row r="3421" spans="4:5">
      <c r="D3421" s="75"/>
      <c r="E3421" s="75"/>
    </row>
    <row r="3422" spans="4:5">
      <c r="D3422" s="75"/>
      <c r="E3422" s="75"/>
    </row>
    <row r="3423" spans="4:5">
      <c r="D3423" s="75"/>
      <c r="E3423" s="75"/>
    </row>
    <row r="3424" spans="4:5">
      <c r="D3424" s="75"/>
      <c r="E3424" s="75"/>
    </row>
    <row r="3425" spans="4:5">
      <c r="D3425" s="75"/>
      <c r="E3425" s="75"/>
    </row>
    <row r="3426" spans="4:5">
      <c r="D3426" s="75"/>
      <c r="E3426" s="75"/>
    </row>
    <row r="3427" spans="4:5">
      <c r="D3427" s="75"/>
      <c r="E3427" s="75"/>
    </row>
    <row r="3428" spans="4:5">
      <c r="D3428" s="75"/>
      <c r="E3428" s="75"/>
    </row>
    <row r="3429" spans="4:5">
      <c r="D3429" s="75"/>
      <c r="E3429" s="75"/>
    </row>
    <row r="3430" spans="4:5">
      <c r="D3430" s="75"/>
      <c r="E3430" s="75"/>
    </row>
    <row r="3431" spans="4:5">
      <c r="D3431" s="75"/>
      <c r="E3431" s="75"/>
    </row>
    <row r="3432" spans="4:5">
      <c r="D3432" s="75"/>
      <c r="E3432" s="75"/>
    </row>
    <row r="3433" spans="4:5">
      <c r="D3433" s="75"/>
      <c r="E3433" s="75"/>
    </row>
    <row r="3434" spans="4:5">
      <c r="D3434" s="75"/>
      <c r="E3434" s="75"/>
    </row>
    <row r="3435" spans="4:5">
      <c r="D3435" s="75"/>
      <c r="E3435" s="75"/>
    </row>
    <row r="3436" spans="4:5">
      <c r="D3436" s="75"/>
      <c r="E3436" s="75"/>
    </row>
    <row r="3437" spans="4:5">
      <c r="D3437" s="75"/>
      <c r="E3437" s="75"/>
    </row>
    <row r="3438" spans="4:5">
      <c r="D3438" s="75"/>
      <c r="E3438" s="75"/>
    </row>
    <row r="3439" spans="4:5">
      <c r="D3439" s="75"/>
      <c r="E3439" s="75"/>
    </row>
    <row r="3440" spans="4:5">
      <c r="D3440" s="75"/>
      <c r="E3440" s="75"/>
    </row>
    <row r="3441" spans="4:5">
      <c r="D3441" s="75"/>
      <c r="E3441" s="75"/>
    </row>
    <row r="3442" spans="4:5">
      <c r="D3442" s="75"/>
      <c r="E3442" s="75"/>
    </row>
    <row r="3443" spans="4:5">
      <c r="D3443" s="75"/>
      <c r="E3443" s="75"/>
    </row>
    <row r="3444" spans="4:5">
      <c r="D3444" s="75"/>
      <c r="E3444" s="75"/>
    </row>
    <row r="3445" spans="4:5">
      <c r="D3445" s="75"/>
      <c r="E3445" s="75"/>
    </row>
    <row r="3446" spans="4:5">
      <c r="D3446" s="75"/>
      <c r="E3446" s="75"/>
    </row>
    <row r="3447" spans="4:5">
      <c r="D3447" s="75"/>
      <c r="E3447" s="75"/>
    </row>
    <row r="3448" spans="4:5">
      <c r="D3448" s="75"/>
      <c r="E3448" s="75"/>
    </row>
    <row r="3449" spans="4:5">
      <c r="D3449" s="75"/>
      <c r="E3449" s="75"/>
    </row>
    <row r="3450" spans="4:5">
      <c r="D3450" s="75"/>
      <c r="E3450" s="75"/>
    </row>
    <row r="3451" spans="4:5">
      <c r="D3451" s="75"/>
      <c r="E3451" s="75"/>
    </row>
    <row r="3452" spans="4:5">
      <c r="D3452" s="75"/>
      <c r="E3452" s="75"/>
    </row>
    <row r="3453" spans="4:5">
      <c r="D3453" s="75"/>
      <c r="E3453" s="75"/>
    </row>
    <row r="3454" spans="4:5">
      <c r="D3454" s="75"/>
      <c r="E3454" s="75"/>
    </row>
    <row r="3455" spans="4:5">
      <c r="D3455" s="75"/>
      <c r="E3455" s="75"/>
    </row>
    <row r="3456" spans="4:5">
      <c r="D3456" s="75"/>
      <c r="E3456" s="75"/>
    </row>
    <row r="3457" spans="4:5">
      <c r="D3457" s="75"/>
      <c r="E3457" s="75"/>
    </row>
    <row r="3458" spans="4:5">
      <c r="D3458" s="75"/>
      <c r="E3458" s="75"/>
    </row>
    <row r="3459" spans="4:5">
      <c r="D3459" s="75"/>
      <c r="E3459" s="75"/>
    </row>
    <row r="3460" spans="4:5">
      <c r="D3460" s="75"/>
      <c r="E3460" s="75"/>
    </row>
    <row r="3461" spans="4:5">
      <c r="D3461" s="75"/>
      <c r="E3461" s="75"/>
    </row>
    <row r="3462" spans="4:5">
      <c r="D3462" s="75"/>
      <c r="E3462" s="75"/>
    </row>
    <row r="3463" spans="4:5">
      <c r="D3463" s="75"/>
      <c r="E3463" s="75"/>
    </row>
    <row r="3464" spans="4:5">
      <c r="D3464" s="75"/>
      <c r="E3464" s="75"/>
    </row>
    <row r="3465" spans="4:5">
      <c r="D3465" s="75"/>
      <c r="E3465" s="75"/>
    </row>
    <row r="3466" spans="4:5">
      <c r="D3466" s="75"/>
      <c r="E3466" s="75"/>
    </row>
    <row r="3467" spans="4:5">
      <c r="D3467" s="75"/>
      <c r="E3467" s="75"/>
    </row>
    <row r="3468" spans="4:5">
      <c r="D3468" s="75"/>
      <c r="E3468" s="75"/>
    </row>
    <row r="3469" spans="4:5">
      <c r="D3469" s="75"/>
      <c r="E3469" s="75"/>
    </row>
    <row r="3470" spans="4:5">
      <c r="D3470" s="75"/>
      <c r="E3470" s="75"/>
    </row>
    <row r="3471" spans="4:5">
      <c r="D3471" s="75"/>
      <c r="E3471" s="75"/>
    </row>
    <row r="3472" spans="4:5">
      <c r="D3472" s="75"/>
      <c r="E3472" s="75"/>
    </row>
    <row r="3473" spans="4:5">
      <c r="D3473" s="75"/>
      <c r="E3473" s="75"/>
    </row>
    <row r="3474" spans="4:5">
      <c r="D3474" s="75"/>
      <c r="E3474" s="75"/>
    </row>
    <row r="3475" spans="4:5">
      <c r="D3475" s="75"/>
      <c r="E3475" s="75"/>
    </row>
    <row r="3476" spans="4:5">
      <c r="D3476" s="75"/>
      <c r="E3476" s="75"/>
    </row>
    <row r="3477" spans="4:5">
      <c r="D3477" s="75"/>
      <c r="E3477" s="75"/>
    </row>
    <row r="3478" spans="4:5">
      <c r="D3478" s="75"/>
      <c r="E3478" s="75"/>
    </row>
    <row r="3479" spans="4:5">
      <c r="D3479" s="75"/>
      <c r="E3479" s="75"/>
    </row>
    <row r="3480" spans="4:5">
      <c r="D3480" s="75"/>
      <c r="E3480" s="75"/>
    </row>
    <row r="3481" spans="4:5">
      <c r="D3481" s="75"/>
      <c r="E3481" s="75"/>
    </row>
    <row r="3482" spans="4:5">
      <c r="D3482" s="75"/>
      <c r="E3482" s="75"/>
    </row>
    <row r="3483" spans="4:5">
      <c r="D3483" s="75"/>
      <c r="E3483" s="75"/>
    </row>
    <row r="3484" spans="4:5">
      <c r="D3484" s="75"/>
      <c r="E3484" s="75"/>
    </row>
    <row r="3485" spans="4:5">
      <c r="D3485" s="75"/>
      <c r="E3485" s="75"/>
    </row>
    <row r="3486" spans="4:5">
      <c r="D3486" s="75"/>
      <c r="E3486" s="75"/>
    </row>
    <row r="3487" spans="4:5">
      <c r="D3487" s="75"/>
      <c r="E3487" s="75"/>
    </row>
    <row r="3488" spans="4:5">
      <c r="D3488" s="75"/>
      <c r="E3488" s="75"/>
    </row>
    <row r="3489" spans="4:5">
      <c r="D3489" s="75"/>
      <c r="E3489" s="75"/>
    </row>
    <row r="3490" spans="4:5">
      <c r="D3490" s="75"/>
      <c r="E3490" s="75"/>
    </row>
    <row r="3491" spans="4:5">
      <c r="D3491" s="75"/>
      <c r="E3491" s="75"/>
    </row>
    <row r="3492" spans="4:5">
      <c r="D3492" s="75"/>
      <c r="E3492" s="75"/>
    </row>
    <row r="3493" spans="4:5">
      <c r="D3493" s="75"/>
      <c r="E3493" s="75"/>
    </row>
    <row r="3494" spans="4:5">
      <c r="D3494" s="75"/>
      <c r="E3494" s="75"/>
    </row>
    <row r="3495" spans="4:5">
      <c r="D3495" s="75"/>
      <c r="E3495" s="75"/>
    </row>
    <row r="3496" spans="4:5">
      <c r="D3496" s="75"/>
      <c r="E3496" s="75"/>
    </row>
    <row r="3497" spans="4:5">
      <c r="D3497" s="75"/>
      <c r="E3497" s="75"/>
    </row>
    <row r="3498" spans="4:5">
      <c r="D3498" s="75"/>
      <c r="E3498" s="75"/>
    </row>
    <row r="3499" spans="4:5">
      <c r="D3499" s="75"/>
      <c r="E3499" s="75"/>
    </row>
    <row r="3500" spans="4:5">
      <c r="D3500" s="75"/>
      <c r="E3500" s="75"/>
    </row>
    <row r="3501" spans="4:5">
      <c r="D3501" s="75"/>
      <c r="E3501" s="75"/>
    </row>
    <row r="3502" spans="4:5">
      <c r="D3502" s="75"/>
      <c r="E3502" s="75"/>
    </row>
    <row r="3503" spans="4:5">
      <c r="D3503" s="75"/>
      <c r="E3503" s="75"/>
    </row>
    <row r="3504" spans="4:5">
      <c r="D3504" s="75"/>
      <c r="E3504" s="75"/>
    </row>
    <row r="3505" spans="4:5">
      <c r="D3505" s="75"/>
      <c r="E3505" s="75"/>
    </row>
    <row r="3506" spans="4:5">
      <c r="D3506" s="75"/>
      <c r="E3506" s="75"/>
    </row>
    <row r="3507" spans="4:5">
      <c r="D3507" s="75"/>
      <c r="E3507" s="75"/>
    </row>
    <row r="3508" spans="4:5">
      <c r="D3508" s="75"/>
      <c r="E3508" s="75"/>
    </row>
    <row r="3509" spans="4:5">
      <c r="D3509" s="75"/>
      <c r="E3509" s="75"/>
    </row>
    <row r="3510" spans="4:5">
      <c r="D3510" s="75"/>
      <c r="E3510" s="75"/>
    </row>
    <row r="3511" spans="4:5">
      <c r="D3511" s="75"/>
      <c r="E3511" s="75"/>
    </row>
    <row r="3512" spans="4:5">
      <c r="D3512" s="75"/>
      <c r="E3512" s="75"/>
    </row>
    <row r="3513" spans="4:5">
      <c r="D3513" s="75"/>
      <c r="E3513" s="75"/>
    </row>
    <row r="3514" spans="4:5">
      <c r="D3514" s="75"/>
      <c r="E3514" s="75"/>
    </row>
    <row r="3515" spans="4:5">
      <c r="D3515" s="75"/>
      <c r="E3515" s="75"/>
    </row>
    <row r="3516" spans="4:5">
      <c r="D3516" s="75"/>
      <c r="E3516" s="75"/>
    </row>
    <row r="3517" spans="4:5">
      <c r="D3517" s="75"/>
      <c r="E3517" s="75"/>
    </row>
    <row r="3518" spans="4:5">
      <c r="D3518" s="75"/>
      <c r="E3518" s="75"/>
    </row>
    <row r="3519" spans="4:5">
      <c r="D3519" s="75"/>
      <c r="E3519" s="75"/>
    </row>
    <row r="3520" spans="4:5">
      <c r="D3520" s="75"/>
      <c r="E3520" s="75"/>
    </row>
    <row r="3521" spans="4:5">
      <c r="D3521" s="75"/>
      <c r="E3521" s="75"/>
    </row>
    <row r="3522" spans="4:5">
      <c r="D3522" s="75"/>
      <c r="E3522" s="75"/>
    </row>
    <row r="3523" spans="4:5">
      <c r="D3523" s="75"/>
      <c r="E3523" s="75"/>
    </row>
    <row r="3524" spans="4:5">
      <c r="D3524" s="75"/>
      <c r="E3524" s="75"/>
    </row>
    <row r="3525" spans="4:5">
      <c r="D3525" s="75"/>
      <c r="E3525" s="75"/>
    </row>
    <row r="3526" spans="4:5">
      <c r="D3526" s="75"/>
      <c r="E3526" s="75"/>
    </row>
    <row r="3527" spans="4:5">
      <c r="D3527" s="75"/>
      <c r="E3527" s="75"/>
    </row>
    <row r="3528" spans="4:5">
      <c r="D3528" s="75"/>
      <c r="E3528" s="75"/>
    </row>
    <row r="3529" spans="4:5">
      <c r="D3529" s="75"/>
      <c r="E3529" s="75"/>
    </row>
    <row r="3530" spans="4:5">
      <c r="D3530" s="75"/>
      <c r="E3530" s="75"/>
    </row>
    <row r="3531" spans="4:5">
      <c r="D3531" s="75"/>
      <c r="E3531" s="75"/>
    </row>
    <row r="3532" spans="4:5">
      <c r="D3532" s="75"/>
      <c r="E3532" s="75"/>
    </row>
    <row r="3533" spans="4:5">
      <c r="D3533" s="75"/>
      <c r="E3533" s="75"/>
    </row>
    <row r="3534" spans="4:5">
      <c r="D3534" s="75"/>
      <c r="E3534" s="75"/>
    </row>
    <row r="3535" spans="4:5">
      <c r="D3535" s="75"/>
      <c r="E3535" s="75"/>
    </row>
    <row r="3536" spans="4:5">
      <c r="D3536" s="75"/>
      <c r="E3536" s="75"/>
    </row>
    <row r="3537" spans="4:5">
      <c r="D3537" s="75"/>
      <c r="E3537" s="75"/>
    </row>
    <row r="3538" spans="4:5">
      <c r="D3538" s="75"/>
      <c r="E3538" s="75"/>
    </row>
    <row r="3539" spans="4:5">
      <c r="D3539" s="75"/>
      <c r="E3539" s="75"/>
    </row>
    <row r="3540" spans="4:5">
      <c r="D3540" s="75"/>
      <c r="E3540" s="75"/>
    </row>
    <row r="3541" spans="4:5">
      <c r="D3541" s="75"/>
      <c r="E3541" s="75"/>
    </row>
    <row r="3542" spans="4:5">
      <c r="D3542" s="75"/>
      <c r="E3542" s="75"/>
    </row>
    <row r="3543" spans="4:5">
      <c r="D3543" s="75"/>
      <c r="E3543" s="75"/>
    </row>
    <row r="3544" spans="4:5">
      <c r="D3544" s="75"/>
      <c r="E3544" s="75"/>
    </row>
    <row r="3545" spans="4:5">
      <c r="D3545" s="75"/>
      <c r="E3545" s="75"/>
    </row>
    <row r="3546" spans="4:5">
      <c r="D3546" s="75"/>
      <c r="E3546" s="75"/>
    </row>
    <row r="3547" spans="4:5">
      <c r="D3547" s="75"/>
      <c r="E3547" s="75"/>
    </row>
    <row r="3548" spans="4:5">
      <c r="D3548" s="75"/>
      <c r="E3548" s="75"/>
    </row>
    <row r="3549" spans="4:5">
      <c r="D3549" s="75"/>
      <c r="E3549" s="75"/>
    </row>
    <row r="3550" spans="4:5">
      <c r="D3550" s="75"/>
      <c r="E3550" s="75"/>
    </row>
    <row r="3551" spans="4:5">
      <c r="D3551" s="75"/>
      <c r="E3551" s="75"/>
    </row>
    <row r="3552" spans="4:5">
      <c r="D3552" s="75"/>
      <c r="E3552" s="75"/>
    </row>
    <row r="3553" spans="4:5">
      <c r="D3553" s="75"/>
      <c r="E3553" s="75"/>
    </row>
    <row r="3554" spans="4:5">
      <c r="D3554" s="75"/>
      <c r="E3554" s="75"/>
    </row>
    <row r="3555" spans="4:5">
      <c r="D3555" s="75"/>
      <c r="E3555" s="75"/>
    </row>
    <row r="3556" spans="4:5">
      <c r="D3556" s="75"/>
      <c r="E3556" s="75"/>
    </row>
    <row r="3557" spans="4:5">
      <c r="D3557" s="75"/>
      <c r="E3557" s="75"/>
    </row>
    <row r="3558" spans="4:5">
      <c r="D3558" s="75"/>
      <c r="E3558" s="75"/>
    </row>
    <row r="3559" spans="4:5">
      <c r="D3559" s="75"/>
      <c r="E3559" s="75"/>
    </row>
    <row r="3560" spans="4:5">
      <c r="D3560" s="75"/>
      <c r="E3560" s="75"/>
    </row>
    <row r="3561" spans="4:5">
      <c r="D3561" s="75"/>
      <c r="E3561" s="75"/>
    </row>
    <row r="3562" spans="4:5">
      <c r="D3562" s="75"/>
      <c r="E3562" s="75"/>
    </row>
    <row r="3563" spans="4:5">
      <c r="D3563" s="75"/>
      <c r="E3563" s="75"/>
    </row>
    <row r="3564" spans="4:5">
      <c r="D3564" s="75"/>
      <c r="E3564" s="75"/>
    </row>
    <row r="3565" spans="4:5">
      <c r="D3565" s="75"/>
      <c r="E3565" s="75"/>
    </row>
    <row r="3566" spans="4:5">
      <c r="D3566" s="75"/>
      <c r="E3566" s="75"/>
    </row>
    <row r="3567" spans="4:5">
      <c r="D3567" s="75"/>
      <c r="E3567" s="75"/>
    </row>
    <row r="3568" spans="4:5">
      <c r="D3568" s="75"/>
      <c r="E3568" s="75"/>
    </row>
    <row r="3569" spans="4:5">
      <c r="D3569" s="75"/>
      <c r="E3569" s="75"/>
    </row>
    <row r="3570" spans="4:5">
      <c r="D3570" s="75"/>
      <c r="E3570" s="75"/>
    </row>
    <row r="3571" spans="4:5">
      <c r="D3571" s="75"/>
      <c r="E3571" s="75"/>
    </row>
    <row r="3572" spans="4:5">
      <c r="D3572" s="75"/>
      <c r="E3572" s="75"/>
    </row>
    <row r="3573" spans="4:5">
      <c r="D3573" s="75"/>
      <c r="E3573" s="75"/>
    </row>
    <row r="3574" spans="4:5">
      <c r="D3574" s="75"/>
      <c r="E3574" s="75"/>
    </row>
    <row r="3575" spans="4:5">
      <c r="D3575" s="75"/>
      <c r="E3575" s="75"/>
    </row>
    <row r="3576" spans="4:5">
      <c r="D3576" s="75"/>
      <c r="E3576" s="75"/>
    </row>
    <row r="3577" spans="4:5">
      <c r="D3577" s="75"/>
      <c r="E3577" s="75"/>
    </row>
    <row r="3578" spans="4:5">
      <c r="D3578" s="75"/>
      <c r="E3578" s="75"/>
    </row>
    <row r="3579" spans="4:5">
      <c r="D3579" s="75"/>
      <c r="E3579" s="75"/>
    </row>
    <row r="3580" spans="4:5">
      <c r="D3580" s="75"/>
      <c r="E3580" s="75"/>
    </row>
    <row r="3581" spans="4:5">
      <c r="D3581" s="75"/>
      <c r="E3581" s="75"/>
    </row>
    <row r="3582" spans="4:5">
      <c r="D3582" s="75"/>
      <c r="E3582" s="75"/>
    </row>
    <row r="3583" spans="4:5">
      <c r="D3583" s="75"/>
      <c r="E3583" s="75"/>
    </row>
    <row r="3584" spans="4:5">
      <c r="D3584" s="75"/>
      <c r="E3584" s="75"/>
    </row>
    <row r="3585" spans="4:5">
      <c r="D3585" s="75"/>
      <c r="E3585" s="75"/>
    </row>
    <row r="3586" spans="4:5">
      <c r="D3586" s="75"/>
      <c r="E3586" s="75"/>
    </row>
    <row r="3587" spans="4:5">
      <c r="D3587" s="75"/>
      <c r="E3587" s="75"/>
    </row>
    <row r="3588" spans="4:5">
      <c r="D3588" s="75"/>
      <c r="E3588" s="75"/>
    </row>
    <row r="3589" spans="4:5">
      <c r="D3589" s="75"/>
      <c r="E3589" s="75"/>
    </row>
    <row r="3590" spans="4:5">
      <c r="D3590" s="75"/>
      <c r="E3590" s="75"/>
    </row>
    <row r="3591" spans="4:5">
      <c r="D3591" s="75"/>
      <c r="E3591" s="75"/>
    </row>
    <row r="3592" spans="4:5">
      <c r="D3592" s="75"/>
      <c r="E3592" s="75"/>
    </row>
    <row r="3593" spans="4:5">
      <c r="D3593" s="75"/>
      <c r="E3593" s="75"/>
    </row>
    <row r="3594" spans="4:5">
      <c r="D3594" s="75"/>
      <c r="E3594" s="75"/>
    </row>
    <row r="3595" spans="4:5">
      <c r="D3595" s="75"/>
      <c r="E3595" s="75"/>
    </row>
    <row r="3596" spans="4:5">
      <c r="D3596" s="75"/>
      <c r="E3596" s="75"/>
    </row>
    <row r="3597" spans="4:5">
      <c r="D3597" s="75"/>
      <c r="E3597" s="75"/>
    </row>
    <row r="3598" spans="4:5">
      <c r="D3598" s="75"/>
      <c r="E3598" s="75"/>
    </row>
    <row r="3599" spans="4:5">
      <c r="D3599" s="75"/>
      <c r="E3599" s="75"/>
    </row>
    <row r="3600" spans="4:5">
      <c r="D3600" s="75"/>
      <c r="E3600" s="75"/>
    </row>
    <row r="3601" spans="4:5">
      <c r="D3601" s="75"/>
      <c r="E3601" s="75"/>
    </row>
    <row r="3602" spans="4:5">
      <c r="D3602" s="75"/>
      <c r="E3602" s="75"/>
    </row>
    <row r="3603" spans="4:5">
      <c r="D3603" s="75"/>
      <c r="E3603" s="75"/>
    </row>
    <row r="3604" spans="4:5">
      <c r="D3604" s="75"/>
      <c r="E3604" s="75"/>
    </row>
    <row r="3605" spans="4:5">
      <c r="D3605" s="75"/>
      <c r="E3605" s="75"/>
    </row>
    <row r="3606" spans="4:5">
      <c r="D3606" s="75"/>
      <c r="E3606" s="75"/>
    </row>
    <row r="3607" spans="4:5">
      <c r="D3607" s="75"/>
      <c r="E3607" s="75"/>
    </row>
    <row r="3608" spans="4:5">
      <c r="D3608" s="75"/>
      <c r="E3608" s="75"/>
    </row>
    <row r="3609" spans="4:5">
      <c r="D3609" s="75"/>
      <c r="E3609" s="75"/>
    </row>
    <row r="3610" spans="4:5">
      <c r="D3610" s="75"/>
      <c r="E3610" s="75"/>
    </row>
    <row r="3611" spans="4:5">
      <c r="D3611" s="75"/>
      <c r="E3611" s="75"/>
    </row>
    <row r="3612" spans="4:5">
      <c r="D3612" s="75"/>
      <c r="E3612" s="75"/>
    </row>
    <row r="3613" spans="4:5">
      <c r="D3613" s="75"/>
      <c r="E3613" s="75"/>
    </row>
    <row r="3614" spans="4:5">
      <c r="D3614" s="75"/>
      <c r="E3614" s="75"/>
    </row>
    <row r="3615" spans="4:5">
      <c r="D3615" s="75"/>
      <c r="E3615" s="75"/>
    </row>
    <row r="3616" spans="4:5">
      <c r="D3616" s="75"/>
      <c r="E3616" s="75"/>
    </row>
    <row r="3617" spans="4:5">
      <c r="D3617" s="75"/>
      <c r="E3617" s="75"/>
    </row>
    <row r="3618" spans="4:5">
      <c r="D3618" s="75"/>
      <c r="E3618" s="75"/>
    </row>
    <row r="3619" spans="4:5">
      <c r="D3619" s="75"/>
      <c r="E3619" s="75"/>
    </row>
    <row r="3620" spans="4:5">
      <c r="D3620" s="75"/>
      <c r="E3620" s="75"/>
    </row>
    <row r="3621" spans="4:5">
      <c r="D3621" s="75"/>
      <c r="E3621" s="75"/>
    </row>
    <row r="3622" spans="4:5">
      <c r="D3622" s="75"/>
      <c r="E3622" s="75"/>
    </row>
    <row r="3623" spans="4:5">
      <c r="D3623" s="75"/>
      <c r="E3623" s="75"/>
    </row>
    <row r="3624" spans="4:5">
      <c r="D3624" s="75"/>
      <c r="E3624" s="75"/>
    </row>
    <row r="3625" spans="4:5">
      <c r="D3625" s="75"/>
      <c r="E3625" s="75"/>
    </row>
    <row r="3626" spans="4:5">
      <c r="D3626" s="75"/>
      <c r="E3626" s="75"/>
    </row>
    <row r="3627" spans="4:5">
      <c r="D3627" s="75"/>
      <c r="E3627" s="75"/>
    </row>
    <row r="3628" spans="4:5">
      <c r="D3628" s="75"/>
      <c r="E3628" s="75"/>
    </row>
    <row r="3629" spans="4:5">
      <c r="D3629" s="75"/>
      <c r="E3629" s="75"/>
    </row>
    <row r="3630" spans="4:5">
      <c r="D3630" s="75"/>
      <c r="E3630" s="75"/>
    </row>
    <row r="3631" spans="4:5">
      <c r="D3631" s="75"/>
      <c r="E3631" s="75"/>
    </row>
    <row r="3632" spans="4:5">
      <c r="D3632" s="75"/>
      <c r="E3632" s="75"/>
    </row>
    <row r="3633" spans="4:5">
      <c r="D3633" s="75"/>
      <c r="E3633" s="75"/>
    </row>
    <row r="3634" spans="4:5">
      <c r="D3634" s="75"/>
      <c r="E3634" s="75"/>
    </row>
    <row r="3635" spans="4:5">
      <c r="D3635" s="75"/>
      <c r="E3635" s="75"/>
    </row>
    <row r="3636" spans="4:5">
      <c r="D3636" s="75"/>
      <c r="E3636" s="75"/>
    </row>
    <row r="3637" spans="4:5">
      <c r="D3637" s="75"/>
      <c r="E3637" s="75"/>
    </row>
    <row r="3638" spans="4:5">
      <c r="D3638" s="75"/>
      <c r="E3638" s="75"/>
    </row>
    <row r="3639" spans="4:5">
      <c r="D3639" s="75"/>
      <c r="E3639" s="75"/>
    </row>
    <row r="3640" spans="4:5">
      <c r="D3640" s="75"/>
      <c r="E3640" s="75"/>
    </row>
    <row r="3641" spans="4:5">
      <c r="D3641" s="75"/>
      <c r="E3641" s="75"/>
    </row>
    <row r="3642" spans="4:5">
      <c r="D3642" s="75"/>
      <c r="E3642" s="75"/>
    </row>
    <row r="3643" spans="4:5">
      <c r="D3643" s="75"/>
      <c r="E3643" s="75"/>
    </row>
    <row r="3644" spans="4:5">
      <c r="D3644" s="75"/>
      <c r="E3644" s="75"/>
    </row>
    <row r="3645" spans="4:5">
      <c r="D3645" s="75"/>
      <c r="E3645" s="75"/>
    </row>
    <row r="3646" spans="4:5">
      <c r="D3646" s="75"/>
      <c r="E3646" s="75"/>
    </row>
    <row r="3647" spans="4:5">
      <c r="D3647" s="75"/>
      <c r="E3647" s="75"/>
    </row>
    <row r="3648" spans="4:5">
      <c r="D3648" s="75"/>
      <c r="E3648" s="75"/>
    </row>
    <row r="3649" spans="4:5">
      <c r="D3649" s="75"/>
      <c r="E3649" s="75"/>
    </row>
    <row r="3650" spans="4:5">
      <c r="D3650" s="75"/>
      <c r="E3650" s="75"/>
    </row>
    <row r="3651" spans="4:5">
      <c r="D3651" s="75"/>
      <c r="E3651" s="75"/>
    </row>
    <row r="3652" spans="4:5">
      <c r="D3652" s="75"/>
      <c r="E3652" s="75"/>
    </row>
    <row r="3653" spans="4:5">
      <c r="D3653" s="75"/>
      <c r="E3653" s="75"/>
    </row>
    <row r="3654" spans="4:5">
      <c r="D3654" s="75"/>
      <c r="E3654" s="75"/>
    </row>
    <row r="3655" spans="4:5">
      <c r="D3655" s="75"/>
      <c r="E3655" s="75"/>
    </row>
    <row r="3656" spans="4:5">
      <c r="D3656" s="75"/>
      <c r="E3656" s="75"/>
    </row>
    <row r="3657" spans="4:5">
      <c r="D3657" s="75"/>
      <c r="E3657" s="75"/>
    </row>
    <row r="3658" spans="4:5">
      <c r="D3658" s="75"/>
      <c r="E3658" s="75"/>
    </row>
    <row r="3659" spans="4:5">
      <c r="D3659" s="75"/>
      <c r="E3659" s="75"/>
    </row>
    <row r="3660" spans="4:5">
      <c r="D3660" s="75"/>
      <c r="E3660" s="75"/>
    </row>
    <row r="3661" spans="4:5">
      <c r="D3661" s="75"/>
      <c r="E3661" s="75"/>
    </row>
    <row r="3662" spans="4:5">
      <c r="D3662" s="75"/>
      <c r="E3662" s="75"/>
    </row>
    <row r="3663" spans="4:5">
      <c r="D3663" s="75"/>
      <c r="E3663" s="75"/>
    </row>
    <row r="3664" spans="4:5">
      <c r="D3664" s="75"/>
      <c r="E3664" s="75"/>
    </row>
    <row r="3665" spans="4:5">
      <c r="D3665" s="75"/>
      <c r="E3665" s="75"/>
    </row>
    <row r="3666" spans="4:5">
      <c r="D3666" s="75"/>
      <c r="E3666" s="75"/>
    </row>
    <row r="3667" spans="4:5">
      <c r="D3667" s="75"/>
      <c r="E3667" s="75"/>
    </row>
    <row r="3668" spans="4:5">
      <c r="D3668" s="75"/>
      <c r="E3668" s="75"/>
    </row>
    <row r="3669" spans="4:5">
      <c r="D3669" s="75"/>
      <c r="E3669" s="75"/>
    </row>
    <row r="3670" spans="4:5">
      <c r="D3670" s="75"/>
      <c r="E3670" s="75"/>
    </row>
    <row r="3671" spans="4:5">
      <c r="D3671" s="75"/>
      <c r="E3671" s="75"/>
    </row>
    <row r="3672" spans="4:5">
      <c r="D3672" s="75"/>
      <c r="E3672" s="75"/>
    </row>
    <row r="3673" spans="4:5">
      <c r="D3673" s="75"/>
      <c r="E3673" s="75"/>
    </row>
    <row r="3674" spans="4:5">
      <c r="D3674" s="75"/>
      <c r="E3674" s="75"/>
    </row>
    <row r="3675" spans="4:5">
      <c r="D3675" s="75"/>
      <c r="E3675" s="75"/>
    </row>
    <row r="3676" spans="4:5">
      <c r="D3676" s="75"/>
      <c r="E3676" s="75"/>
    </row>
    <row r="3677" spans="4:5">
      <c r="D3677" s="75"/>
      <c r="E3677" s="75"/>
    </row>
    <row r="3678" spans="4:5">
      <c r="D3678" s="75"/>
      <c r="E3678" s="75"/>
    </row>
    <row r="3679" spans="4:5">
      <c r="D3679" s="75"/>
      <c r="E3679" s="75"/>
    </row>
    <row r="3680" spans="4:5">
      <c r="D3680" s="75"/>
      <c r="E3680" s="75"/>
    </row>
    <row r="3681" spans="4:5">
      <c r="D3681" s="75"/>
      <c r="E3681" s="75"/>
    </row>
    <row r="3682" spans="4:5">
      <c r="D3682" s="75"/>
      <c r="E3682" s="75"/>
    </row>
    <row r="3683" spans="4:5">
      <c r="D3683" s="75"/>
      <c r="E3683" s="75"/>
    </row>
    <row r="3684" spans="4:5">
      <c r="D3684" s="75"/>
      <c r="E3684" s="75"/>
    </row>
    <row r="3685" spans="4:5">
      <c r="D3685" s="75"/>
      <c r="E3685" s="75"/>
    </row>
    <row r="3686" spans="4:5">
      <c r="D3686" s="75"/>
      <c r="E3686" s="75"/>
    </row>
    <row r="3687" spans="4:5">
      <c r="D3687" s="75"/>
      <c r="E3687" s="75"/>
    </row>
    <row r="3688" spans="4:5">
      <c r="D3688" s="75"/>
      <c r="E3688" s="75"/>
    </row>
    <row r="3689" spans="4:5">
      <c r="D3689" s="75"/>
      <c r="E3689" s="75"/>
    </row>
    <row r="3690" spans="4:5">
      <c r="D3690" s="75"/>
      <c r="E3690" s="75"/>
    </row>
    <row r="3691" spans="4:5">
      <c r="D3691" s="75"/>
      <c r="E3691" s="75"/>
    </row>
    <row r="3692" spans="4:5">
      <c r="D3692" s="75"/>
      <c r="E3692" s="75"/>
    </row>
    <row r="3693" spans="4:5">
      <c r="D3693" s="75"/>
      <c r="E3693" s="75"/>
    </row>
    <row r="3694" spans="4:5">
      <c r="D3694" s="75"/>
      <c r="E3694" s="75"/>
    </row>
    <row r="3695" spans="4:5">
      <c r="D3695" s="75"/>
      <c r="E3695" s="75"/>
    </row>
    <row r="3696" spans="4:5">
      <c r="D3696" s="75"/>
      <c r="E3696" s="75"/>
    </row>
    <row r="3697" spans="4:5">
      <c r="D3697" s="75"/>
      <c r="E3697" s="75"/>
    </row>
    <row r="3698" spans="4:5">
      <c r="D3698" s="75"/>
      <c r="E3698" s="75"/>
    </row>
    <row r="3699" spans="4:5">
      <c r="D3699" s="75"/>
      <c r="E3699" s="75"/>
    </row>
    <row r="3700" spans="4:5">
      <c r="D3700" s="75"/>
      <c r="E3700" s="75"/>
    </row>
    <row r="3701" spans="4:5">
      <c r="D3701" s="75"/>
      <c r="E3701" s="75"/>
    </row>
    <row r="3702" spans="4:5">
      <c r="D3702" s="75"/>
      <c r="E3702" s="75"/>
    </row>
    <row r="3703" spans="4:5">
      <c r="D3703" s="75"/>
      <c r="E3703" s="75"/>
    </row>
    <row r="3704" spans="4:5">
      <c r="D3704" s="75"/>
      <c r="E3704" s="75"/>
    </row>
    <row r="3705" spans="4:5">
      <c r="D3705" s="75"/>
      <c r="E3705" s="75"/>
    </row>
    <row r="3706" spans="4:5">
      <c r="D3706" s="75"/>
      <c r="E3706" s="75"/>
    </row>
    <row r="3707" spans="4:5">
      <c r="D3707" s="75"/>
      <c r="E3707" s="75"/>
    </row>
    <row r="3708" spans="4:5">
      <c r="D3708" s="75"/>
      <c r="E3708" s="75"/>
    </row>
    <row r="3709" spans="4:5">
      <c r="D3709" s="75"/>
      <c r="E3709" s="75"/>
    </row>
    <row r="3710" spans="4:5">
      <c r="D3710" s="75"/>
      <c r="E3710" s="75"/>
    </row>
    <row r="3711" spans="4:5">
      <c r="D3711" s="75"/>
      <c r="E3711" s="75"/>
    </row>
    <row r="3712" spans="4:5">
      <c r="D3712" s="75"/>
      <c r="E3712" s="75"/>
    </row>
    <row r="3713" spans="4:5">
      <c r="D3713" s="75"/>
      <c r="E3713" s="75"/>
    </row>
    <row r="3714" spans="4:5">
      <c r="D3714" s="75"/>
      <c r="E3714" s="75"/>
    </row>
    <row r="3715" spans="4:5">
      <c r="D3715" s="75"/>
      <c r="E3715" s="75"/>
    </row>
    <row r="3716" spans="4:5">
      <c r="D3716" s="75"/>
      <c r="E3716" s="75"/>
    </row>
    <row r="3717" spans="4:5">
      <c r="D3717" s="75"/>
      <c r="E3717" s="75"/>
    </row>
    <row r="3718" spans="4:5">
      <c r="D3718" s="75"/>
      <c r="E3718" s="75"/>
    </row>
    <row r="3719" spans="4:5">
      <c r="D3719" s="75"/>
      <c r="E3719" s="75"/>
    </row>
    <row r="3720" spans="4:5">
      <c r="D3720" s="75"/>
      <c r="E3720" s="75"/>
    </row>
    <row r="3721" spans="4:5">
      <c r="D3721" s="75"/>
      <c r="E3721" s="75"/>
    </row>
    <row r="3722" spans="4:5">
      <c r="D3722" s="75"/>
      <c r="E3722" s="75"/>
    </row>
    <row r="3723" spans="4:5">
      <c r="D3723" s="75"/>
      <c r="E3723" s="75"/>
    </row>
    <row r="3724" spans="4:5">
      <c r="D3724" s="75"/>
      <c r="E3724" s="75"/>
    </row>
    <row r="3725" spans="4:5">
      <c r="D3725" s="75"/>
      <c r="E3725" s="75"/>
    </row>
    <row r="3726" spans="4:5">
      <c r="D3726" s="75"/>
      <c r="E3726" s="75"/>
    </row>
    <row r="3727" spans="4:5">
      <c r="D3727" s="75"/>
      <c r="E3727" s="75"/>
    </row>
    <row r="3728" spans="4:5">
      <c r="D3728" s="75"/>
      <c r="E3728" s="75"/>
    </row>
    <row r="3729" spans="4:5">
      <c r="D3729" s="75"/>
      <c r="E3729" s="75"/>
    </row>
    <row r="3730" spans="4:5">
      <c r="D3730" s="75"/>
      <c r="E3730" s="75"/>
    </row>
    <row r="3731" spans="4:5">
      <c r="D3731" s="75"/>
      <c r="E3731" s="75"/>
    </row>
    <row r="3732" spans="4:5">
      <c r="D3732" s="75"/>
      <c r="E3732" s="75"/>
    </row>
    <row r="3733" spans="4:5">
      <c r="D3733" s="75"/>
      <c r="E3733" s="75"/>
    </row>
    <row r="3734" spans="4:5">
      <c r="D3734" s="75"/>
      <c r="E3734" s="75"/>
    </row>
    <row r="3735" spans="4:5">
      <c r="D3735" s="75"/>
      <c r="E3735" s="75"/>
    </row>
    <row r="3736" spans="4:5">
      <c r="D3736" s="75"/>
      <c r="E3736" s="75"/>
    </row>
    <row r="3737" spans="4:5">
      <c r="D3737" s="75"/>
      <c r="E3737" s="75"/>
    </row>
    <row r="3738" spans="4:5">
      <c r="D3738" s="75"/>
      <c r="E3738" s="75"/>
    </row>
    <row r="3739" spans="4:5">
      <c r="D3739" s="75"/>
      <c r="E3739" s="75"/>
    </row>
    <row r="3740" spans="4:5">
      <c r="D3740" s="75"/>
      <c r="E3740" s="75"/>
    </row>
    <row r="3741" spans="4:5">
      <c r="D3741" s="75"/>
      <c r="E3741" s="75"/>
    </row>
    <row r="3742" spans="4:5">
      <c r="D3742" s="75"/>
      <c r="E3742" s="75"/>
    </row>
    <row r="3743" spans="4:5">
      <c r="D3743" s="75"/>
      <c r="E3743" s="75"/>
    </row>
    <row r="3744" spans="4:5">
      <c r="D3744" s="75"/>
      <c r="E3744" s="75"/>
    </row>
    <row r="3745" spans="4:5">
      <c r="D3745" s="75"/>
      <c r="E3745" s="75"/>
    </row>
    <row r="3746" spans="4:5">
      <c r="D3746" s="75"/>
      <c r="E3746" s="75"/>
    </row>
    <row r="3747" spans="4:5">
      <c r="D3747" s="75"/>
      <c r="E3747" s="75"/>
    </row>
    <row r="3748" spans="4:5">
      <c r="D3748" s="75"/>
      <c r="E3748" s="75"/>
    </row>
    <row r="3749" spans="4:5">
      <c r="D3749" s="75"/>
      <c r="E3749" s="75"/>
    </row>
    <row r="3750" spans="4:5">
      <c r="D3750" s="75"/>
      <c r="E3750" s="75"/>
    </row>
    <row r="3751" spans="4:5">
      <c r="D3751" s="75"/>
      <c r="E3751" s="75"/>
    </row>
    <row r="3752" spans="4:5">
      <c r="D3752" s="75"/>
      <c r="E3752" s="75"/>
    </row>
    <row r="3753" spans="4:5">
      <c r="D3753" s="75"/>
      <c r="E3753" s="75"/>
    </row>
    <row r="3754" spans="4:5">
      <c r="D3754" s="75"/>
      <c r="E3754" s="75"/>
    </row>
    <row r="3755" spans="4:5">
      <c r="D3755" s="75"/>
      <c r="E3755" s="75"/>
    </row>
    <row r="3756" spans="4:5">
      <c r="D3756" s="75"/>
      <c r="E3756" s="75"/>
    </row>
    <row r="3757" spans="4:5">
      <c r="D3757" s="75"/>
      <c r="E3757" s="75"/>
    </row>
    <row r="3758" spans="4:5">
      <c r="D3758" s="75"/>
      <c r="E3758" s="75"/>
    </row>
    <row r="3759" spans="4:5">
      <c r="D3759" s="75"/>
      <c r="E3759" s="75"/>
    </row>
    <row r="3760" spans="4:5">
      <c r="D3760" s="75"/>
      <c r="E3760" s="75"/>
    </row>
    <row r="3761" spans="4:5">
      <c r="D3761" s="75"/>
      <c r="E3761" s="75"/>
    </row>
    <row r="3762" spans="4:5">
      <c r="D3762" s="75"/>
      <c r="E3762" s="75"/>
    </row>
    <row r="3763" spans="4:5">
      <c r="D3763" s="75"/>
      <c r="E3763" s="75"/>
    </row>
    <row r="3764" spans="4:5">
      <c r="D3764" s="75"/>
      <c r="E3764" s="75"/>
    </row>
    <row r="3765" spans="4:5">
      <c r="D3765" s="75"/>
      <c r="E3765" s="75"/>
    </row>
    <row r="3766" spans="4:5">
      <c r="D3766" s="75"/>
      <c r="E3766" s="75"/>
    </row>
    <row r="3767" spans="4:5">
      <c r="D3767" s="75"/>
      <c r="E3767" s="75"/>
    </row>
    <row r="3768" spans="4:5">
      <c r="D3768" s="75"/>
      <c r="E3768" s="75"/>
    </row>
    <row r="3769" spans="4:5">
      <c r="D3769" s="75"/>
      <c r="E3769" s="75"/>
    </row>
    <row r="3770" spans="4:5">
      <c r="D3770" s="75"/>
      <c r="E3770" s="75"/>
    </row>
    <row r="3771" spans="4:5">
      <c r="D3771" s="75"/>
      <c r="E3771" s="75"/>
    </row>
    <row r="3772" spans="4:5">
      <c r="D3772" s="75"/>
      <c r="E3772" s="75"/>
    </row>
    <row r="3773" spans="4:5">
      <c r="D3773" s="75"/>
      <c r="E3773" s="75"/>
    </row>
    <row r="3774" spans="4:5">
      <c r="D3774" s="75"/>
      <c r="E3774" s="75"/>
    </row>
    <row r="3775" spans="4:5">
      <c r="D3775" s="75"/>
      <c r="E3775" s="75"/>
    </row>
    <row r="3776" spans="4:5">
      <c r="D3776" s="75"/>
      <c r="E3776" s="75"/>
    </row>
    <row r="3777" spans="4:5">
      <c r="D3777" s="75"/>
      <c r="E3777" s="75"/>
    </row>
    <row r="3778" spans="4:5">
      <c r="D3778" s="75"/>
      <c r="E3778" s="75"/>
    </row>
    <row r="3779" spans="4:5">
      <c r="D3779" s="75"/>
      <c r="E3779" s="75"/>
    </row>
    <row r="3780" spans="4:5">
      <c r="D3780" s="75"/>
      <c r="E3780" s="75"/>
    </row>
    <row r="3781" spans="4:5">
      <c r="D3781" s="75"/>
      <c r="E3781" s="75"/>
    </row>
    <row r="3782" spans="4:5">
      <c r="D3782" s="75"/>
      <c r="E3782" s="75"/>
    </row>
    <row r="3783" spans="4:5">
      <c r="D3783" s="75"/>
      <c r="E3783" s="75"/>
    </row>
    <row r="3784" spans="4:5">
      <c r="D3784" s="75"/>
      <c r="E3784" s="75"/>
    </row>
    <row r="3785" spans="4:5">
      <c r="D3785" s="75"/>
      <c r="E3785" s="75"/>
    </row>
    <row r="3786" spans="4:5">
      <c r="D3786" s="75"/>
      <c r="E3786" s="75"/>
    </row>
    <row r="3787" spans="4:5">
      <c r="D3787" s="75"/>
      <c r="E3787" s="75"/>
    </row>
    <row r="3788" spans="4:5">
      <c r="D3788" s="75"/>
      <c r="E3788" s="75"/>
    </row>
    <row r="3789" spans="4:5">
      <c r="D3789" s="75"/>
      <c r="E3789" s="75"/>
    </row>
    <row r="3790" spans="4:5">
      <c r="D3790" s="75"/>
      <c r="E3790" s="75"/>
    </row>
    <row r="3791" spans="4:5">
      <c r="D3791" s="75"/>
      <c r="E3791" s="75"/>
    </row>
    <row r="3792" spans="4:5">
      <c r="D3792" s="75"/>
      <c r="E3792" s="75"/>
    </row>
    <row r="3793" spans="4:5">
      <c r="D3793" s="75"/>
      <c r="E3793" s="75"/>
    </row>
    <row r="3794" spans="4:5">
      <c r="D3794" s="75"/>
      <c r="E3794" s="75"/>
    </row>
    <row r="3795" spans="4:5">
      <c r="D3795" s="75"/>
      <c r="E3795" s="75"/>
    </row>
    <row r="3796" spans="4:5">
      <c r="D3796" s="75"/>
      <c r="E3796" s="75"/>
    </row>
    <row r="3797" spans="4:5">
      <c r="D3797" s="75"/>
      <c r="E3797" s="75"/>
    </row>
    <row r="3798" spans="4:5">
      <c r="D3798" s="75"/>
      <c r="E3798" s="75"/>
    </row>
    <row r="3799" spans="4:5">
      <c r="D3799" s="75"/>
      <c r="E3799" s="75"/>
    </row>
    <row r="3800" spans="4:5">
      <c r="D3800" s="75"/>
      <c r="E3800" s="75"/>
    </row>
    <row r="3801" spans="4:5">
      <c r="D3801" s="75"/>
      <c r="E3801" s="75"/>
    </row>
    <row r="3802" spans="4:5">
      <c r="D3802" s="75"/>
      <c r="E3802" s="75"/>
    </row>
    <row r="3803" spans="4:5">
      <c r="D3803" s="75"/>
      <c r="E3803" s="75"/>
    </row>
    <row r="3804" spans="4:5">
      <c r="D3804" s="75"/>
      <c r="E3804" s="75"/>
    </row>
    <row r="3805" spans="4:5">
      <c r="D3805" s="75"/>
      <c r="E3805" s="75"/>
    </row>
    <row r="3806" spans="4:5">
      <c r="D3806" s="75"/>
      <c r="E3806" s="75"/>
    </row>
    <row r="3807" spans="4:5">
      <c r="D3807" s="75"/>
      <c r="E3807" s="75"/>
    </row>
    <row r="3808" spans="4:5">
      <c r="D3808" s="75"/>
      <c r="E3808" s="75"/>
    </row>
    <row r="3809" spans="4:5">
      <c r="D3809" s="75"/>
      <c r="E3809" s="75"/>
    </row>
    <row r="3810" spans="4:5">
      <c r="D3810" s="75"/>
      <c r="E3810" s="75"/>
    </row>
    <row r="3811" spans="4:5">
      <c r="D3811" s="75"/>
      <c r="E3811" s="75"/>
    </row>
    <row r="3812" spans="4:5">
      <c r="D3812" s="75"/>
      <c r="E3812" s="75"/>
    </row>
    <row r="3813" spans="4:5">
      <c r="D3813" s="75"/>
      <c r="E3813" s="75"/>
    </row>
    <row r="3814" spans="4:5">
      <c r="D3814" s="75"/>
      <c r="E3814" s="75"/>
    </row>
    <row r="3815" spans="4:5">
      <c r="D3815" s="75"/>
      <c r="E3815" s="75"/>
    </row>
    <row r="3816" spans="4:5">
      <c r="D3816" s="75"/>
      <c r="E3816" s="75"/>
    </row>
    <row r="3817" spans="4:5">
      <c r="D3817" s="75"/>
      <c r="E3817" s="75"/>
    </row>
    <row r="3818" spans="4:5">
      <c r="D3818" s="75"/>
      <c r="E3818" s="75"/>
    </row>
    <row r="3819" spans="4:5">
      <c r="D3819" s="75"/>
      <c r="E3819" s="75"/>
    </row>
    <row r="3820" spans="4:5">
      <c r="D3820" s="75"/>
      <c r="E3820" s="75"/>
    </row>
    <row r="3821" spans="4:5">
      <c r="D3821" s="75"/>
      <c r="E3821" s="75"/>
    </row>
    <row r="3822" spans="4:5">
      <c r="D3822" s="75"/>
      <c r="E3822" s="75"/>
    </row>
    <row r="3823" spans="4:5">
      <c r="D3823" s="75"/>
      <c r="E3823" s="75"/>
    </row>
    <row r="3824" spans="4:5">
      <c r="D3824" s="75"/>
      <c r="E3824" s="75"/>
    </row>
    <row r="3825" spans="4:5">
      <c r="D3825" s="75"/>
      <c r="E3825" s="75"/>
    </row>
    <row r="3826" spans="4:5">
      <c r="D3826" s="75"/>
      <c r="E3826" s="75"/>
    </row>
    <row r="3827" spans="4:5">
      <c r="D3827" s="75"/>
      <c r="E3827" s="75"/>
    </row>
    <row r="3828" spans="4:5">
      <c r="D3828" s="75"/>
      <c r="E3828" s="75"/>
    </row>
    <row r="3829" spans="4:5">
      <c r="D3829" s="75"/>
      <c r="E3829" s="75"/>
    </row>
    <row r="3830" spans="4:5">
      <c r="D3830" s="75"/>
      <c r="E3830" s="75"/>
    </row>
    <row r="3831" spans="4:5">
      <c r="D3831" s="75"/>
      <c r="E3831" s="75"/>
    </row>
    <row r="3832" spans="4:5">
      <c r="D3832" s="75"/>
      <c r="E3832" s="75"/>
    </row>
    <row r="3833" spans="4:5">
      <c r="D3833" s="75"/>
      <c r="E3833" s="75"/>
    </row>
    <row r="3834" spans="4:5">
      <c r="D3834" s="75"/>
      <c r="E3834" s="75"/>
    </row>
    <row r="3835" spans="4:5">
      <c r="D3835" s="75"/>
      <c r="E3835" s="75"/>
    </row>
    <row r="3836" spans="4:5">
      <c r="D3836" s="75"/>
      <c r="E3836" s="75"/>
    </row>
    <row r="3837" spans="4:5">
      <c r="D3837" s="75"/>
      <c r="E3837" s="75"/>
    </row>
    <row r="3838" spans="4:5">
      <c r="D3838" s="75"/>
      <c r="E3838" s="75"/>
    </row>
    <row r="3839" spans="4:5">
      <c r="D3839" s="75"/>
      <c r="E3839" s="75"/>
    </row>
    <row r="3840" spans="4:5">
      <c r="D3840" s="75"/>
      <c r="E3840" s="75"/>
    </row>
    <row r="3841" spans="4:5">
      <c r="D3841" s="75"/>
      <c r="E3841" s="75"/>
    </row>
    <row r="3842" spans="4:5">
      <c r="D3842" s="75"/>
      <c r="E3842" s="75"/>
    </row>
    <row r="3843" spans="4:5">
      <c r="D3843" s="75"/>
      <c r="E3843" s="75"/>
    </row>
    <row r="3844" spans="4:5">
      <c r="D3844" s="75"/>
      <c r="E3844" s="75"/>
    </row>
    <row r="3845" spans="4:5">
      <c r="D3845" s="75"/>
      <c r="E3845" s="75"/>
    </row>
    <row r="3846" spans="4:5">
      <c r="D3846" s="75"/>
      <c r="E3846" s="75"/>
    </row>
    <row r="3847" spans="4:5">
      <c r="D3847" s="75"/>
      <c r="E3847" s="75"/>
    </row>
    <row r="3848" spans="4:5">
      <c r="D3848" s="75"/>
      <c r="E3848" s="75"/>
    </row>
    <row r="3849" spans="4:5">
      <c r="D3849" s="75"/>
      <c r="E3849" s="75"/>
    </row>
    <row r="3850" spans="4:5">
      <c r="D3850" s="75"/>
      <c r="E3850" s="75"/>
    </row>
    <row r="3851" spans="4:5">
      <c r="D3851" s="75"/>
      <c r="E3851" s="75"/>
    </row>
    <row r="3852" spans="4:5">
      <c r="D3852" s="75"/>
      <c r="E3852" s="75"/>
    </row>
    <row r="3853" spans="4:5">
      <c r="D3853" s="75"/>
      <c r="E3853" s="75"/>
    </row>
    <row r="3854" spans="4:5">
      <c r="D3854" s="75"/>
      <c r="E3854" s="75"/>
    </row>
    <row r="3855" spans="4:5">
      <c r="D3855" s="75"/>
      <c r="E3855" s="75"/>
    </row>
    <row r="3856" spans="4:5">
      <c r="D3856" s="75"/>
      <c r="E3856" s="75"/>
    </row>
    <row r="3857" spans="4:5">
      <c r="D3857" s="75"/>
      <c r="E3857" s="75"/>
    </row>
    <row r="3858" spans="4:5">
      <c r="D3858" s="75"/>
      <c r="E3858" s="75"/>
    </row>
    <row r="3859" spans="4:5">
      <c r="D3859" s="75"/>
      <c r="E3859" s="75"/>
    </row>
    <row r="3860" spans="4:5">
      <c r="D3860" s="75"/>
      <c r="E3860" s="75"/>
    </row>
    <row r="3861" spans="4:5">
      <c r="D3861" s="75"/>
      <c r="E3861" s="75"/>
    </row>
    <row r="3862" spans="4:5">
      <c r="D3862" s="75"/>
      <c r="E3862" s="75"/>
    </row>
    <row r="3863" spans="4:5">
      <c r="D3863" s="75"/>
      <c r="E3863" s="75"/>
    </row>
    <row r="3864" spans="4:5">
      <c r="D3864" s="75"/>
      <c r="E3864" s="75"/>
    </row>
    <row r="3865" spans="4:5">
      <c r="D3865" s="75"/>
      <c r="E3865" s="75"/>
    </row>
    <row r="3866" spans="4:5">
      <c r="D3866" s="75"/>
      <c r="E3866" s="75"/>
    </row>
    <row r="3867" spans="4:5">
      <c r="D3867" s="75"/>
      <c r="E3867" s="75"/>
    </row>
    <row r="3868" spans="4:5">
      <c r="D3868" s="75"/>
      <c r="E3868" s="75"/>
    </row>
    <row r="3869" spans="4:5">
      <c r="D3869" s="75"/>
      <c r="E3869" s="75"/>
    </row>
    <row r="3870" spans="4:5">
      <c r="D3870" s="75"/>
      <c r="E3870" s="75"/>
    </row>
    <row r="3871" spans="4:5">
      <c r="D3871" s="75"/>
      <c r="E3871" s="75"/>
    </row>
    <row r="3872" spans="4:5">
      <c r="D3872" s="75"/>
      <c r="E3872" s="75"/>
    </row>
    <row r="3873" spans="4:5">
      <c r="D3873" s="75"/>
      <c r="E3873" s="75"/>
    </row>
    <row r="3874" spans="4:5">
      <c r="D3874" s="75"/>
      <c r="E3874" s="75"/>
    </row>
    <row r="3875" spans="4:5">
      <c r="D3875" s="75"/>
      <c r="E3875" s="75"/>
    </row>
    <row r="3876" spans="4:5">
      <c r="D3876" s="75"/>
      <c r="E3876" s="75"/>
    </row>
    <row r="3877" spans="4:5">
      <c r="D3877" s="75"/>
      <c r="E3877" s="75"/>
    </row>
    <row r="3878" spans="4:5">
      <c r="D3878" s="75"/>
      <c r="E3878" s="75"/>
    </row>
    <row r="3879" spans="4:5">
      <c r="D3879" s="75"/>
      <c r="E3879" s="75"/>
    </row>
    <row r="3880" spans="4:5">
      <c r="D3880" s="75"/>
      <c r="E3880" s="75"/>
    </row>
    <row r="3881" spans="4:5">
      <c r="D3881" s="75"/>
      <c r="E3881" s="75"/>
    </row>
    <row r="3882" spans="4:5">
      <c r="D3882" s="75"/>
      <c r="E3882" s="75"/>
    </row>
    <row r="3883" spans="4:5">
      <c r="D3883" s="75"/>
      <c r="E3883" s="75"/>
    </row>
    <row r="3884" spans="4:5">
      <c r="D3884" s="75"/>
      <c r="E3884" s="75"/>
    </row>
    <row r="3885" spans="4:5">
      <c r="D3885" s="75"/>
      <c r="E3885" s="75"/>
    </row>
    <row r="3886" spans="4:5">
      <c r="D3886" s="75"/>
      <c r="E3886" s="75"/>
    </row>
    <row r="3887" spans="4:5">
      <c r="D3887" s="75"/>
      <c r="E3887" s="75"/>
    </row>
    <row r="3888" spans="4:5">
      <c r="D3888" s="75"/>
      <c r="E3888" s="75"/>
    </row>
    <row r="3889" spans="4:5">
      <c r="D3889" s="75"/>
      <c r="E3889" s="75"/>
    </row>
    <row r="3890" spans="4:5">
      <c r="D3890" s="75"/>
      <c r="E3890" s="75"/>
    </row>
    <row r="3891" spans="4:5">
      <c r="D3891" s="75"/>
      <c r="E3891" s="75"/>
    </row>
    <row r="3892" spans="4:5">
      <c r="D3892" s="75"/>
      <c r="E3892" s="75"/>
    </row>
    <row r="3893" spans="4:5">
      <c r="D3893" s="75"/>
      <c r="E3893" s="75"/>
    </row>
    <row r="3894" spans="4:5">
      <c r="D3894" s="75"/>
      <c r="E3894" s="75"/>
    </row>
    <row r="3895" spans="4:5">
      <c r="D3895" s="75"/>
      <c r="E3895" s="75"/>
    </row>
    <row r="3896" spans="4:5">
      <c r="D3896" s="75"/>
      <c r="E3896" s="75"/>
    </row>
    <row r="3897" spans="4:5">
      <c r="D3897" s="75"/>
      <c r="E3897" s="75"/>
    </row>
    <row r="3898" spans="4:5">
      <c r="D3898" s="75"/>
      <c r="E3898" s="75"/>
    </row>
    <row r="3899" spans="4:5">
      <c r="D3899" s="75"/>
      <c r="E3899" s="75"/>
    </row>
    <row r="3900" spans="4:5">
      <c r="D3900" s="75"/>
      <c r="E3900" s="75"/>
    </row>
    <row r="3901" spans="4:5">
      <c r="D3901" s="75"/>
      <c r="E3901" s="75"/>
    </row>
    <row r="3902" spans="4:5">
      <c r="D3902" s="75"/>
      <c r="E3902" s="75"/>
    </row>
    <row r="3903" spans="4:5">
      <c r="D3903" s="75"/>
      <c r="E3903" s="75"/>
    </row>
    <row r="3904" spans="4:5">
      <c r="D3904" s="75"/>
      <c r="E3904" s="75"/>
    </row>
    <row r="3905" spans="4:5">
      <c r="D3905" s="75"/>
      <c r="E3905" s="75"/>
    </row>
    <row r="3906" spans="4:5">
      <c r="D3906" s="75"/>
      <c r="E3906" s="75"/>
    </row>
    <row r="3907" spans="4:5">
      <c r="D3907" s="75"/>
      <c r="E3907" s="75"/>
    </row>
    <row r="3908" spans="4:5">
      <c r="D3908" s="75"/>
      <c r="E3908" s="75"/>
    </row>
    <row r="3909" spans="4:5">
      <c r="D3909" s="75"/>
      <c r="E3909" s="75"/>
    </row>
    <row r="3910" spans="4:5">
      <c r="D3910" s="75"/>
      <c r="E3910" s="75"/>
    </row>
    <row r="3911" spans="4:5">
      <c r="D3911" s="75"/>
      <c r="E3911" s="75"/>
    </row>
    <row r="3912" spans="4:5">
      <c r="D3912" s="75"/>
      <c r="E3912" s="75"/>
    </row>
    <row r="3913" spans="4:5">
      <c r="D3913" s="75"/>
      <c r="E3913" s="75"/>
    </row>
    <row r="3914" spans="4:5">
      <c r="D3914" s="75"/>
      <c r="E3914" s="75"/>
    </row>
    <row r="3915" spans="4:5">
      <c r="D3915" s="75"/>
      <c r="E3915" s="75"/>
    </row>
    <row r="3916" spans="4:5">
      <c r="D3916" s="75"/>
      <c r="E3916" s="75"/>
    </row>
    <row r="3917" spans="4:5">
      <c r="D3917" s="75"/>
      <c r="E3917" s="75"/>
    </row>
    <row r="3918" spans="4:5">
      <c r="D3918" s="75"/>
      <c r="E3918" s="75"/>
    </row>
    <row r="3919" spans="4:5">
      <c r="D3919" s="75"/>
      <c r="E3919" s="75"/>
    </row>
    <row r="3920" spans="4:5">
      <c r="D3920" s="75"/>
      <c r="E3920" s="75"/>
    </row>
    <row r="3921" spans="4:5">
      <c r="D3921" s="75"/>
      <c r="E3921" s="75"/>
    </row>
    <row r="3922" spans="4:5">
      <c r="D3922" s="75"/>
      <c r="E3922" s="75"/>
    </row>
    <row r="3923" spans="4:5">
      <c r="D3923" s="75"/>
      <c r="E3923" s="75"/>
    </row>
    <row r="3924" spans="4:5">
      <c r="D3924" s="75"/>
      <c r="E3924" s="75"/>
    </row>
    <row r="3925" spans="4:5">
      <c r="D3925" s="75"/>
      <c r="E3925" s="75"/>
    </row>
    <row r="3926" spans="4:5">
      <c r="D3926" s="75"/>
      <c r="E3926" s="75"/>
    </row>
    <row r="3927" spans="4:5">
      <c r="D3927" s="75"/>
      <c r="E3927" s="75"/>
    </row>
    <row r="3928" spans="4:5">
      <c r="D3928" s="75"/>
      <c r="E3928" s="75"/>
    </row>
    <row r="3929" spans="4:5">
      <c r="D3929" s="75"/>
      <c r="E3929" s="75"/>
    </row>
    <row r="3930" spans="4:5">
      <c r="D3930" s="75"/>
      <c r="E3930" s="75"/>
    </row>
    <row r="3931" spans="4:5">
      <c r="D3931" s="75"/>
      <c r="E3931" s="75"/>
    </row>
    <row r="3932" spans="4:5">
      <c r="D3932" s="75"/>
      <c r="E3932" s="75"/>
    </row>
    <row r="3933" spans="4:5">
      <c r="D3933" s="75"/>
      <c r="E3933" s="75"/>
    </row>
    <row r="3934" spans="4:5">
      <c r="D3934" s="75"/>
      <c r="E3934" s="75"/>
    </row>
    <row r="3935" spans="4:5">
      <c r="D3935" s="75"/>
      <c r="E3935" s="75"/>
    </row>
    <row r="3936" spans="4:5">
      <c r="D3936" s="75"/>
      <c r="E3936" s="75"/>
    </row>
    <row r="3937" spans="4:5">
      <c r="D3937" s="75"/>
      <c r="E3937" s="75"/>
    </row>
    <row r="3938" spans="4:5">
      <c r="D3938" s="75"/>
      <c r="E3938" s="75"/>
    </row>
    <row r="3939" spans="4:5">
      <c r="D3939" s="75"/>
      <c r="E3939" s="75"/>
    </row>
    <row r="3940" spans="4:5">
      <c r="D3940" s="75"/>
      <c r="E3940" s="75"/>
    </row>
    <row r="3941" spans="4:5">
      <c r="D3941" s="75"/>
      <c r="E3941" s="75"/>
    </row>
    <row r="3942" spans="4:5">
      <c r="D3942" s="75"/>
      <c r="E3942" s="75"/>
    </row>
    <row r="3943" spans="4:5">
      <c r="D3943" s="75"/>
      <c r="E3943" s="75"/>
    </row>
    <row r="3944" spans="4:5">
      <c r="D3944" s="75"/>
      <c r="E3944" s="75"/>
    </row>
    <row r="3945" spans="4:5">
      <c r="D3945" s="75"/>
      <c r="E3945" s="75"/>
    </row>
    <row r="3946" spans="4:5">
      <c r="D3946" s="75"/>
      <c r="E3946" s="75"/>
    </row>
    <row r="3947" spans="4:5">
      <c r="D3947" s="75"/>
      <c r="E3947" s="75"/>
    </row>
    <row r="3948" spans="4:5">
      <c r="D3948" s="75"/>
      <c r="E3948" s="75"/>
    </row>
    <row r="3949" spans="4:5">
      <c r="D3949" s="75"/>
      <c r="E3949" s="75"/>
    </row>
    <row r="3950" spans="4:5">
      <c r="D3950" s="75"/>
      <c r="E3950" s="75"/>
    </row>
    <row r="3951" spans="4:5">
      <c r="D3951" s="75"/>
      <c r="E3951" s="75"/>
    </row>
    <row r="3952" spans="4:5">
      <c r="D3952" s="75"/>
      <c r="E3952" s="75"/>
    </row>
    <row r="3953" spans="4:5">
      <c r="D3953" s="75"/>
      <c r="E3953" s="75"/>
    </row>
    <row r="3954" spans="4:5">
      <c r="D3954" s="75"/>
      <c r="E3954" s="75"/>
    </row>
    <row r="3955" spans="4:5">
      <c r="D3955" s="75"/>
      <c r="E3955" s="75"/>
    </row>
    <row r="3956" spans="4:5">
      <c r="D3956" s="75"/>
      <c r="E3956" s="75"/>
    </row>
    <row r="3957" spans="4:5">
      <c r="D3957" s="75"/>
      <c r="E3957" s="75"/>
    </row>
    <row r="3958" spans="4:5">
      <c r="D3958" s="75"/>
      <c r="E3958" s="75"/>
    </row>
    <row r="3959" spans="4:5">
      <c r="D3959" s="75"/>
      <c r="E3959" s="75"/>
    </row>
    <row r="3960" spans="4:5">
      <c r="D3960" s="75"/>
      <c r="E3960" s="75"/>
    </row>
    <row r="3961" spans="4:5">
      <c r="D3961" s="75"/>
      <c r="E3961" s="75"/>
    </row>
    <row r="3962" spans="4:5">
      <c r="D3962" s="75"/>
      <c r="E3962" s="75"/>
    </row>
    <row r="3963" spans="4:5">
      <c r="D3963" s="75"/>
      <c r="E3963" s="75"/>
    </row>
    <row r="3964" spans="4:5">
      <c r="D3964" s="75"/>
      <c r="E3964" s="75"/>
    </row>
    <row r="3965" spans="4:5">
      <c r="D3965" s="75"/>
      <c r="E3965" s="75"/>
    </row>
    <row r="3966" spans="4:5">
      <c r="D3966" s="75"/>
      <c r="E3966" s="75"/>
    </row>
    <row r="3967" spans="4:5">
      <c r="D3967" s="75"/>
      <c r="E3967" s="75"/>
    </row>
    <row r="3968" spans="4:5">
      <c r="D3968" s="75"/>
      <c r="E3968" s="75"/>
    </row>
    <row r="3969" spans="4:5">
      <c r="D3969" s="75"/>
      <c r="E3969" s="75"/>
    </row>
    <row r="3970" spans="4:5">
      <c r="D3970" s="75"/>
      <c r="E3970" s="75"/>
    </row>
    <row r="3971" spans="4:5">
      <c r="D3971" s="75"/>
      <c r="E3971" s="75"/>
    </row>
    <row r="3972" spans="4:5">
      <c r="D3972" s="75"/>
      <c r="E3972" s="75"/>
    </row>
    <row r="3973" spans="4:5">
      <c r="D3973" s="75"/>
      <c r="E3973" s="75"/>
    </row>
    <row r="3974" spans="4:5">
      <c r="D3974" s="75"/>
      <c r="E3974" s="75"/>
    </row>
    <row r="3975" spans="4:5">
      <c r="D3975" s="75"/>
      <c r="E3975" s="75"/>
    </row>
    <row r="3976" spans="4:5">
      <c r="D3976" s="75"/>
      <c r="E3976" s="75"/>
    </row>
    <row r="3977" spans="4:5">
      <c r="D3977" s="75"/>
      <c r="E3977" s="75"/>
    </row>
    <row r="3978" spans="4:5">
      <c r="D3978" s="75"/>
      <c r="E3978" s="75"/>
    </row>
    <row r="3979" spans="4:5">
      <c r="D3979" s="75"/>
      <c r="E3979" s="75"/>
    </row>
    <row r="3980" spans="4:5">
      <c r="D3980" s="75"/>
      <c r="E3980" s="75"/>
    </row>
    <row r="3981" spans="4:5">
      <c r="D3981" s="75"/>
      <c r="E3981" s="75"/>
    </row>
    <row r="3982" spans="4:5">
      <c r="D3982" s="75"/>
      <c r="E3982" s="75"/>
    </row>
    <row r="3983" spans="4:5">
      <c r="D3983" s="75"/>
      <c r="E3983" s="75"/>
    </row>
    <row r="3984" spans="4:5">
      <c r="D3984" s="75"/>
      <c r="E3984" s="75"/>
    </row>
    <row r="3985" spans="4:5">
      <c r="D3985" s="75"/>
      <c r="E3985" s="75"/>
    </row>
    <row r="3986" spans="4:5">
      <c r="D3986" s="75"/>
      <c r="E3986" s="75"/>
    </row>
    <row r="3987" spans="4:5">
      <c r="D3987" s="75"/>
      <c r="E3987" s="75"/>
    </row>
    <row r="3988" spans="4:5">
      <c r="D3988" s="75"/>
      <c r="E3988" s="75"/>
    </row>
    <row r="3989" spans="4:5">
      <c r="D3989" s="75"/>
      <c r="E3989" s="75"/>
    </row>
    <row r="3990" spans="4:5">
      <c r="D3990" s="75"/>
      <c r="E3990" s="75"/>
    </row>
    <row r="3991" spans="4:5">
      <c r="D3991" s="75"/>
      <c r="E3991" s="75"/>
    </row>
    <row r="3992" spans="4:5">
      <c r="D3992" s="75"/>
      <c r="E3992" s="75"/>
    </row>
    <row r="3993" spans="4:5">
      <c r="D3993" s="75"/>
      <c r="E3993" s="75"/>
    </row>
    <row r="3994" spans="4:5">
      <c r="D3994" s="75"/>
      <c r="E3994" s="75"/>
    </row>
    <row r="3995" spans="4:5">
      <c r="D3995" s="75"/>
      <c r="E3995" s="75"/>
    </row>
    <row r="3996" spans="4:5">
      <c r="D3996" s="75"/>
      <c r="E3996" s="75"/>
    </row>
    <row r="3997" spans="4:5">
      <c r="D3997" s="75"/>
      <c r="E3997" s="75"/>
    </row>
    <row r="3998" spans="4:5">
      <c r="D3998" s="75"/>
      <c r="E3998" s="75"/>
    </row>
    <row r="3999" spans="4:5">
      <c r="D3999" s="75"/>
      <c r="E3999" s="75"/>
    </row>
    <row r="4000" spans="4:5">
      <c r="D4000" s="75"/>
      <c r="E4000" s="75"/>
    </row>
    <row r="4001" spans="4:5">
      <c r="D4001" s="75"/>
      <c r="E4001" s="75"/>
    </row>
    <row r="4002" spans="4:5">
      <c r="D4002" s="75"/>
      <c r="E4002" s="75"/>
    </row>
    <row r="4003" spans="4:5">
      <c r="D4003" s="75"/>
      <c r="E4003" s="75"/>
    </row>
    <row r="4004" spans="4:5">
      <c r="D4004" s="75"/>
      <c r="E4004" s="75"/>
    </row>
    <row r="4005" spans="4:5">
      <c r="D4005" s="75"/>
      <c r="E4005" s="75"/>
    </row>
    <row r="4006" spans="4:5">
      <c r="D4006" s="75"/>
      <c r="E4006" s="75"/>
    </row>
    <row r="4007" spans="4:5">
      <c r="D4007" s="75"/>
      <c r="E4007" s="75"/>
    </row>
    <row r="4008" spans="4:5">
      <c r="D4008" s="75"/>
      <c r="E4008" s="75"/>
    </row>
    <row r="4009" spans="4:5">
      <c r="D4009" s="75"/>
      <c r="E4009" s="75"/>
    </row>
    <row r="4010" spans="4:5">
      <c r="D4010" s="75"/>
      <c r="E4010" s="75"/>
    </row>
    <row r="4011" spans="4:5">
      <c r="D4011" s="75"/>
      <c r="E4011" s="75"/>
    </row>
    <row r="4012" spans="4:5">
      <c r="D4012" s="75"/>
      <c r="E4012" s="75"/>
    </row>
    <row r="4013" spans="4:5">
      <c r="D4013" s="75"/>
      <c r="E4013" s="75"/>
    </row>
    <row r="4014" spans="4:5">
      <c r="D4014" s="75"/>
      <c r="E4014" s="75"/>
    </row>
    <row r="4015" spans="4:5">
      <c r="D4015" s="75"/>
      <c r="E4015" s="75"/>
    </row>
    <row r="4016" spans="4:5">
      <c r="D4016" s="75"/>
      <c r="E4016" s="75"/>
    </row>
    <row r="4017" spans="4:5">
      <c r="D4017" s="75"/>
      <c r="E4017" s="75"/>
    </row>
    <row r="4018" spans="4:5">
      <c r="D4018" s="75"/>
      <c r="E4018" s="75"/>
    </row>
    <row r="4019" spans="4:5">
      <c r="D4019" s="75"/>
      <c r="E4019" s="75"/>
    </row>
    <row r="4020" spans="4:5">
      <c r="D4020" s="75"/>
      <c r="E4020" s="75"/>
    </row>
    <row r="4021" spans="4:5">
      <c r="D4021" s="75"/>
      <c r="E4021" s="75"/>
    </row>
    <row r="4022" spans="4:5">
      <c r="D4022" s="75"/>
      <c r="E4022" s="75"/>
    </row>
    <row r="4023" spans="4:5">
      <c r="D4023" s="75"/>
      <c r="E4023" s="75"/>
    </row>
    <row r="4024" spans="4:5">
      <c r="D4024" s="75"/>
      <c r="E4024" s="75"/>
    </row>
    <row r="4025" spans="4:5">
      <c r="D4025" s="75"/>
      <c r="E4025" s="75"/>
    </row>
    <row r="4026" spans="4:5">
      <c r="D4026" s="75"/>
      <c r="E4026" s="75"/>
    </row>
    <row r="4027" spans="4:5">
      <c r="D4027" s="75"/>
      <c r="E4027" s="75"/>
    </row>
    <row r="4028" spans="4:5">
      <c r="D4028" s="75"/>
      <c r="E4028" s="75"/>
    </row>
    <row r="4029" spans="4:5">
      <c r="D4029" s="75"/>
      <c r="E4029" s="75"/>
    </row>
    <row r="4030" spans="4:5">
      <c r="D4030" s="75"/>
      <c r="E4030" s="75"/>
    </row>
    <row r="4031" spans="4:5">
      <c r="D4031" s="75"/>
      <c r="E4031" s="75"/>
    </row>
    <row r="4032" spans="4:5">
      <c r="D4032" s="75"/>
      <c r="E4032" s="75"/>
    </row>
    <row r="4033" spans="4:5">
      <c r="D4033" s="75"/>
      <c r="E4033" s="75"/>
    </row>
    <row r="4034" spans="4:5">
      <c r="D4034" s="75"/>
      <c r="E4034" s="75"/>
    </row>
    <row r="4035" spans="4:5">
      <c r="D4035" s="75"/>
      <c r="E4035" s="75"/>
    </row>
    <row r="4036" spans="4:5">
      <c r="D4036" s="75"/>
      <c r="E4036" s="75"/>
    </row>
    <row r="4037" spans="4:5">
      <c r="D4037" s="75"/>
      <c r="E4037" s="75"/>
    </row>
    <row r="4038" spans="4:5">
      <c r="D4038" s="75"/>
      <c r="E4038" s="75"/>
    </row>
    <row r="4039" spans="4:5">
      <c r="D4039" s="75"/>
      <c r="E4039" s="75"/>
    </row>
    <row r="4040" spans="4:5">
      <c r="D4040" s="75"/>
      <c r="E4040" s="75"/>
    </row>
    <row r="4041" spans="4:5">
      <c r="D4041" s="75"/>
      <c r="E4041" s="75"/>
    </row>
    <row r="4042" spans="4:5">
      <c r="D4042" s="75"/>
      <c r="E4042" s="75"/>
    </row>
    <row r="4043" spans="4:5">
      <c r="D4043" s="75"/>
      <c r="E4043" s="75"/>
    </row>
    <row r="4044" spans="4:5">
      <c r="D4044" s="75"/>
      <c r="E4044" s="75"/>
    </row>
    <row r="4045" spans="4:5">
      <c r="D4045" s="75"/>
      <c r="E4045" s="75"/>
    </row>
    <row r="4046" spans="4:5">
      <c r="D4046" s="75"/>
      <c r="E4046" s="75"/>
    </row>
    <row r="4047" spans="4:5">
      <c r="D4047" s="75"/>
      <c r="E4047" s="75"/>
    </row>
    <row r="4048" spans="4:5">
      <c r="D4048" s="75"/>
      <c r="E4048" s="75"/>
    </row>
    <row r="4049" spans="4:5">
      <c r="D4049" s="75"/>
      <c r="E4049" s="75"/>
    </row>
    <row r="4050" spans="4:5">
      <c r="D4050" s="75"/>
      <c r="E4050" s="75"/>
    </row>
    <row r="4051" spans="4:5">
      <c r="D4051" s="75"/>
      <c r="E4051" s="75"/>
    </row>
    <row r="4052" spans="4:5">
      <c r="D4052" s="75"/>
      <c r="E4052" s="75"/>
    </row>
    <row r="4053" spans="4:5">
      <c r="D4053" s="75"/>
      <c r="E4053" s="75"/>
    </row>
    <row r="4054" spans="4:5">
      <c r="D4054" s="75"/>
      <c r="E4054" s="75"/>
    </row>
    <row r="4055" spans="4:5">
      <c r="D4055" s="75"/>
      <c r="E4055" s="75"/>
    </row>
    <row r="4056" spans="4:5">
      <c r="D4056" s="75"/>
      <c r="E4056" s="75"/>
    </row>
    <row r="4057" spans="4:5">
      <c r="D4057" s="75"/>
      <c r="E4057" s="75"/>
    </row>
    <row r="4058" spans="4:5">
      <c r="D4058" s="75"/>
      <c r="E4058" s="75"/>
    </row>
    <row r="4059" spans="4:5">
      <c r="D4059" s="75"/>
      <c r="E4059" s="75"/>
    </row>
    <row r="4060" spans="4:5">
      <c r="D4060" s="75"/>
      <c r="E4060" s="75"/>
    </row>
    <row r="4061" spans="4:5">
      <c r="D4061" s="75"/>
      <c r="E4061" s="75"/>
    </row>
    <row r="4062" spans="4:5">
      <c r="D4062" s="75"/>
      <c r="E4062" s="75"/>
    </row>
    <row r="4063" spans="4:5">
      <c r="D4063" s="75"/>
      <c r="E4063" s="75"/>
    </row>
    <row r="4064" spans="4:5">
      <c r="D4064" s="75"/>
      <c r="E4064" s="75"/>
    </row>
    <row r="4065" spans="4:5">
      <c r="D4065" s="75"/>
      <c r="E4065" s="75"/>
    </row>
    <row r="4066" spans="4:5">
      <c r="D4066" s="75"/>
      <c r="E4066" s="75"/>
    </row>
    <row r="4067" spans="4:5">
      <c r="D4067" s="75"/>
      <c r="E4067" s="75"/>
    </row>
    <row r="4068" spans="4:5">
      <c r="D4068" s="75"/>
      <c r="E4068" s="75"/>
    </row>
    <row r="4069" spans="4:5">
      <c r="D4069" s="75"/>
      <c r="E4069" s="75"/>
    </row>
    <row r="4070" spans="4:5">
      <c r="D4070" s="75"/>
      <c r="E4070" s="75"/>
    </row>
    <row r="4071" spans="4:5">
      <c r="D4071" s="75"/>
      <c r="E4071" s="75"/>
    </row>
    <row r="4072" spans="4:5">
      <c r="D4072" s="75"/>
      <c r="E4072" s="75"/>
    </row>
    <row r="4073" spans="4:5">
      <c r="D4073" s="75"/>
      <c r="E4073" s="75"/>
    </row>
    <row r="4074" spans="4:5">
      <c r="D4074" s="75"/>
      <c r="E4074" s="75"/>
    </row>
    <row r="4075" spans="4:5">
      <c r="D4075" s="75"/>
      <c r="E4075" s="75"/>
    </row>
    <row r="4076" spans="4:5">
      <c r="D4076" s="75"/>
      <c r="E4076" s="75"/>
    </row>
    <row r="4077" spans="4:5">
      <c r="D4077" s="75"/>
      <c r="E4077" s="75"/>
    </row>
    <row r="4078" spans="4:5">
      <c r="D4078" s="75"/>
      <c r="E4078" s="75"/>
    </row>
    <row r="4079" spans="4:5">
      <c r="D4079" s="75"/>
      <c r="E4079" s="75"/>
    </row>
    <row r="4080" spans="4:5">
      <c r="D4080" s="75"/>
      <c r="E4080" s="75"/>
    </row>
    <row r="4081" spans="4:5">
      <c r="D4081" s="75"/>
      <c r="E4081" s="75"/>
    </row>
    <row r="4082" spans="4:5">
      <c r="D4082" s="75"/>
      <c r="E4082" s="75"/>
    </row>
    <row r="4083" spans="4:5">
      <c r="D4083" s="75"/>
      <c r="E4083" s="75"/>
    </row>
    <row r="4084" spans="4:5">
      <c r="D4084" s="75"/>
      <c r="E4084" s="75"/>
    </row>
    <row r="4085" spans="4:5">
      <c r="D4085" s="75"/>
      <c r="E4085" s="75"/>
    </row>
    <row r="4086" spans="4:5">
      <c r="D4086" s="75"/>
      <c r="E4086" s="75"/>
    </row>
    <row r="4087" spans="4:5">
      <c r="D4087" s="75"/>
      <c r="E4087" s="75"/>
    </row>
    <row r="4088" spans="4:5">
      <c r="D4088" s="75"/>
      <c r="E4088" s="75"/>
    </row>
    <row r="4089" spans="4:5">
      <c r="D4089" s="75"/>
      <c r="E4089" s="75"/>
    </row>
    <row r="4090" spans="4:5">
      <c r="D4090" s="75"/>
      <c r="E4090" s="75"/>
    </row>
    <row r="4091" spans="4:5">
      <c r="D4091" s="75"/>
      <c r="E4091" s="75"/>
    </row>
    <row r="4092" spans="4:5">
      <c r="D4092" s="75"/>
      <c r="E4092" s="75"/>
    </row>
    <row r="4093" spans="4:5">
      <c r="D4093" s="75"/>
      <c r="E4093" s="75"/>
    </row>
    <row r="4094" spans="4:5">
      <c r="D4094" s="75"/>
      <c r="E4094" s="75"/>
    </row>
    <row r="4095" spans="4:5">
      <c r="D4095" s="75"/>
      <c r="E4095" s="75"/>
    </row>
    <row r="4096" spans="4:5">
      <c r="D4096" s="75"/>
      <c r="E4096" s="75"/>
    </row>
    <row r="4097" spans="4:5">
      <c r="D4097" s="75"/>
      <c r="E4097" s="75"/>
    </row>
    <row r="4098" spans="4:5">
      <c r="D4098" s="75"/>
      <c r="E4098" s="75"/>
    </row>
    <row r="4099" spans="4:5">
      <c r="D4099" s="75"/>
      <c r="E4099" s="75"/>
    </row>
    <row r="4100" spans="4:5">
      <c r="D4100" s="75"/>
      <c r="E4100" s="75"/>
    </row>
    <row r="4101" spans="4:5">
      <c r="D4101" s="75"/>
      <c r="E4101" s="75"/>
    </row>
    <row r="4102" spans="4:5">
      <c r="D4102" s="75"/>
      <c r="E4102" s="75"/>
    </row>
    <row r="4103" spans="4:5">
      <c r="D4103" s="75"/>
      <c r="E4103" s="75"/>
    </row>
    <row r="4104" spans="4:5">
      <c r="D4104" s="75"/>
      <c r="E4104" s="75"/>
    </row>
    <row r="4105" spans="4:5">
      <c r="D4105" s="75"/>
      <c r="E4105" s="75"/>
    </row>
    <row r="4106" spans="4:5">
      <c r="D4106" s="75"/>
      <c r="E4106" s="75"/>
    </row>
    <row r="4107" spans="4:5">
      <c r="D4107" s="75"/>
      <c r="E4107" s="75"/>
    </row>
    <row r="4108" spans="4:5">
      <c r="D4108" s="75"/>
      <c r="E4108" s="75"/>
    </row>
    <row r="4109" spans="4:5">
      <c r="D4109" s="75"/>
      <c r="E4109" s="75"/>
    </row>
    <row r="4110" spans="4:5">
      <c r="D4110" s="75"/>
      <c r="E4110" s="75"/>
    </row>
    <row r="4111" spans="4:5">
      <c r="D4111" s="75"/>
      <c r="E4111" s="75"/>
    </row>
    <row r="4112" spans="4:5">
      <c r="D4112" s="75"/>
      <c r="E4112" s="75"/>
    </row>
    <row r="4113" spans="4:5">
      <c r="D4113" s="75"/>
      <c r="E4113" s="75"/>
    </row>
    <row r="4114" spans="4:5">
      <c r="D4114" s="75"/>
      <c r="E4114" s="75"/>
    </row>
    <row r="4115" spans="4:5">
      <c r="D4115" s="75"/>
      <c r="E4115" s="75"/>
    </row>
    <row r="4116" spans="4:5">
      <c r="D4116" s="75"/>
      <c r="E4116" s="75"/>
    </row>
    <row r="4117" spans="4:5">
      <c r="D4117" s="75"/>
      <c r="E4117" s="75"/>
    </row>
    <row r="4118" spans="4:5">
      <c r="D4118" s="75"/>
      <c r="E4118" s="75"/>
    </row>
    <row r="4119" spans="4:5">
      <c r="D4119" s="75"/>
      <c r="E4119" s="75"/>
    </row>
    <row r="4120" spans="4:5">
      <c r="D4120" s="75"/>
      <c r="E4120" s="75"/>
    </row>
    <row r="4121" spans="4:5">
      <c r="D4121" s="75"/>
      <c r="E4121" s="75"/>
    </row>
    <row r="4122" spans="4:5">
      <c r="D4122" s="75"/>
      <c r="E4122" s="75"/>
    </row>
    <row r="4123" spans="4:5">
      <c r="D4123" s="75"/>
      <c r="E4123" s="75"/>
    </row>
    <row r="4124" spans="4:5">
      <c r="D4124" s="75"/>
      <c r="E4124" s="75"/>
    </row>
    <row r="4125" spans="4:5">
      <c r="D4125" s="75"/>
      <c r="E4125" s="75"/>
    </row>
    <row r="4126" spans="4:5">
      <c r="D4126" s="75"/>
      <c r="E4126" s="75"/>
    </row>
    <row r="4127" spans="4:5">
      <c r="D4127" s="75"/>
      <c r="E4127" s="75"/>
    </row>
    <row r="4128" spans="4:5">
      <c r="D4128" s="75"/>
      <c r="E4128" s="75"/>
    </row>
    <row r="4129" spans="4:5">
      <c r="D4129" s="75"/>
      <c r="E4129" s="75"/>
    </row>
    <row r="4130" spans="4:5">
      <c r="D4130" s="75"/>
      <c r="E4130" s="75"/>
    </row>
    <row r="4131" spans="4:5">
      <c r="D4131" s="75"/>
      <c r="E4131" s="75"/>
    </row>
    <row r="4132" spans="4:5">
      <c r="D4132" s="75"/>
      <c r="E4132" s="75"/>
    </row>
    <row r="4133" spans="4:5">
      <c r="D4133" s="75"/>
      <c r="E4133" s="75"/>
    </row>
    <row r="4134" spans="4:5">
      <c r="D4134" s="75"/>
      <c r="E4134" s="75"/>
    </row>
    <row r="4135" spans="4:5">
      <c r="D4135" s="75"/>
      <c r="E4135" s="75"/>
    </row>
    <row r="4136" spans="4:5">
      <c r="D4136" s="75"/>
      <c r="E4136" s="75"/>
    </row>
    <row r="4137" spans="4:5">
      <c r="D4137" s="75"/>
      <c r="E4137" s="75"/>
    </row>
    <row r="4138" spans="4:5">
      <c r="D4138" s="75"/>
      <c r="E4138" s="75"/>
    </row>
    <row r="4139" spans="4:5">
      <c r="D4139" s="75"/>
      <c r="E4139" s="75"/>
    </row>
    <row r="4140" spans="4:5">
      <c r="D4140" s="75"/>
      <c r="E4140" s="75"/>
    </row>
    <row r="4141" spans="4:5">
      <c r="D4141" s="75"/>
      <c r="E4141" s="75"/>
    </row>
    <row r="4142" spans="4:5">
      <c r="D4142" s="75"/>
      <c r="E4142" s="75"/>
    </row>
    <row r="4143" spans="4:5">
      <c r="D4143" s="75"/>
      <c r="E4143" s="75"/>
    </row>
    <row r="4144" spans="4:5">
      <c r="D4144" s="75"/>
      <c r="E4144" s="75"/>
    </row>
    <row r="4145" spans="4:5">
      <c r="D4145" s="75"/>
      <c r="E4145" s="75"/>
    </row>
    <row r="4146" spans="4:5">
      <c r="D4146" s="75"/>
      <c r="E4146" s="75"/>
    </row>
    <row r="4147" spans="4:5">
      <c r="D4147" s="75"/>
      <c r="E4147" s="75"/>
    </row>
    <row r="4148" spans="4:5">
      <c r="D4148" s="75"/>
      <c r="E4148" s="75"/>
    </row>
    <row r="4149" spans="4:5">
      <c r="D4149" s="75"/>
      <c r="E4149" s="75"/>
    </row>
    <row r="4150" spans="4:5">
      <c r="D4150" s="75"/>
      <c r="E4150" s="75"/>
    </row>
    <row r="4151" spans="4:5">
      <c r="D4151" s="75"/>
      <c r="E4151" s="75"/>
    </row>
    <row r="4152" spans="4:5">
      <c r="D4152" s="75"/>
      <c r="E4152" s="75"/>
    </row>
    <row r="4153" spans="4:5">
      <c r="D4153" s="75"/>
      <c r="E4153" s="75"/>
    </row>
    <row r="4154" spans="4:5">
      <c r="D4154" s="75"/>
      <c r="E4154" s="75"/>
    </row>
    <row r="4155" spans="4:5">
      <c r="D4155" s="75"/>
      <c r="E4155" s="75"/>
    </row>
    <row r="4156" spans="4:5">
      <c r="D4156" s="75"/>
      <c r="E4156" s="75"/>
    </row>
    <row r="4157" spans="4:5">
      <c r="D4157" s="75"/>
      <c r="E4157" s="75"/>
    </row>
    <row r="4158" spans="4:5">
      <c r="D4158" s="75"/>
      <c r="E4158" s="75"/>
    </row>
    <row r="4159" spans="4:5">
      <c r="D4159" s="75"/>
      <c r="E4159" s="75"/>
    </row>
    <row r="4160" spans="4:5">
      <c r="D4160" s="75"/>
      <c r="E4160" s="75"/>
    </row>
    <row r="4161" spans="4:5">
      <c r="D4161" s="75"/>
      <c r="E4161" s="75"/>
    </row>
    <row r="4162" spans="4:5">
      <c r="D4162" s="75"/>
      <c r="E4162" s="75"/>
    </row>
    <row r="4163" spans="4:5">
      <c r="D4163" s="75"/>
      <c r="E4163" s="75"/>
    </row>
    <row r="4164" spans="4:5">
      <c r="D4164" s="75"/>
      <c r="E4164" s="75"/>
    </row>
    <row r="4165" spans="4:5">
      <c r="D4165" s="75"/>
      <c r="E4165" s="75"/>
    </row>
    <row r="4166" spans="4:5">
      <c r="D4166" s="75"/>
      <c r="E4166" s="75"/>
    </row>
    <row r="4167" spans="4:5">
      <c r="D4167" s="75"/>
      <c r="E4167" s="75"/>
    </row>
    <row r="4168" spans="4:5">
      <c r="D4168" s="75"/>
      <c r="E4168" s="75"/>
    </row>
    <row r="4169" spans="4:5">
      <c r="D4169" s="75"/>
      <c r="E4169" s="75"/>
    </row>
    <row r="4170" spans="4:5">
      <c r="D4170" s="75"/>
      <c r="E4170" s="75"/>
    </row>
    <row r="4171" spans="4:5">
      <c r="D4171" s="75"/>
      <c r="E4171" s="75"/>
    </row>
    <row r="4172" spans="4:5">
      <c r="D4172" s="75"/>
      <c r="E4172" s="75"/>
    </row>
    <row r="4173" spans="4:5">
      <c r="D4173" s="75"/>
      <c r="E4173" s="75"/>
    </row>
    <row r="4174" spans="4:5">
      <c r="D4174" s="75"/>
      <c r="E4174" s="75"/>
    </row>
    <row r="4175" spans="4:5">
      <c r="D4175" s="75"/>
      <c r="E4175" s="75"/>
    </row>
    <row r="4176" spans="4:5">
      <c r="D4176" s="75"/>
      <c r="E4176" s="75"/>
    </row>
    <row r="4177" spans="4:5">
      <c r="D4177" s="75"/>
      <c r="E4177" s="75"/>
    </row>
    <row r="4178" spans="4:5">
      <c r="D4178" s="75"/>
      <c r="E4178" s="75"/>
    </row>
    <row r="4179" spans="4:5">
      <c r="D4179" s="75"/>
      <c r="E4179" s="75"/>
    </row>
    <row r="4180" spans="4:5">
      <c r="D4180" s="75"/>
      <c r="E4180" s="75"/>
    </row>
    <row r="4181" spans="4:5">
      <c r="D4181" s="75"/>
      <c r="E4181" s="75"/>
    </row>
    <row r="4182" spans="4:5">
      <c r="D4182" s="75"/>
      <c r="E4182" s="75"/>
    </row>
    <row r="4183" spans="4:5">
      <c r="D4183" s="75"/>
      <c r="E4183" s="75"/>
    </row>
    <row r="4184" spans="4:5">
      <c r="D4184" s="75"/>
      <c r="E4184" s="75"/>
    </row>
    <row r="4185" spans="4:5">
      <c r="D4185" s="75"/>
      <c r="E4185" s="75"/>
    </row>
    <row r="4186" spans="4:5">
      <c r="D4186" s="75"/>
      <c r="E4186" s="75"/>
    </row>
    <row r="4187" spans="4:5">
      <c r="D4187" s="75"/>
      <c r="E4187" s="75"/>
    </row>
    <row r="4188" spans="4:5">
      <c r="D4188" s="75"/>
      <c r="E4188" s="75"/>
    </row>
    <row r="4189" spans="4:5">
      <c r="D4189" s="75"/>
      <c r="E4189" s="75"/>
    </row>
    <row r="4190" spans="4:5">
      <c r="D4190" s="75"/>
      <c r="E4190" s="75"/>
    </row>
    <row r="4191" spans="4:5">
      <c r="D4191" s="75"/>
      <c r="E4191" s="75"/>
    </row>
    <row r="4192" spans="4:5">
      <c r="D4192" s="75"/>
      <c r="E4192" s="75"/>
    </row>
    <row r="4193" spans="4:5">
      <c r="D4193" s="75"/>
      <c r="E4193" s="75"/>
    </row>
    <row r="4194" spans="4:5">
      <c r="D4194" s="75"/>
      <c r="E4194" s="75"/>
    </row>
    <row r="4195" spans="4:5">
      <c r="D4195" s="75"/>
      <c r="E4195" s="75"/>
    </row>
    <row r="4196" spans="4:5">
      <c r="D4196" s="75"/>
      <c r="E4196" s="75"/>
    </row>
    <row r="4197" spans="4:5">
      <c r="D4197" s="75"/>
      <c r="E4197" s="75"/>
    </row>
    <row r="4198" spans="4:5">
      <c r="D4198" s="75"/>
      <c r="E4198" s="75"/>
    </row>
    <row r="4199" spans="4:5">
      <c r="D4199" s="75"/>
      <c r="E4199" s="75"/>
    </row>
    <row r="4200" spans="4:5">
      <c r="D4200" s="75"/>
      <c r="E4200" s="75"/>
    </row>
    <row r="4201" spans="4:5">
      <c r="D4201" s="75"/>
      <c r="E4201" s="75"/>
    </row>
    <row r="4202" spans="4:5">
      <c r="D4202" s="75"/>
      <c r="E4202" s="75"/>
    </row>
    <row r="4203" spans="4:5">
      <c r="D4203" s="75"/>
      <c r="E4203" s="75"/>
    </row>
    <row r="4204" spans="4:5">
      <c r="D4204" s="75"/>
      <c r="E4204" s="75"/>
    </row>
    <row r="4205" spans="4:5">
      <c r="D4205" s="75"/>
      <c r="E4205" s="75"/>
    </row>
    <row r="4206" spans="4:5">
      <c r="D4206" s="75"/>
      <c r="E4206" s="75"/>
    </row>
    <row r="4207" spans="4:5">
      <c r="D4207" s="75"/>
      <c r="E4207" s="75"/>
    </row>
    <row r="4208" spans="4:5">
      <c r="D4208" s="75"/>
      <c r="E4208" s="75"/>
    </row>
    <row r="4209" spans="4:5">
      <c r="D4209" s="75"/>
      <c r="E4209" s="75"/>
    </row>
    <row r="4210" spans="4:5">
      <c r="D4210" s="75"/>
      <c r="E4210" s="75"/>
    </row>
    <row r="4211" spans="4:5">
      <c r="D4211" s="75"/>
      <c r="E4211" s="75"/>
    </row>
    <row r="4212" spans="4:5">
      <c r="D4212" s="75"/>
      <c r="E4212" s="75"/>
    </row>
    <row r="4213" spans="4:5">
      <c r="D4213" s="75"/>
      <c r="E4213" s="75"/>
    </row>
    <row r="4214" spans="4:5">
      <c r="D4214" s="75"/>
      <c r="E4214" s="75"/>
    </row>
    <row r="4215" spans="4:5">
      <c r="D4215" s="75"/>
      <c r="E4215" s="75"/>
    </row>
    <row r="4216" spans="4:5">
      <c r="D4216" s="75"/>
      <c r="E4216" s="75"/>
    </row>
    <row r="4217" spans="4:5">
      <c r="D4217" s="75"/>
      <c r="E4217" s="75"/>
    </row>
    <row r="4218" spans="4:5">
      <c r="D4218" s="75"/>
      <c r="E4218" s="75"/>
    </row>
    <row r="4219" spans="4:5">
      <c r="D4219" s="75"/>
      <c r="E4219" s="75"/>
    </row>
    <row r="4220" spans="4:5">
      <c r="D4220" s="75"/>
      <c r="E4220" s="75"/>
    </row>
    <row r="4221" spans="4:5">
      <c r="D4221" s="75"/>
      <c r="E4221" s="75"/>
    </row>
    <row r="4222" spans="4:5">
      <c r="D4222" s="75"/>
      <c r="E4222" s="75"/>
    </row>
    <row r="4223" spans="4:5">
      <c r="D4223" s="75"/>
      <c r="E4223" s="75"/>
    </row>
    <row r="4224" spans="4:5">
      <c r="D4224" s="75"/>
      <c r="E4224" s="75"/>
    </row>
    <row r="4225" spans="4:5">
      <c r="D4225" s="75"/>
      <c r="E4225" s="75"/>
    </row>
    <row r="4226" spans="4:5">
      <c r="D4226" s="75"/>
      <c r="E4226" s="75"/>
    </row>
    <row r="4227" spans="4:5">
      <c r="D4227" s="75"/>
      <c r="E4227" s="75"/>
    </row>
    <row r="4228" spans="4:5">
      <c r="D4228" s="75"/>
      <c r="E4228" s="75"/>
    </row>
    <row r="4229" spans="4:5">
      <c r="D4229" s="75"/>
      <c r="E4229" s="75"/>
    </row>
    <row r="4230" spans="4:5">
      <c r="D4230" s="75"/>
      <c r="E4230" s="75"/>
    </row>
    <row r="4231" spans="4:5">
      <c r="D4231" s="75"/>
      <c r="E4231" s="75"/>
    </row>
    <row r="4232" spans="4:5">
      <c r="D4232" s="75"/>
      <c r="E4232" s="75"/>
    </row>
    <row r="4233" spans="4:5">
      <c r="D4233" s="75"/>
      <c r="E4233" s="75"/>
    </row>
    <row r="4234" spans="4:5">
      <c r="D4234" s="75"/>
      <c r="E4234" s="75"/>
    </row>
    <row r="4235" spans="4:5">
      <c r="D4235" s="75"/>
      <c r="E4235" s="75"/>
    </row>
    <row r="4236" spans="4:5">
      <c r="D4236" s="75"/>
      <c r="E4236" s="75"/>
    </row>
    <row r="4237" spans="4:5">
      <c r="D4237" s="75"/>
      <c r="E4237" s="75"/>
    </row>
    <row r="4238" spans="4:5">
      <c r="D4238" s="75"/>
      <c r="E4238" s="75"/>
    </row>
    <row r="4239" spans="4:5">
      <c r="D4239" s="75"/>
      <c r="E4239" s="75"/>
    </row>
    <row r="4240" spans="4:5">
      <c r="D4240" s="75"/>
      <c r="E4240" s="75"/>
    </row>
    <row r="4241" spans="4:5">
      <c r="D4241" s="75"/>
      <c r="E4241" s="75"/>
    </row>
    <row r="4242" spans="4:5">
      <c r="D4242" s="75"/>
      <c r="E4242" s="75"/>
    </row>
    <row r="4243" spans="4:5">
      <c r="D4243" s="75"/>
      <c r="E4243" s="75"/>
    </row>
    <row r="4244" spans="4:5">
      <c r="D4244" s="75"/>
      <c r="E4244" s="75"/>
    </row>
    <row r="4245" spans="4:5">
      <c r="D4245" s="75"/>
      <c r="E4245" s="75"/>
    </row>
    <row r="4246" spans="4:5">
      <c r="D4246" s="75"/>
      <c r="E4246" s="75"/>
    </row>
    <row r="4247" spans="4:5">
      <c r="D4247" s="75"/>
      <c r="E4247" s="75"/>
    </row>
    <row r="4248" spans="4:5">
      <c r="D4248" s="75"/>
      <c r="E4248" s="75"/>
    </row>
    <row r="4249" spans="4:5">
      <c r="D4249" s="75"/>
      <c r="E4249" s="75"/>
    </row>
    <row r="4250" spans="4:5">
      <c r="D4250" s="75"/>
      <c r="E4250" s="75"/>
    </row>
    <row r="4251" spans="4:5">
      <c r="D4251" s="75"/>
      <c r="E4251" s="75"/>
    </row>
    <row r="4252" spans="4:5">
      <c r="D4252" s="75"/>
      <c r="E4252" s="75"/>
    </row>
    <row r="4253" spans="4:5">
      <c r="D4253" s="75"/>
      <c r="E4253" s="75"/>
    </row>
    <row r="4254" spans="4:5">
      <c r="D4254" s="75"/>
      <c r="E4254" s="75"/>
    </row>
    <row r="4255" spans="4:5">
      <c r="D4255" s="75"/>
      <c r="E4255" s="75"/>
    </row>
    <row r="4256" spans="4:5">
      <c r="D4256" s="75"/>
      <c r="E4256" s="75"/>
    </row>
    <row r="4257" spans="4:5">
      <c r="D4257" s="75"/>
      <c r="E4257" s="75"/>
    </row>
    <row r="4258" spans="4:5">
      <c r="D4258" s="75"/>
      <c r="E4258" s="75"/>
    </row>
    <row r="4259" spans="4:5">
      <c r="D4259" s="75"/>
      <c r="E4259" s="75"/>
    </row>
    <row r="4260" spans="4:5">
      <c r="D4260" s="75"/>
      <c r="E4260" s="75"/>
    </row>
    <row r="4261" spans="4:5">
      <c r="D4261" s="75"/>
      <c r="E4261" s="75"/>
    </row>
    <row r="4262" spans="4:5">
      <c r="D4262" s="75"/>
      <c r="E4262" s="75"/>
    </row>
    <row r="4263" spans="4:5">
      <c r="D4263" s="75"/>
      <c r="E4263" s="75"/>
    </row>
    <row r="4264" spans="4:5">
      <c r="D4264" s="75"/>
      <c r="E4264" s="75"/>
    </row>
    <row r="4265" spans="4:5">
      <c r="D4265" s="75"/>
      <c r="E4265" s="75"/>
    </row>
    <row r="4266" spans="4:5">
      <c r="D4266" s="75"/>
      <c r="E4266" s="75"/>
    </row>
    <row r="4267" spans="4:5">
      <c r="D4267" s="75"/>
      <c r="E4267" s="75"/>
    </row>
    <row r="4268" spans="4:5">
      <c r="D4268" s="75"/>
      <c r="E4268" s="75"/>
    </row>
    <row r="4269" spans="4:5">
      <c r="D4269" s="75"/>
      <c r="E4269" s="75"/>
    </row>
    <row r="4270" spans="4:5">
      <c r="D4270" s="75"/>
      <c r="E4270" s="75"/>
    </row>
    <row r="4271" spans="4:5">
      <c r="D4271" s="75"/>
      <c r="E4271" s="75"/>
    </row>
    <row r="4272" spans="4:5">
      <c r="D4272" s="75"/>
      <c r="E4272" s="75"/>
    </row>
    <row r="4273" spans="4:5">
      <c r="D4273" s="75"/>
      <c r="E4273" s="75"/>
    </row>
    <row r="4274" spans="4:5">
      <c r="D4274" s="75"/>
      <c r="E4274" s="75"/>
    </row>
    <row r="4275" spans="4:5">
      <c r="D4275" s="75"/>
      <c r="E4275" s="75"/>
    </row>
    <row r="4276" spans="4:5">
      <c r="D4276" s="75"/>
      <c r="E4276" s="75"/>
    </row>
    <row r="4277" spans="4:5">
      <c r="D4277" s="75"/>
      <c r="E4277" s="75"/>
    </row>
    <row r="4278" spans="4:5">
      <c r="D4278" s="75"/>
      <c r="E4278" s="75"/>
    </row>
    <row r="4279" spans="4:5">
      <c r="D4279" s="75"/>
      <c r="E4279" s="75"/>
    </row>
    <row r="4280" spans="4:5">
      <c r="D4280" s="75"/>
      <c r="E4280" s="75"/>
    </row>
    <row r="4281" spans="4:5">
      <c r="D4281" s="75"/>
      <c r="E4281" s="75"/>
    </row>
    <row r="4282" spans="4:5">
      <c r="D4282" s="75"/>
      <c r="E4282" s="75"/>
    </row>
    <row r="4283" spans="4:5">
      <c r="D4283" s="75"/>
      <c r="E4283" s="75"/>
    </row>
    <row r="4284" spans="4:5">
      <c r="D4284" s="75"/>
      <c r="E4284" s="75"/>
    </row>
    <row r="4285" spans="4:5">
      <c r="D4285" s="75"/>
      <c r="E4285" s="75"/>
    </row>
    <row r="4286" spans="4:5">
      <c r="D4286" s="75"/>
      <c r="E4286" s="75"/>
    </row>
    <row r="4287" spans="4:5">
      <c r="D4287" s="75"/>
      <c r="E4287" s="75"/>
    </row>
    <row r="4288" spans="4:5">
      <c r="D4288" s="75"/>
      <c r="E4288" s="75"/>
    </row>
    <row r="4289" spans="4:5">
      <c r="D4289" s="75"/>
      <c r="E4289" s="75"/>
    </row>
    <row r="4290" spans="4:5">
      <c r="D4290" s="75"/>
      <c r="E4290" s="75"/>
    </row>
    <row r="4291" spans="4:5">
      <c r="D4291" s="75"/>
      <c r="E4291" s="75"/>
    </row>
    <row r="4292" spans="4:5">
      <c r="D4292" s="75"/>
      <c r="E4292" s="75"/>
    </row>
    <row r="4293" spans="4:5">
      <c r="D4293" s="75"/>
      <c r="E4293" s="75"/>
    </row>
    <row r="4294" spans="4:5">
      <c r="D4294" s="75"/>
      <c r="E4294" s="75"/>
    </row>
    <row r="4295" spans="4:5">
      <c r="D4295" s="75"/>
      <c r="E4295" s="75"/>
    </row>
    <row r="4296" spans="4:5">
      <c r="D4296" s="75"/>
      <c r="E4296" s="75"/>
    </row>
    <row r="4297" spans="4:5">
      <c r="D4297" s="75"/>
      <c r="E4297" s="75"/>
    </row>
    <row r="4298" spans="4:5">
      <c r="D4298" s="75"/>
      <c r="E4298" s="75"/>
    </row>
    <row r="4299" spans="4:5">
      <c r="D4299" s="75"/>
      <c r="E4299" s="75"/>
    </row>
    <row r="4300" spans="4:5">
      <c r="D4300" s="75"/>
      <c r="E4300" s="75"/>
    </row>
    <row r="4301" spans="4:5">
      <c r="D4301" s="75"/>
      <c r="E4301" s="75"/>
    </row>
    <row r="4302" spans="4:5">
      <c r="D4302" s="75"/>
      <c r="E4302" s="75"/>
    </row>
    <row r="4303" spans="4:5">
      <c r="D4303" s="75"/>
      <c r="E4303" s="75"/>
    </row>
    <row r="4304" spans="4:5">
      <c r="D4304" s="75"/>
      <c r="E4304" s="75"/>
    </row>
    <row r="4305" spans="4:5">
      <c r="D4305" s="75"/>
      <c r="E4305" s="75"/>
    </row>
    <row r="4306" spans="4:5">
      <c r="D4306" s="75"/>
      <c r="E4306" s="75"/>
    </row>
    <row r="4307" spans="4:5">
      <c r="D4307" s="75"/>
      <c r="E4307" s="75"/>
    </row>
    <row r="4308" spans="4:5">
      <c r="D4308" s="75"/>
      <c r="E4308" s="75"/>
    </row>
    <row r="4309" spans="4:5">
      <c r="D4309" s="75"/>
      <c r="E4309" s="75"/>
    </row>
    <row r="4310" spans="4:5">
      <c r="D4310" s="75"/>
      <c r="E4310" s="75"/>
    </row>
    <row r="4311" spans="4:5">
      <c r="D4311" s="75"/>
      <c r="E4311" s="75"/>
    </row>
    <row r="4312" spans="4:5">
      <c r="D4312" s="75"/>
      <c r="E4312" s="75"/>
    </row>
    <row r="4313" spans="4:5">
      <c r="D4313" s="75"/>
      <c r="E4313" s="75"/>
    </row>
    <row r="4314" spans="4:5">
      <c r="D4314" s="75"/>
      <c r="E4314" s="75"/>
    </row>
    <row r="4315" spans="4:5">
      <c r="D4315" s="75"/>
      <c r="E4315" s="75"/>
    </row>
    <row r="4316" spans="4:5">
      <c r="D4316" s="75"/>
      <c r="E4316" s="75"/>
    </row>
    <row r="4317" spans="4:5">
      <c r="D4317" s="75"/>
      <c r="E4317" s="75"/>
    </row>
    <row r="4318" spans="4:5">
      <c r="D4318" s="75"/>
      <c r="E4318" s="75"/>
    </row>
    <row r="4319" spans="4:5">
      <c r="D4319" s="75"/>
      <c r="E4319" s="75"/>
    </row>
    <row r="4320" spans="4:5">
      <c r="D4320" s="75"/>
      <c r="E4320" s="75"/>
    </row>
    <row r="4321" spans="4:5">
      <c r="D4321" s="75"/>
      <c r="E4321" s="75"/>
    </row>
    <row r="4322" spans="4:5">
      <c r="D4322" s="75"/>
      <c r="E4322" s="75"/>
    </row>
    <row r="4323" spans="4:5">
      <c r="D4323" s="75"/>
      <c r="E4323" s="75"/>
    </row>
    <row r="4324" spans="4:5">
      <c r="D4324" s="75"/>
      <c r="E4324" s="75"/>
    </row>
    <row r="4325" spans="4:5">
      <c r="D4325" s="75"/>
      <c r="E4325" s="75"/>
    </row>
    <row r="4326" spans="4:5">
      <c r="D4326" s="75"/>
      <c r="E4326" s="75"/>
    </row>
    <row r="4327" spans="4:5">
      <c r="D4327" s="75"/>
      <c r="E4327" s="75"/>
    </row>
    <row r="4328" spans="4:5">
      <c r="D4328" s="75"/>
      <c r="E4328" s="75"/>
    </row>
    <row r="4329" spans="4:5">
      <c r="D4329" s="75"/>
      <c r="E4329" s="75"/>
    </row>
    <row r="4330" spans="4:5">
      <c r="D4330" s="75"/>
      <c r="E4330" s="75"/>
    </row>
    <row r="4331" spans="4:5">
      <c r="D4331" s="75"/>
      <c r="E4331" s="75"/>
    </row>
    <row r="4332" spans="4:5">
      <c r="D4332" s="75"/>
      <c r="E4332" s="75"/>
    </row>
    <row r="4333" spans="4:5">
      <c r="D4333" s="75"/>
      <c r="E4333" s="75"/>
    </row>
    <row r="4334" spans="4:5">
      <c r="D4334" s="75"/>
      <c r="E4334" s="75"/>
    </row>
    <row r="4335" spans="4:5">
      <c r="D4335" s="75"/>
      <c r="E4335" s="75"/>
    </row>
    <row r="4336" spans="4:5">
      <c r="D4336" s="75"/>
      <c r="E4336" s="75"/>
    </row>
    <row r="4337" spans="4:5">
      <c r="D4337" s="75"/>
      <c r="E4337" s="75"/>
    </row>
    <row r="4338" spans="4:5">
      <c r="D4338" s="75"/>
      <c r="E4338" s="75"/>
    </row>
    <row r="4339" spans="4:5">
      <c r="D4339" s="75"/>
      <c r="E4339" s="75"/>
    </row>
    <row r="4340" spans="4:5">
      <c r="D4340" s="75"/>
      <c r="E4340" s="75"/>
    </row>
    <row r="4341" spans="4:5">
      <c r="D4341" s="75"/>
      <c r="E4341" s="75"/>
    </row>
    <row r="4342" spans="4:5">
      <c r="D4342" s="75"/>
      <c r="E4342" s="75"/>
    </row>
    <row r="4343" spans="4:5">
      <c r="D4343" s="75"/>
      <c r="E4343" s="75"/>
    </row>
    <row r="4344" spans="4:5">
      <c r="D4344" s="75"/>
      <c r="E4344" s="75"/>
    </row>
    <row r="4345" spans="4:5">
      <c r="D4345" s="75"/>
      <c r="E4345" s="75"/>
    </row>
    <row r="4346" spans="4:5">
      <c r="D4346" s="75"/>
      <c r="E4346" s="75"/>
    </row>
    <row r="4347" spans="4:5">
      <c r="D4347" s="75"/>
      <c r="E4347" s="75"/>
    </row>
    <row r="4348" spans="4:5">
      <c r="D4348" s="75"/>
      <c r="E4348" s="75"/>
    </row>
    <row r="4349" spans="4:5">
      <c r="D4349" s="75"/>
      <c r="E4349" s="75"/>
    </row>
    <row r="4350" spans="4:5">
      <c r="D4350" s="75"/>
      <c r="E4350" s="75"/>
    </row>
    <row r="4351" spans="4:5">
      <c r="D4351" s="75"/>
      <c r="E4351" s="75"/>
    </row>
    <row r="4352" spans="4:5">
      <c r="D4352" s="75"/>
      <c r="E4352" s="75"/>
    </row>
    <row r="4353" spans="4:5">
      <c r="D4353" s="75"/>
      <c r="E4353" s="75"/>
    </row>
    <row r="4354" spans="4:5">
      <c r="D4354" s="75"/>
      <c r="E4354" s="75"/>
    </row>
    <row r="4355" spans="4:5">
      <c r="D4355" s="75"/>
      <c r="E4355" s="75"/>
    </row>
    <row r="4356" spans="4:5">
      <c r="D4356" s="75"/>
      <c r="E4356" s="75"/>
    </row>
    <row r="4357" spans="4:5">
      <c r="D4357" s="75"/>
      <c r="E4357" s="75"/>
    </row>
    <row r="4358" spans="4:5">
      <c r="D4358" s="75"/>
      <c r="E4358" s="75"/>
    </row>
    <row r="4359" spans="4:5">
      <c r="D4359" s="75"/>
      <c r="E4359" s="75"/>
    </row>
    <row r="4360" spans="4:5">
      <c r="D4360" s="75"/>
      <c r="E4360" s="75"/>
    </row>
    <row r="4361" spans="4:5">
      <c r="D4361" s="75"/>
      <c r="E4361" s="75"/>
    </row>
    <row r="4362" spans="4:5">
      <c r="D4362" s="75"/>
      <c r="E4362" s="75"/>
    </row>
    <row r="4363" spans="4:5">
      <c r="D4363" s="75"/>
      <c r="E4363" s="75"/>
    </row>
    <row r="4364" spans="4:5">
      <c r="D4364" s="75"/>
      <c r="E4364" s="75"/>
    </row>
    <row r="4365" spans="4:5">
      <c r="D4365" s="75"/>
      <c r="E4365" s="75"/>
    </row>
    <row r="4366" spans="4:5">
      <c r="D4366" s="75"/>
      <c r="E4366" s="75"/>
    </row>
    <row r="4367" spans="4:5">
      <c r="D4367" s="75"/>
      <c r="E4367" s="75"/>
    </row>
    <row r="4368" spans="4:5">
      <c r="D4368" s="75"/>
      <c r="E4368" s="75"/>
    </row>
    <row r="4369" spans="4:5">
      <c r="D4369" s="75"/>
      <c r="E4369" s="75"/>
    </row>
    <row r="4370" spans="4:5">
      <c r="D4370" s="75"/>
      <c r="E4370" s="75"/>
    </row>
    <row r="4371" spans="4:5">
      <c r="D4371" s="75"/>
      <c r="E4371" s="75"/>
    </row>
    <row r="4372" spans="4:5">
      <c r="D4372" s="75"/>
      <c r="E4372" s="75"/>
    </row>
    <row r="4373" spans="4:5">
      <c r="D4373" s="75"/>
      <c r="E4373" s="75"/>
    </row>
    <row r="4374" spans="4:5">
      <c r="D4374" s="75"/>
      <c r="E4374" s="75"/>
    </row>
    <row r="4375" spans="4:5">
      <c r="D4375" s="75"/>
      <c r="E4375" s="75"/>
    </row>
    <row r="4376" spans="4:5">
      <c r="D4376" s="75"/>
      <c r="E4376" s="75"/>
    </row>
    <row r="4377" spans="4:5">
      <c r="D4377" s="75"/>
      <c r="E4377" s="75"/>
    </row>
    <row r="4378" spans="4:5">
      <c r="D4378" s="75"/>
      <c r="E4378" s="75"/>
    </row>
    <row r="4379" spans="4:5">
      <c r="D4379" s="75"/>
      <c r="E4379" s="75"/>
    </row>
    <row r="4380" spans="4:5">
      <c r="D4380" s="75"/>
      <c r="E4380" s="75"/>
    </row>
    <row r="4381" spans="4:5">
      <c r="D4381" s="75"/>
      <c r="E4381" s="75"/>
    </row>
    <row r="4382" spans="4:5">
      <c r="D4382" s="75"/>
      <c r="E4382" s="75"/>
    </row>
    <row r="4383" spans="4:5">
      <c r="D4383" s="75"/>
      <c r="E4383" s="75"/>
    </row>
    <row r="4384" spans="4:5">
      <c r="D4384" s="75"/>
      <c r="E4384" s="75"/>
    </row>
    <row r="4385" spans="4:5">
      <c r="D4385" s="75"/>
      <c r="E4385" s="75"/>
    </row>
    <row r="4386" spans="4:5">
      <c r="D4386" s="75"/>
      <c r="E4386" s="75"/>
    </row>
    <row r="4387" spans="4:5">
      <c r="D4387" s="75"/>
      <c r="E4387" s="75"/>
    </row>
    <row r="4388" spans="4:5">
      <c r="D4388" s="75"/>
      <c r="E4388" s="75"/>
    </row>
    <row r="4389" spans="4:5">
      <c r="D4389" s="75"/>
      <c r="E4389" s="75"/>
    </row>
    <row r="4390" spans="4:5">
      <c r="D4390" s="75"/>
      <c r="E4390" s="75"/>
    </row>
    <row r="4391" spans="4:5">
      <c r="D4391" s="75"/>
      <c r="E4391" s="75"/>
    </row>
    <row r="4392" spans="4:5">
      <c r="D4392" s="75"/>
      <c r="E4392" s="75"/>
    </row>
    <row r="4393" spans="4:5">
      <c r="D4393" s="75"/>
      <c r="E4393" s="75"/>
    </row>
    <row r="4394" spans="4:5">
      <c r="D4394" s="75"/>
      <c r="E4394" s="75"/>
    </row>
    <row r="4395" spans="4:5">
      <c r="D4395" s="75"/>
      <c r="E4395" s="75"/>
    </row>
    <row r="4396" spans="4:5">
      <c r="D4396" s="75"/>
      <c r="E4396" s="75"/>
    </row>
    <row r="4397" spans="4:5">
      <c r="D4397" s="75"/>
      <c r="E4397" s="75"/>
    </row>
    <row r="4398" spans="4:5">
      <c r="D4398" s="75"/>
      <c r="E4398" s="75"/>
    </row>
    <row r="4399" spans="4:5">
      <c r="D4399" s="75"/>
      <c r="E4399" s="75"/>
    </row>
    <row r="4400" spans="4:5">
      <c r="D4400" s="75"/>
      <c r="E4400" s="75"/>
    </row>
    <row r="4401" spans="4:5">
      <c r="D4401" s="75"/>
      <c r="E4401" s="75"/>
    </row>
    <row r="4402" spans="4:5">
      <c r="D4402" s="75"/>
      <c r="E4402" s="75"/>
    </row>
    <row r="4403" spans="4:5">
      <c r="D4403" s="75"/>
      <c r="E4403" s="75"/>
    </row>
    <row r="4404" spans="4:5">
      <c r="D4404" s="75"/>
      <c r="E4404" s="75"/>
    </row>
    <row r="4405" spans="4:5">
      <c r="D4405" s="75"/>
      <c r="E4405" s="75"/>
    </row>
    <row r="4406" spans="4:5">
      <c r="D4406" s="75"/>
      <c r="E4406" s="75"/>
    </row>
    <row r="4407" spans="4:5">
      <c r="D4407" s="75"/>
      <c r="E4407" s="75"/>
    </row>
    <row r="4408" spans="4:5">
      <c r="D4408" s="75"/>
      <c r="E4408" s="75"/>
    </row>
    <row r="4409" spans="4:5">
      <c r="D4409" s="75"/>
      <c r="E4409" s="75"/>
    </row>
    <row r="4410" spans="4:5">
      <c r="D4410" s="75"/>
      <c r="E4410" s="75"/>
    </row>
    <row r="4411" spans="4:5">
      <c r="D4411" s="75"/>
      <c r="E4411" s="75"/>
    </row>
    <row r="4412" spans="4:5">
      <c r="D4412" s="75"/>
      <c r="E4412" s="75"/>
    </row>
    <row r="4413" spans="4:5">
      <c r="D4413" s="75"/>
      <c r="E4413" s="75"/>
    </row>
    <row r="4414" spans="4:5">
      <c r="D4414" s="75"/>
      <c r="E4414" s="75"/>
    </row>
    <row r="4415" spans="4:5">
      <c r="D4415" s="75"/>
      <c r="E4415" s="75"/>
    </row>
    <row r="4416" spans="4:5">
      <c r="D4416" s="75"/>
      <c r="E4416" s="75"/>
    </row>
    <row r="4417" spans="4:5">
      <c r="D4417" s="75"/>
      <c r="E4417" s="75"/>
    </row>
    <row r="4418" spans="4:5">
      <c r="D4418" s="75"/>
      <c r="E4418" s="75"/>
    </row>
    <row r="4419" spans="4:5">
      <c r="D4419" s="75"/>
      <c r="E4419" s="75"/>
    </row>
    <row r="4420" spans="4:5">
      <c r="D4420" s="75"/>
      <c r="E4420" s="75"/>
    </row>
    <row r="4421" spans="4:5">
      <c r="D4421" s="75"/>
      <c r="E4421" s="75"/>
    </row>
    <row r="4422" spans="4:5">
      <c r="D4422" s="75"/>
      <c r="E4422" s="75"/>
    </row>
    <row r="4423" spans="4:5">
      <c r="D4423" s="75"/>
      <c r="E4423" s="75"/>
    </row>
    <row r="4424" spans="4:5">
      <c r="D4424" s="75"/>
      <c r="E4424" s="75"/>
    </row>
    <row r="4425" spans="4:5">
      <c r="D4425" s="75"/>
      <c r="E4425" s="75"/>
    </row>
    <row r="4426" spans="4:5">
      <c r="D4426" s="75"/>
      <c r="E4426" s="75"/>
    </row>
    <row r="4427" spans="4:5">
      <c r="D4427" s="75"/>
      <c r="E4427" s="75"/>
    </row>
    <row r="4428" spans="4:5">
      <c r="D4428" s="75"/>
      <c r="E4428" s="75"/>
    </row>
    <row r="4429" spans="4:5">
      <c r="D4429" s="75"/>
      <c r="E4429" s="75"/>
    </row>
    <row r="4430" spans="4:5">
      <c r="D4430" s="75"/>
      <c r="E4430" s="75"/>
    </row>
    <row r="4431" spans="4:5">
      <c r="D4431" s="75"/>
      <c r="E4431" s="75"/>
    </row>
    <row r="4432" spans="4:5">
      <c r="D4432" s="75"/>
      <c r="E4432" s="75"/>
    </row>
    <row r="4433" spans="4:5">
      <c r="D4433" s="75"/>
      <c r="E4433" s="75"/>
    </row>
    <row r="4434" spans="4:5">
      <c r="D4434" s="75"/>
      <c r="E4434" s="75"/>
    </row>
    <row r="4435" spans="4:5">
      <c r="D4435" s="75"/>
      <c r="E4435" s="75"/>
    </row>
    <row r="4436" spans="4:5">
      <c r="D4436" s="75"/>
      <c r="E4436" s="75"/>
    </row>
    <row r="4437" spans="4:5">
      <c r="D4437" s="75"/>
      <c r="E4437" s="75"/>
    </row>
    <row r="4438" spans="4:5">
      <c r="D4438" s="75"/>
      <c r="E4438" s="75"/>
    </row>
    <row r="4439" spans="4:5">
      <c r="D4439" s="75"/>
      <c r="E4439" s="75"/>
    </row>
    <row r="4440" spans="4:5">
      <c r="D4440" s="75"/>
      <c r="E4440" s="75"/>
    </row>
    <row r="4441" spans="4:5">
      <c r="D4441" s="75"/>
      <c r="E4441" s="75"/>
    </row>
    <row r="4442" spans="4:5">
      <c r="D4442" s="75"/>
      <c r="E4442" s="75"/>
    </row>
    <row r="4443" spans="4:5">
      <c r="D4443" s="75"/>
      <c r="E4443" s="75"/>
    </row>
    <row r="4444" spans="4:5">
      <c r="D4444" s="75"/>
      <c r="E4444" s="75"/>
    </row>
    <row r="4445" spans="4:5">
      <c r="D4445" s="75"/>
      <c r="E4445" s="75"/>
    </row>
    <row r="4446" spans="4:5">
      <c r="D4446" s="75"/>
      <c r="E4446" s="75"/>
    </row>
    <row r="4447" spans="4:5">
      <c r="D4447" s="75"/>
      <c r="E4447" s="75"/>
    </row>
    <row r="4448" spans="4:5">
      <c r="D4448" s="75"/>
      <c r="E4448" s="75"/>
    </row>
    <row r="4449" spans="4:5">
      <c r="D4449" s="75"/>
      <c r="E4449" s="75"/>
    </row>
    <row r="4450" spans="4:5">
      <c r="D4450" s="75"/>
      <c r="E4450" s="75"/>
    </row>
    <row r="4451" spans="4:5">
      <c r="D4451" s="75"/>
      <c r="E4451" s="75"/>
    </row>
    <row r="4452" spans="4:5">
      <c r="D4452" s="75"/>
      <c r="E4452" s="75"/>
    </row>
    <row r="4453" spans="4:5">
      <c r="D4453" s="75"/>
      <c r="E4453" s="75"/>
    </row>
    <row r="4454" spans="4:5">
      <c r="D4454" s="75"/>
      <c r="E4454" s="75"/>
    </row>
    <row r="4455" spans="4:5">
      <c r="D4455" s="75"/>
      <c r="E4455" s="75"/>
    </row>
    <row r="4456" spans="4:5">
      <c r="D4456" s="75"/>
      <c r="E4456" s="75"/>
    </row>
    <row r="4457" spans="4:5">
      <c r="D4457" s="75"/>
      <c r="E4457" s="75"/>
    </row>
    <row r="4458" spans="4:5">
      <c r="D4458" s="75"/>
      <c r="E4458" s="75"/>
    </row>
    <row r="4459" spans="4:5">
      <c r="D4459" s="75"/>
      <c r="E4459" s="75"/>
    </row>
    <row r="4460" spans="4:5">
      <c r="D4460" s="75"/>
      <c r="E4460" s="75"/>
    </row>
    <row r="4461" spans="4:5">
      <c r="D4461" s="75"/>
      <c r="E4461" s="75"/>
    </row>
    <row r="4462" spans="4:5">
      <c r="D4462" s="75"/>
      <c r="E4462" s="75"/>
    </row>
    <row r="4463" spans="4:5">
      <c r="D4463" s="75"/>
      <c r="E4463" s="75"/>
    </row>
    <row r="4464" spans="4:5">
      <c r="D4464" s="75"/>
      <c r="E4464" s="75"/>
    </row>
    <row r="4465" spans="4:5">
      <c r="D4465" s="75"/>
      <c r="E4465" s="75"/>
    </row>
    <row r="4466" spans="4:5">
      <c r="D4466" s="75"/>
      <c r="E4466" s="75"/>
    </row>
    <row r="4467" spans="4:5">
      <c r="D4467" s="75"/>
      <c r="E4467" s="75"/>
    </row>
    <row r="4468" spans="4:5">
      <c r="D4468" s="75"/>
      <c r="E4468" s="75"/>
    </row>
    <row r="4469" spans="4:5">
      <c r="D4469" s="75"/>
      <c r="E4469" s="75"/>
    </row>
    <row r="4470" spans="4:5">
      <c r="D4470" s="75"/>
      <c r="E4470" s="75"/>
    </row>
    <row r="4471" spans="4:5">
      <c r="D4471" s="75"/>
      <c r="E4471" s="75"/>
    </row>
    <row r="4472" spans="4:5">
      <c r="D4472" s="75"/>
      <c r="E4472" s="75"/>
    </row>
    <row r="4473" spans="4:5">
      <c r="D4473" s="75"/>
      <c r="E4473" s="75"/>
    </row>
    <row r="4474" spans="4:5">
      <c r="D4474" s="75"/>
      <c r="E4474" s="75"/>
    </row>
    <row r="4475" spans="4:5">
      <c r="D4475" s="75"/>
      <c r="E4475" s="75"/>
    </row>
    <row r="4476" spans="4:5">
      <c r="D4476" s="75"/>
      <c r="E4476" s="75"/>
    </row>
    <row r="4477" spans="4:5">
      <c r="D4477" s="75"/>
      <c r="E4477" s="75"/>
    </row>
    <row r="4478" spans="4:5">
      <c r="D4478" s="75"/>
      <c r="E4478" s="75"/>
    </row>
    <row r="4479" spans="4:5">
      <c r="D4479" s="75"/>
      <c r="E4479" s="75"/>
    </row>
    <row r="4480" spans="4:5">
      <c r="D4480" s="75"/>
      <c r="E4480" s="75"/>
    </row>
    <row r="4481" spans="4:5">
      <c r="D4481" s="75"/>
      <c r="E4481" s="75"/>
    </row>
    <row r="4482" spans="4:5">
      <c r="D4482" s="75"/>
      <c r="E4482" s="75"/>
    </row>
    <row r="4483" spans="4:5">
      <c r="D4483" s="75"/>
      <c r="E4483" s="75"/>
    </row>
    <row r="4484" spans="4:5">
      <c r="D4484" s="75"/>
      <c r="E4484" s="75"/>
    </row>
    <row r="4485" spans="4:5">
      <c r="D4485" s="75"/>
      <c r="E4485" s="75"/>
    </row>
    <row r="4486" spans="4:5">
      <c r="D4486" s="75"/>
      <c r="E4486" s="75"/>
    </row>
    <row r="4487" spans="4:5">
      <c r="D4487" s="75"/>
      <c r="E4487" s="75"/>
    </row>
    <row r="4488" spans="4:5">
      <c r="D4488" s="75"/>
      <c r="E4488" s="75"/>
    </row>
    <row r="4489" spans="4:5">
      <c r="D4489" s="75"/>
      <c r="E4489" s="75"/>
    </row>
    <row r="4490" spans="4:5">
      <c r="D4490" s="75"/>
      <c r="E4490" s="75"/>
    </row>
    <row r="4491" spans="4:5">
      <c r="D4491" s="75"/>
      <c r="E4491" s="75"/>
    </row>
    <row r="4492" spans="4:5">
      <c r="D4492" s="75"/>
      <c r="E4492" s="75"/>
    </row>
    <row r="4493" spans="4:5">
      <c r="D4493" s="75"/>
      <c r="E4493" s="75"/>
    </row>
    <row r="4494" spans="4:5">
      <c r="D4494" s="75"/>
      <c r="E4494" s="75"/>
    </row>
    <row r="4495" spans="4:5">
      <c r="D4495" s="75"/>
      <c r="E4495" s="75"/>
    </row>
    <row r="4496" spans="4:5">
      <c r="D4496" s="75"/>
      <c r="E4496" s="75"/>
    </row>
    <row r="4497" spans="4:5">
      <c r="D4497" s="75"/>
      <c r="E4497" s="75"/>
    </row>
    <row r="4498" spans="4:5">
      <c r="D4498" s="75"/>
      <c r="E4498" s="75"/>
    </row>
    <row r="4499" spans="4:5">
      <c r="D4499" s="75"/>
      <c r="E4499" s="75"/>
    </row>
    <row r="4500" spans="4:5">
      <c r="D4500" s="75"/>
      <c r="E4500" s="75"/>
    </row>
    <row r="4501" spans="4:5">
      <c r="D4501" s="75"/>
      <c r="E4501" s="75"/>
    </row>
    <row r="4502" spans="4:5">
      <c r="D4502" s="75"/>
      <c r="E4502" s="75"/>
    </row>
    <row r="4503" spans="4:5">
      <c r="D4503" s="75"/>
      <c r="E4503" s="75"/>
    </row>
    <row r="4504" spans="4:5">
      <c r="D4504" s="75"/>
      <c r="E4504" s="75"/>
    </row>
    <row r="4505" spans="4:5">
      <c r="D4505" s="75"/>
      <c r="E4505" s="75"/>
    </row>
    <row r="4506" spans="4:5">
      <c r="D4506" s="75"/>
      <c r="E4506" s="75"/>
    </row>
    <row r="4507" spans="4:5">
      <c r="D4507" s="75"/>
      <c r="E4507" s="75"/>
    </row>
    <row r="4508" spans="4:5">
      <c r="D4508" s="75"/>
      <c r="E4508" s="75"/>
    </row>
    <row r="4509" spans="4:5">
      <c r="D4509" s="75"/>
      <c r="E4509" s="75"/>
    </row>
    <row r="4510" spans="4:5">
      <c r="D4510" s="75"/>
      <c r="E4510" s="75"/>
    </row>
    <row r="4511" spans="4:5">
      <c r="D4511" s="75"/>
      <c r="E4511" s="75"/>
    </row>
    <row r="4512" spans="4:5">
      <c r="D4512" s="75"/>
      <c r="E4512" s="75"/>
    </row>
    <row r="4513" spans="4:5">
      <c r="D4513" s="75"/>
      <c r="E4513" s="75"/>
    </row>
    <row r="4514" spans="4:5">
      <c r="D4514" s="75"/>
      <c r="E4514" s="75"/>
    </row>
    <row r="4515" spans="4:5">
      <c r="D4515" s="75"/>
      <c r="E4515" s="75"/>
    </row>
    <row r="4516" spans="4:5">
      <c r="D4516" s="75"/>
      <c r="E4516" s="75"/>
    </row>
    <row r="4517" spans="4:5">
      <c r="D4517" s="75"/>
      <c r="E4517" s="75"/>
    </row>
    <row r="4518" spans="4:5">
      <c r="D4518" s="75"/>
      <c r="E4518" s="75"/>
    </row>
    <row r="4519" spans="4:5">
      <c r="D4519" s="75"/>
      <c r="E4519" s="75"/>
    </row>
    <row r="4520" spans="4:5">
      <c r="D4520" s="75"/>
      <c r="E4520" s="75"/>
    </row>
    <row r="4521" spans="4:5">
      <c r="D4521" s="75"/>
      <c r="E4521" s="75"/>
    </row>
    <row r="4522" spans="4:5">
      <c r="D4522" s="75"/>
      <c r="E4522" s="75"/>
    </row>
    <row r="4523" spans="4:5">
      <c r="D4523" s="75"/>
      <c r="E4523" s="75"/>
    </row>
    <row r="4524" spans="4:5">
      <c r="D4524" s="75"/>
      <c r="E4524" s="75"/>
    </row>
    <row r="4525" spans="4:5">
      <c r="D4525" s="75"/>
      <c r="E4525" s="75"/>
    </row>
    <row r="4526" spans="4:5">
      <c r="D4526" s="75"/>
      <c r="E4526" s="75"/>
    </row>
    <row r="4527" spans="4:5">
      <c r="D4527" s="75"/>
      <c r="E4527" s="75"/>
    </row>
    <row r="4528" spans="4:5">
      <c r="D4528" s="75"/>
      <c r="E4528" s="75"/>
    </row>
    <row r="4529" spans="4:5">
      <c r="D4529" s="75"/>
      <c r="E4529" s="75"/>
    </row>
    <row r="4530" spans="4:5">
      <c r="D4530" s="75"/>
      <c r="E4530" s="75"/>
    </row>
    <row r="4531" spans="4:5">
      <c r="D4531" s="75"/>
      <c r="E4531" s="75"/>
    </row>
    <row r="4532" spans="4:5">
      <c r="D4532" s="75"/>
      <c r="E4532" s="75"/>
    </row>
    <row r="4533" spans="4:5">
      <c r="D4533" s="75"/>
      <c r="E4533" s="75"/>
    </row>
    <row r="4534" spans="4:5">
      <c r="D4534" s="75"/>
      <c r="E4534" s="75"/>
    </row>
    <row r="4535" spans="4:5">
      <c r="D4535" s="75"/>
      <c r="E4535" s="75"/>
    </row>
    <row r="4536" spans="4:5">
      <c r="D4536" s="75"/>
      <c r="E4536" s="75"/>
    </row>
    <row r="4537" spans="4:5">
      <c r="D4537" s="75"/>
      <c r="E4537" s="75"/>
    </row>
    <row r="4538" spans="4:5">
      <c r="D4538" s="75"/>
      <c r="E4538" s="75"/>
    </row>
    <row r="4539" spans="4:5">
      <c r="D4539" s="75"/>
      <c r="E4539" s="75"/>
    </row>
    <row r="4540" spans="4:5">
      <c r="D4540" s="75"/>
      <c r="E4540" s="75"/>
    </row>
    <row r="4541" spans="4:5">
      <c r="D4541" s="75"/>
      <c r="E4541" s="75"/>
    </row>
    <row r="4542" spans="4:5">
      <c r="D4542" s="75"/>
      <c r="E4542" s="75"/>
    </row>
    <row r="4543" spans="4:5">
      <c r="D4543" s="75"/>
      <c r="E4543" s="75"/>
    </row>
    <row r="4544" spans="4:5">
      <c r="D4544" s="75"/>
      <c r="E4544" s="75"/>
    </row>
    <row r="4545" spans="4:5">
      <c r="D4545" s="75"/>
      <c r="E4545" s="75"/>
    </row>
    <row r="4546" spans="4:5">
      <c r="D4546" s="75"/>
      <c r="E4546" s="75"/>
    </row>
    <row r="4547" spans="4:5">
      <c r="D4547" s="75"/>
      <c r="E4547" s="75"/>
    </row>
    <row r="4548" spans="4:5">
      <c r="D4548" s="75"/>
      <c r="E4548" s="75"/>
    </row>
    <row r="4549" spans="4:5">
      <c r="D4549" s="75"/>
      <c r="E4549" s="75"/>
    </row>
    <row r="4550" spans="4:5">
      <c r="D4550" s="75"/>
      <c r="E4550" s="75"/>
    </row>
    <row r="4551" spans="4:5">
      <c r="D4551" s="75"/>
      <c r="E4551" s="75"/>
    </row>
    <row r="4552" spans="4:5">
      <c r="D4552" s="75"/>
      <c r="E4552" s="75"/>
    </row>
    <row r="4553" spans="4:5">
      <c r="D4553" s="75"/>
      <c r="E4553" s="75"/>
    </row>
    <row r="4554" spans="4:5">
      <c r="D4554" s="75"/>
      <c r="E4554" s="75"/>
    </row>
    <row r="4555" spans="4:5">
      <c r="D4555" s="75"/>
      <c r="E4555" s="75"/>
    </row>
    <row r="4556" spans="4:5">
      <c r="D4556" s="75"/>
      <c r="E4556" s="75"/>
    </row>
    <row r="4557" spans="4:5">
      <c r="D4557" s="75"/>
      <c r="E4557" s="75"/>
    </row>
    <row r="4558" spans="4:5">
      <c r="D4558" s="75"/>
      <c r="E4558" s="75"/>
    </row>
    <row r="4559" spans="4:5">
      <c r="D4559" s="75"/>
      <c r="E4559" s="75"/>
    </row>
    <row r="4560" spans="4:5">
      <c r="D4560" s="75"/>
      <c r="E4560" s="75"/>
    </row>
    <row r="4561" spans="4:5">
      <c r="D4561" s="75"/>
      <c r="E4561" s="75"/>
    </row>
    <row r="4562" spans="4:5">
      <c r="D4562" s="75"/>
      <c r="E4562" s="75"/>
    </row>
    <row r="4563" spans="4:5">
      <c r="D4563" s="75"/>
      <c r="E4563" s="75"/>
    </row>
    <row r="4564" spans="4:5">
      <c r="D4564" s="75"/>
      <c r="E4564" s="75"/>
    </row>
    <row r="4565" spans="4:5">
      <c r="D4565" s="75"/>
      <c r="E4565" s="75"/>
    </row>
    <row r="4566" spans="4:5">
      <c r="D4566" s="75"/>
      <c r="E4566" s="75"/>
    </row>
    <row r="4567" spans="4:5">
      <c r="D4567" s="75"/>
      <c r="E4567" s="75"/>
    </row>
    <row r="4568" spans="4:5">
      <c r="D4568" s="75"/>
      <c r="E4568" s="75"/>
    </row>
    <row r="4569" spans="4:5">
      <c r="D4569" s="75"/>
      <c r="E4569" s="75"/>
    </row>
    <row r="4570" spans="4:5">
      <c r="D4570" s="75"/>
      <c r="E4570" s="75"/>
    </row>
    <row r="4571" spans="4:5">
      <c r="D4571" s="75"/>
      <c r="E4571" s="75"/>
    </row>
    <row r="4572" spans="4:5">
      <c r="D4572" s="75"/>
      <c r="E4572" s="75"/>
    </row>
    <row r="4573" spans="4:5">
      <c r="D4573" s="75"/>
      <c r="E4573" s="75"/>
    </row>
    <row r="4574" spans="4:5">
      <c r="D4574" s="75"/>
      <c r="E4574" s="75"/>
    </row>
    <row r="4575" spans="4:5">
      <c r="D4575" s="75"/>
      <c r="E4575" s="75"/>
    </row>
    <row r="4576" spans="4:5">
      <c r="D4576" s="75"/>
      <c r="E4576" s="75"/>
    </row>
    <row r="4577" spans="4:5">
      <c r="D4577" s="75"/>
      <c r="E4577" s="75"/>
    </row>
    <row r="4578" spans="4:5">
      <c r="D4578" s="75"/>
      <c r="E4578" s="75"/>
    </row>
    <row r="4579" spans="4:5">
      <c r="D4579" s="75"/>
      <c r="E4579" s="75"/>
    </row>
    <row r="4580" spans="4:5">
      <c r="D4580" s="75"/>
      <c r="E4580" s="75"/>
    </row>
    <row r="4581" spans="4:5">
      <c r="D4581" s="75"/>
      <c r="E4581" s="75"/>
    </row>
    <row r="4582" spans="4:5">
      <c r="D4582" s="75"/>
      <c r="E4582" s="75"/>
    </row>
    <row r="4583" spans="4:5">
      <c r="D4583" s="75"/>
      <c r="E4583" s="75"/>
    </row>
    <row r="4584" spans="4:5">
      <c r="D4584" s="75"/>
      <c r="E4584" s="75"/>
    </row>
    <row r="4585" spans="4:5">
      <c r="D4585" s="75"/>
      <c r="E4585" s="75"/>
    </row>
    <row r="4586" spans="4:5">
      <c r="D4586" s="75"/>
      <c r="E4586" s="75"/>
    </row>
    <row r="4587" spans="4:5">
      <c r="D4587" s="75"/>
      <c r="E4587" s="75"/>
    </row>
    <row r="4588" spans="4:5">
      <c r="D4588" s="75"/>
      <c r="E4588" s="75"/>
    </row>
    <row r="4589" spans="4:5">
      <c r="D4589" s="75"/>
      <c r="E4589" s="75"/>
    </row>
    <row r="4590" spans="4:5">
      <c r="D4590" s="75"/>
      <c r="E4590" s="75"/>
    </row>
    <row r="4591" spans="4:5">
      <c r="D4591" s="75"/>
      <c r="E4591" s="75"/>
    </row>
    <row r="4592" spans="4:5">
      <c r="D4592" s="75"/>
      <c r="E4592" s="75"/>
    </row>
    <row r="4593" spans="4:5">
      <c r="D4593" s="75"/>
      <c r="E4593" s="75"/>
    </row>
    <row r="4594" spans="4:5">
      <c r="D4594" s="75"/>
      <c r="E4594" s="75"/>
    </row>
    <row r="4595" spans="4:5">
      <c r="D4595" s="75"/>
      <c r="E4595" s="75"/>
    </row>
    <row r="4596" spans="4:5">
      <c r="D4596" s="75"/>
      <c r="E4596" s="75"/>
    </row>
    <row r="4597" spans="4:5">
      <c r="D4597" s="75"/>
      <c r="E4597" s="75"/>
    </row>
    <row r="4598" spans="4:5">
      <c r="D4598" s="75"/>
      <c r="E4598" s="75"/>
    </row>
    <row r="4599" spans="4:5">
      <c r="D4599" s="75"/>
      <c r="E4599" s="75"/>
    </row>
    <row r="4600" spans="4:5">
      <c r="D4600" s="75"/>
      <c r="E4600" s="75"/>
    </row>
    <row r="4601" spans="4:5">
      <c r="D4601" s="75"/>
      <c r="E4601" s="75"/>
    </row>
    <row r="4602" spans="4:5">
      <c r="D4602" s="75"/>
      <c r="E4602" s="75"/>
    </row>
    <row r="4603" spans="4:5">
      <c r="D4603" s="75"/>
      <c r="E4603" s="75"/>
    </row>
    <row r="4604" spans="4:5">
      <c r="D4604" s="75"/>
      <c r="E4604" s="75"/>
    </row>
    <row r="4605" spans="4:5">
      <c r="D4605" s="75"/>
      <c r="E4605" s="75"/>
    </row>
    <row r="4606" spans="4:5">
      <c r="D4606" s="75"/>
      <c r="E4606" s="75"/>
    </row>
    <row r="4607" spans="4:5">
      <c r="D4607" s="75"/>
      <c r="E4607" s="75"/>
    </row>
    <row r="4608" spans="4:5">
      <c r="D4608" s="75"/>
      <c r="E4608" s="75"/>
    </row>
    <row r="4609" spans="4:5">
      <c r="D4609" s="75"/>
      <c r="E4609" s="75"/>
    </row>
    <row r="4610" spans="4:5">
      <c r="D4610" s="75"/>
      <c r="E4610" s="75"/>
    </row>
    <row r="4611" spans="4:5">
      <c r="D4611" s="75"/>
      <c r="E4611" s="75"/>
    </row>
    <row r="4612" spans="4:5">
      <c r="D4612" s="75"/>
      <c r="E4612" s="75"/>
    </row>
    <row r="4613" spans="4:5">
      <c r="D4613" s="75"/>
      <c r="E4613" s="75"/>
    </row>
    <row r="4614" spans="4:5">
      <c r="D4614" s="75"/>
      <c r="E4614" s="75"/>
    </row>
    <row r="4615" spans="4:5">
      <c r="D4615" s="75"/>
      <c r="E4615" s="75"/>
    </row>
    <row r="4616" spans="4:5">
      <c r="D4616" s="75"/>
      <c r="E4616" s="75"/>
    </row>
    <row r="4617" spans="4:5">
      <c r="D4617" s="75"/>
      <c r="E4617" s="75"/>
    </row>
    <row r="4618" spans="4:5">
      <c r="D4618" s="75"/>
      <c r="E4618" s="75"/>
    </row>
    <row r="4619" spans="4:5">
      <c r="D4619" s="75"/>
      <c r="E4619" s="75"/>
    </row>
    <row r="4620" spans="4:5">
      <c r="D4620" s="75"/>
      <c r="E4620" s="75"/>
    </row>
    <row r="4621" spans="4:5">
      <c r="D4621" s="75"/>
      <c r="E4621" s="75"/>
    </row>
    <row r="4622" spans="4:5">
      <c r="D4622" s="75"/>
      <c r="E4622" s="75"/>
    </row>
    <row r="4623" spans="4:5">
      <c r="D4623" s="75"/>
      <c r="E4623" s="75"/>
    </row>
    <row r="4624" spans="4:5">
      <c r="D4624" s="75"/>
      <c r="E4624" s="75"/>
    </row>
    <row r="4625" spans="4:5">
      <c r="D4625" s="75"/>
      <c r="E4625" s="75"/>
    </row>
    <row r="4626" spans="4:5">
      <c r="D4626" s="75"/>
      <c r="E4626" s="75"/>
    </row>
    <row r="4627" spans="4:5">
      <c r="D4627" s="75"/>
      <c r="E4627" s="75"/>
    </row>
    <row r="4628" spans="4:5">
      <c r="D4628" s="75"/>
      <c r="E4628" s="75"/>
    </row>
    <row r="4629" spans="4:5">
      <c r="D4629" s="75"/>
      <c r="E4629" s="75"/>
    </row>
    <row r="4630" spans="4:5">
      <c r="D4630" s="75"/>
      <c r="E4630" s="75"/>
    </row>
    <row r="4631" spans="4:5">
      <c r="D4631" s="75"/>
      <c r="E4631" s="75"/>
    </row>
    <row r="4632" spans="4:5">
      <c r="D4632" s="75"/>
      <c r="E4632" s="75"/>
    </row>
    <row r="4633" spans="4:5">
      <c r="D4633" s="75"/>
      <c r="E4633" s="75"/>
    </row>
    <row r="4634" spans="4:5">
      <c r="D4634" s="75"/>
      <c r="E4634" s="75"/>
    </row>
    <row r="4635" spans="4:5">
      <c r="D4635" s="75"/>
      <c r="E4635" s="75"/>
    </row>
    <row r="4636" spans="4:5">
      <c r="D4636" s="75"/>
      <c r="E4636" s="75"/>
    </row>
    <row r="4637" spans="4:5">
      <c r="D4637" s="75"/>
      <c r="E4637" s="75"/>
    </row>
    <row r="4638" spans="4:5">
      <c r="D4638" s="75"/>
      <c r="E4638" s="75"/>
    </row>
    <row r="4639" spans="4:5">
      <c r="D4639" s="75"/>
      <c r="E4639" s="75"/>
    </row>
    <row r="4640" spans="4:5">
      <c r="D4640" s="75"/>
      <c r="E4640" s="75"/>
    </row>
    <row r="4641" spans="4:5">
      <c r="D4641" s="75"/>
      <c r="E4641" s="75"/>
    </row>
    <row r="4642" spans="4:5">
      <c r="D4642" s="75"/>
      <c r="E4642" s="75"/>
    </row>
    <row r="4643" spans="4:5">
      <c r="D4643" s="75"/>
      <c r="E4643" s="75"/>
    </row>
    <row r="4644" spans="4:5">
      <c r="D4644" s="75"/>
      <c r="E4644" s="75"/>
    </row>
    <row r="4645" spans="4:5">
      <c r="D4645" s="75"/>
      <c r="E4645" s="75"/>
    </row>
    <row r="4646" spans="4:5">
      <c r="D4646" s="75"/>
      <c r="E4646" s="75"/>
    </row>
    <row r="4647" spans="4:5">
      <c r="D4647" s="75"/>
      <c r="E4647" s="75"/>
    </row>
    <row r="4648" spans="4:5">
      <c r="D4648" s="75"/>
      <c r="E4648" s="75"/>
    </row>
    <row r="4649" spans="4:5">
      <c r="D4649" s="75"/>
      <c r="E4649" s="75"/>
    </row>
    <row r="4650" spans="4:5">
      <c r="D4650" s="75"/>
      <c r="E4650" s="75"/>
    </row>
    <row r="4651" spans="4:5">
      <c r="D4651" s="75"/>
      <c r="E4651" s="75"/>
    </row>
    <row r="4652" spans="4:5">
      <c r="D4652" s="75"/>
      <c r="E4652" s="75"/>
    </row>
    <row r="4653" spans="4:5">
      <c r="D4653" s="75"/>
      <c r="E4653" s="75"/>
    </row>
    <row r="4654" spans="4:5">
      <c r="D4654" s="75"/>
      <c r="E4654" s="75"/>
    </row>
    <row r="4655" spans="4:5">
      <c r="D4655" s="75"/>
      <c r="E4655" s="75"/>
    </row>
    <row r="4656" spans="4:5">
      <c r="D4656" s="75"/>
      <c r="E4656" s="75"/>
    </row>
    <row r="4657" spans="4:5">
      <c r="D4657" s="75"/>
      <c r="E4657" s="75"/>
    </row>
    <row r="4658" spans="4:5">
      <c r="D4658" s="75"/>
      <c r="E4658" s="75"/>
    </row>
    <row r="4659" spans="4:5">
      <c r="D4659" s="75"/>
      <c r="E4659" s="75"/>
    </row>
    <row r="4660" spans="4:5">
      <c r="D4660" s="75"/>
      <c r="E4660" s="75"/>
    </row>
    <row r="4661" spans="4:5">
      <c r="D4661" s="75"/>
      <c r="E4661" s="75"/>
    </row>
    <row r="4662" spans="4:5">
      <c r="D4662" s="75"/>
      <c r="E4662" s="75"/>
    </row>
    <row r="4663" spans="4:5">
      <c r="D4663" s="75"/>
      <c r="E4663" s="75"/>
    </row>
    <row r="4664" spans="4:5">
      <c r="D4664" s="75"/>
      <c r="E4664" s="75"/>
    </row>
    <row r="4665" spans="4:5">
      <c r="D4665" s="75"/>
      <c r="E4665" s="75"/>
    </row>
    <row r="4666" spans="4:5">
      <c r="D4666" s="75"/>
      <c r="E4666" s="75"/>
    </row>
    <row r="4667" spans="4:5">
      <c r="D4667" s="75"/>
      <c r="E4667" s="75"/>
    </row>
    <row r="4668" spans="4:5">
      <c r="D4668" s="75"/>
      <c r="E4668" s="75"/>
    </row>
    <row r="4669" spans="4:5">
      <c r="D4669" s="75"/>
      <c r="E4669" s="75"/>
    </row>
    <row r="4670" spans="4:5">
      <c r="D4670" s="75"/>
      <c r="E4670" s="75"/>
    </row>
    <row r="4671" spans="4:5">
      <c r="D4671" s="75"/>
      <c r="E4671" s="75"/>
    </row>
    <row r="4672" spans="4:5">
      <c r="D4672" s="75"/>
      <c r="E4672" s="75"/>
    </row>
    <row r="4673" spans="4:5">
      <c r="D4673" s="75"/>
      <c r="E4673" s="75"/>
    </row>
    <row r="4674" spans="4:5">
      <c r="D4674" s="75"/>
      <c r="E4674" s="75"/>
    </row>
    <row r="4675" spans="4:5">
      <c r="D4675" s="75"/>
      <c r="E4675" s="75"/>
    </row>
    <row r="4676" spans="4:5">
      <c r="D4676" s="75"/>
      <c r="E4676" s="75"/>
    </row>
    <row r="4677" spans="4:5">
      <c r="D4677" s="75"/>
      <c r="E4677" s="75"/>
    </row>
    <row r="4678" spans="4:5">
      <c r="D4678" s="75"/>
      <c r="E4678" s="75"/>
    </row>
    <row r="4679" spans="4:5">
      <c r="D4679" s="75"/>
      <c r="E4679" s="75"/>
    </row>
    <row r="4680" spans="4:5">
      <c r="D4680" s="75"/>
      <c r="E4680" s="75"/>
    </row>
    <row r="4681" spans="4:5">
      <c r="D4681" s="75"/>
      <c r="E4681" s="75"/>
    </row>
    <row r="4682" spans="4:5">
      <c r="D4682" s="75"/>
      <c r="E4682" s="75"/>
    </row>
    <row r="4683" spans="4:5">
      <c r="D4683" s="75"/>
      <c r="E4683" s="75"/>
    </row>
    <row r="4684" spans="4:5">
      <c r="D4684" s="75"/>
      <c r="E4684" s="75"/>
    </row>
    <row r="4685" spans="4:5">
      <c r="D4685" s="75"/>
      <c r="E4685" s="75"/>
    </row>
    <row r="4686" spans="4:5">
      <c r="D4686" s="75"/>
      <c r="E4686" s="75"/>
    </row>
    <row r="4687" spans="4:5">
      <c r="D4687" s="75"/>
      <c r="E4687" s="75"/>
    </row>
    <row r="4688" spans="4:5">
      <c r="D4688" s="75"/>
      <c r="E4688" s="75"/>
    </row>
    <row r="4689" spans="4:5">
      <c r="D4689" s="75"/>
      <c r="E4689" s="75"/>
    </row>
    <row r="4690" spans="4:5">
      <c r="D4690" s="75"/>
      <c r="E4690" s="75"/>
    </row>
    <row r="4691" spans="4:5">
      <c r="D4691" s="75"/>
      <c r="E4691" s="75"/>
    </row>
    <row r="4692" spans="4:5">
      <c r="D4692" s="75"/>
      <c r="E4692" s="75"/>
    </row>
    <row r="4693" spans="4:5">
      <c r="D4693" s="75"/>
      <c r="E4693" s="75"/>
    </row>
    <row r="4694" spans="4:5">
      <c r="D4694" s="75"/>
      <c r="E4694" s="75"/>
    </row>
    <row r="4695" spans="4:5">
      <c r="D4695" s="75"/>
      <c r="E4695" s="75"/>
    </row>
    <row r="4696" spans="4:5">
      <c r="D4696" s="75"/>
      <c r="E4696" s="75"/>
    </row>
    <row r="4697" spans="4:5">
      <c r="D4697" s="75"/>
      <c r="E4697" s="75"/>
    </row>
    <row r="4698" spans="4:5">
      <c r="D4698" s="75"/>
      <c r="E4698" s="75"/>
    </row>
    <row r="4699" spans="4:5">
      <c r="D4699" s="75"/>
      <c r="E4699" s="75"/>
    </row>
    <row r="4700" spans="4:5">
      <c r="D4700" s="75"/>
      <c r="E4700" s="75"/>
    </row>
    <row r="4701" spans="4:5">
      <c r="D4701" s="75"/>
      <c r="E4701" s="75"/>
    </row>
    <row r="4702" spans="4:5">
      <c r="D4702" s="75"/>
      <c r="E4702" s="75"/>
    </row>
    <row r="4703" spans="4:5">
      <c r="D4703" s="75"/>
      <c r="E4703" s="75"/>
    </row>
    <row r="4704" spans="4:5">
      <c r="D4704" s="75"/>
      <c r="E4704" s="75"/>
    </row>
    <row r="4705" spans="4:5">
      <c r="D4705" s="75"/>
      <c r="E4705" s="75"/>
    </row>
    <row r="4706" spans="4:5">
      <c r="D4706" s="75"/>
      <c r="E4706" s="75"/>
    </row>
    <row r="4707" spans="4:5">
      <c r="D4707" s="75"/>
      <c r="E4707" s="75"/>
    </row>
    <row r="4708" spans="4:5">
      <c r="D4708" s="75"/>
      <c r="E4708" s="75"/>
    </row>
    <row r="4709" spans="4:5">
      <c r="D4709" s="75"/>
      <c r="E4709" s="75"/>
    </row>
    <row r="4710" spans="4:5">
      <c r="D4710" s="75"/>
      <c r="E4710" s="75"/>
    </row>
    <row r="4711" spans="4:5">
      <c r="D4711" s="75"/>
      <c r="E4711" s="75"/>
    </row>
    <row r="4712" spans="4:5">
      <c r="D4712" s="75"/>
      <c r="E4712" s="75"/>
    </row>
    <row r="4713" spans="4:5">
      <c r="D4713" s="75"/>
      <c r="E4713" s="75"/>
    </row>
    <row r="4714" spans="4:5">
      <c r="D4714" s="75"/>
      <c r="E4714" s="75"/>
    </row>
    <row r="4715" spans="4:5">
      <c r="D4715" s="75"/>
      <c r="E4715" s="75"/>
    </row>
    <row r="4716" spans="4:5">
      <c r="D4716" s="75"/>
      <c r="E4716" s="75"/>
    </row>
    <row r="4717" spans="4:5">
      <c r="D4717" s="75"/>
      <c r="E4717" s="75"/>
    </row>
    <row r="4718" spans="4:5">
      <c r="D4718" s="75"/>
      <c r="E4718" s="75"/>
    </row>
    <row r="4719" spans="4:5">
      <c r="D4719" s="75"/>
      <c r="E4719" s="75"/>
    </row>
    <row r="4720" spans="4:5">
      <c r="D4720" s="75"/>
      <c r="E4720" s="75"/>
    </row>
    <row r="4721" spans="4:5">
      <c r="D4721" s="75"/>
      <c r="E4721" s="75"/>
    </row>
    <row r="4722" spans="4:5">
      <c r="D4722" s="75"/>
      <c r="E4722" s="75"/>
    </row>
    <row r="4723" spans="4:5">
      <c r="D4723" s="75"/>
      <c r="E4723" s="75"/>
    </row>
    <row r="4724" spans="4:5">
      <c r="D4724" s="75"/>
      <c r="E4724" s="75"/>
    </row>
    <row r="4725" spans="4:5">
      <c r="D4725" s="75"/>
      <c r="E4725" s="75"/>
    </row>
    <row r="4726" spans="4:5">
      <c r="D4726" s="75"/>
      <c r="E4726" s="75"/>
    </row>
    <row r="4727" spans="4:5">
      <c r="D4727" s="75"/>
      <c r="E4727" s="75"/>
    </row>
    <row r="4728" spans="4:5">
      <c r="D4728" s="75"/>
      <c r="E4728" s="75"/>
    </row>
    <row r="4729" spans="4:5">
      <c r="D4729" s="75"/>
      <c r="E4729" s="75"/>
    </row>
    <row r="4730" spans="4:5">
      <c r="D4730" s="75"/>
      <c r="E4730" s="75"/>
    </row>
    <row r="4731" spans="4:5">
      <c r="D4731" s="75"/>
      <c r="E4731" s="75"/>
    </row>
    <row r="4732" spans="4:5">
      <c r="D4732" s="75"/>
      <c r="E4732" s="75"/>
    </row>
    <row r="4733" spans="4:5">
      <c r="D4733" s="75"/>
      <c r="E4733" s="75"/>
    </row>
    <row r="4734" spans="4:5">
      <c r="D4734" s="75"/>
      <c r="E4734" s="75"/>
    </row>
    <row r="4735" spans="4:5">
      <c r="D4735" s="75"/>
      <c r="E4735" s="75"/>
    </row>
    <row r="4736" spans="4:5">
      <c r="D4736" s="75"/>
      <c r="E4736" s="75"/>
    </row>
    <row r="4737" spans="4:5">
      <c r="D4737" s="75"/>
      <c r="E4737" s="75"/>
    </row>
    <row r="4738" spans="4:5">
      <c r="D4738" s="75"/>
      <c r="E4738" s="75"/>
    </row>
    <row r="4739" spans="4:5">
      <c r="D4739" s="75"/>
      <c r="E4739" s="75"/>
    </row>
    <row r="4740" spans="4:5">
      <c r="D4740" s="75"/>
      <c r="E4740" s="75"/>
    </row>
    <row r="4741" spans="4:5">
      <c r="D4741" s="75"/>
      <c r="E4741" s="75"/>
    </row>
    <row r="4742" spans="4:5">
      <c r="D4742" s="75"/>
      <c r="E4742" s="75"/>
    </row>
    <row r="4743" spans="4:5">
      <c r="D4743" s="75"/>
      <c r="E4743" s="75"/>
    </row>
    <row r="4744" spans="4:5">
      <c r="D4744" s="75"/>
      <c r="E4744" s="75"/>
    </row>
    <row r="4745" spans="4:5">
      <c r="D4745" s="75"/>
      <c r="E4745" s="75"/>
    </row>
    <row r="4746" spans="4:5">
      <c r="D4746" s="75"/>
      <c r="E4746" s="75"/>
    </row>
    <row r="4747" spans="4:5">
      <c r="D4747" s="75"/>
      <c r="E4747" s="75"/>
    </row>
    <row r="4748" spans="4:5">
      <c r="D4748" s="75"/>
      <c r="E4748" s="75"/>
    </row>
    <row r="4749" spans="4:5">
      <c r="D4749" s="75"/>
      <c r="E4749" s="75"/>
    </row>
    <row r="4750" spans="4:5">
      <c r="D4750" s="75"/>
      <c r="E4750" s="75"/>
    </row>
    <row r="4751" spans="4:5">
      <c r="D4751" s="75"/>
      <c r="E4751" s="75"/>
    </row>
    <row r="4752" spans="4:5">
      <c r="D4752" s="75"/>
      <c r="E4752" s="75"/>
    </row>
    <row r="4753" spans="4:5">
      <c r="D4753" s="75"/>
      <c r="E4753" s="75"/>
    </row>
    <row r="4754" spans="4:5">
      <c r="D4754" s="75"/>
      <c r="E4754" s="75"/>
    </row>
    <row r="4755" spans="4:5">
      <c r="D4755" s="75"/>
      <c r="E4755" s="75"/>
    </row>
    <row r="4756" spans="4:5">
      <c r="D4756" s="75"/>
      <c r="E4756" s="75"/>
    </row>
    <row r="4757" spans="4:5">
      <c r="D4757" s="75"/>
      <c r="E4757" s="75"/>
    </row>
    <row r="4758" spans="4:5">
      <c r="D4758" s="75"/>
      <c r="E4758" s="75"/>
    </row>
    <row r="4759" spans="4:5">
      <c r="D4759" s="75"/>
      <c r="E4759" s="75"/>
    </row>
    <row r="4760" spans="4:5">
      <c r="D4760" s="75"/>
      <c r="E4760" s="75"/>
    </row>
    <row r="4761" spans="4:5">
      <c r="D4761" s="75"/>
      <c r="E4761" s="75"/>
    </row>
    <row r="4762" spans="4:5">
      <c r="D4762" s="75"/>
      <c r="E4762" s="75"/>
    </row>
    <row r="4763" spans="4:5">
      <c r="D4763" s="75"/>
      <c r="E4763" s="75"/>
    </row>
    <row r="4764" spans="4:5">
      <c r="D4764" s="75"/>
      <c r="E4764" s="75"/>
    </row>
    <row r="4765" spans="4:5">
      <c r="D4765" s="75"/>
      <c r="E4765" s="75"/>
    </row>
    <row r="4766" spans="4:5">
      <c r="D4766" s="75"/>
      <c r="E4766" s="75"/>
    </row>
    <row r="4767" spans="4:5">
      <c r="D4767" s="75"/>
      <c r="E4767" s="75"/>
    </row>
    <row r="4768" spans="4:5">
      <c r="D4768" s="75"/>
      <c r="E4768" s="75"/>
    </row>
    <row r="4769" spans="4:5">
      <c r="D4769" s="75"/>
      <c r="E4769" s="75"/>
    </row>
    <row r="4770" spans="4:5">
      <c r="D4770" s="75"/>
      <c r="E4770" s="75"/>
    </row>
    <row r="4771" spans="4:5">
      <c r="D4771" s="75"/>
      <c r="E4771" s="75"/>
    </row>
    <row r="4772" spans="4:5">
      <c r="D4772" s="75"/>
      <c r="E4772" s="75"/>
    </row>
    <row r="4773" spans="4:5">
      <c r="D4773" s="75"/>
      <c r="E4773" s="75"/>
    </row>
    <row r="4774" spans="4:5">
      <c r="D4774" s="75"/>
      <c r="E4774" s="75"/>
    </row>
    <row r="4775" spans="4:5">
      <c r="D4775" s="75"/>
      <c r="E4775" s="75"/>
    </row>
    <row r="4776" spans="4:5">
      <c r="D4776" s="75"/>
      <c r="E4776" s="75"/>
    </row>
    <row r="4777" spans="4:5">
      <c r="D4777" s="75"/>
      <c r="E4777" s="75"/>
    </row>
    <row r="4778" spans="4:5">
      <c r="D4778" s="75"/>
      <c r="E4778" s="75"/>
    </row>
    <row r="4779" spans="4:5">
      <c r="D4779" s="75"/>
      <c r="E4779" s="75"/>
    </row>
    <row r="4780" spans="4:5">
      <c r="D4780" s="75"/>
      <c r="E4780" s="75"/>
    </row>
    <row r="4781" spans="4:5">
      <c r="D4781" s="75"/>
      <c r="E4781" s="75"/>
    </row>
    <row r="4782" spans="4:5">
      <c r="D4782" s="75"/>
      <c r="E4782" s="75"/>
    </row>
    <row r="4783" spans="4:5">
      <c r="D4783" s="75"/>
      <c r="E4783" s="75"/>
    </row>
    <row r="4784" spans="4:5">
      <c r="D4784" s="75"/>
      <c r="E4784" s="75"/>
    </row>
    <row r="4785" spans="4:5">
      <c r="D4785" s="75"/>
      <c r="E4785" s="75"/>
    </row>
    <row r="4786" spans="4:5">
      <c r="D4786" s="75"/>
      <c r="E4786" s="75"/>
    </row>
    <row r="4787" spans="4:5">
      <c r="D4787" s="75"/>
      <c r="E4787" s="75"/>
    </row>
    <row r="4788" spans="4:5">
      <c r="D4788" s="75"/>
      <c r="E4788" s="75"/>
    </row>
    <row r="4789" spans="4:5">
      <c r="D4789" s="75"/>
      <c r="E4789" s="75"/>
    </row>
    <row r="4790" spans="4:5">
      <c r="D4790" s="75"/>
      <c r="E4790" s="75"/>
    </row>
    <row r="4791" spans="4:5">
      <c r="D4791" s="75"/>
      <c r="E4791" s="75"/>
    </row>
    <row r="4792" spans="4:5">
      <c r="D4792" s="75"/>
      <c r="E4792" s="75"/>
    </row>
    <row r="4793" spans="4:5">
      <c r="D4793" s="75"/>
      <c r="E4793" s="75"/>
    </row>
    <row r="4794" spans="4:5">
      <c r="D4794" s="75"/>
      <c r="E4794" s="75"/>
    </row>
    <row r="4795" spans="4:5">
      <c r="D4795" s="75"/>
      <c r="E4795" s="75"/>
    </row>
    <row r="4796" spans="4:5">
      <c r="D4796" s="75"/>
      <c r="E4796" s="75"/>
    </row>
    <row r="4797" spans="4:5">
      <c r="D4797" s="75"/>
      <c r="E4797" s="75"/>
    </row>
    <row r="4798" spans="4:5">
      <c r="D4798" s="75"/>
      <c r="E4798" s="75"/>
    </row>
    <row r="4799" spans="4:5">
      <c r="D4799" s="75"/>
      <c r="E4799" s="75"/>
    </row>
    <row r="4800" spans="4:5">
      <c r="D4800" s="75"/>
      <c r="E4800" s="75"/>
    </row>
    <row r="4801" spans="4:5">
      <c r="D4801" s="75"/>
      <c r="E4801" s="75"/>
    </row>
    <row r="4802" spans="4:5">
      <c r="D4802" s="75"/>
      <c r="E4802" s="75"/>
    </row>
    <row r="4803" spans="4:5">
      <c r="D4803" s="75"/>
      <c r="E4803" s="75"/>
    </row>
    <row r="4804" spans="4:5">
      <c r="D4804" s="75"/>
      <c r="E4804" s="75"/>
    </row>
    <row r="4805" spans="4:5">
      <c r="D4805" s="75"/>
      <c r="E4805" s="75"/>
    </row>
    <row r="4806" spans="4:5">
      <c r="D4806" s="75"/>
      <c r="E4806" s="75"/>
    </row>
    <row r="4807" spans="4:5">
      <c r="D4807" s="75"/>
      <c r="E4807" s="75"/>
    </row>
    <row r="4808" spans="4:5">
      <c r="D4808" s="75"/>
      <c r="E4808" s="75"/>
    </row>
    <row r="4809" spans="4:5">
      <c r="D4809" s="75"/>
      <c r="E4809" s="75"/>
    </row>
    <row r="4810" spans="4:5">
      <c r="D4810" s="75"/>
      <c r="E4810" s="75"/>
    </row>
    <row r="4811" spans="4:5">
      <c r="D4811" s="75"/>
      <c r="E4811" s="75"/>
    </row>
    <row r="4812" spans="4:5">
      <c r="D4812" s="75"/>
      <c r="E4812" s="75"/>
    </row>
    <row r="4813" spans="4:5">
      <c r="D4813" s="75"/>
      <c r="E4813" s="75"/>
    </row>
    <row r="4814" spans="4:5">
      <c r="D4814" s="75"/>
      <c r="E4814" s="75"/>
    </row>
    <row r="4815" spans="4:5">
      <c r="D4815" s="75"/>
      <c r="E4815" s="75"/>
    </row>
    <row r="4816" spans="4:5">
      <c r="D4816" s="75"/>
      <c r="E4816" s="75"/>
    </row>
    <row r="4817" spans="4:5">
      <c r="D4817" s="75"/>
      <c r="E4817" s="75"/>
    </row>
    <row r="4818" spans="4:5">
      <c r="D4818" s="75"/>
      <c r="E4818" s="75"/>
    </row>
    <row r="4819" spans="4:5">
      <c r="D4819" s="75"/>
      <c r="E4819" s="75"/>
    </row>
    <row r="4820" spans="4:5">
      <c r="D4820" s="75"/>
      <c r="E4820" s="75"/>
    </row>
    <row r="4821" spans="4:5">
      <c r="D4821" s="75"/>
      <c r="E4821" s="75"/>
    </row>
    <row r="4822" spans="4:5">
      <c r="D4822" s="75"/>
      <c r="E4822" s="75"/>
    </row>
    <row r="4823" spans="4:5">
      <c r="D4823" s="75"/>
      <c r="E4823" s="75"/>
    </row>
    <row r="4824" spans="4:5">
      <c r="D4824" s="75"/>
      <c r="E4824" s="75"/>
    </row>
    <row r="4825" spans="4:5">
      <c r="D4825" s="75"/>
      <c r="E4825" s="75"/>
    </row>
    <row r="4826" spans="4:5">
      <c r="D4826" s="75"/>
      <c r="E4826" s="75"/>
    </row>
    <row r="4827" spans="4:5">
      <c r="D4827" s="75"/>
      <c r="E4827" s="75"/>
    </row>
    <row r="4828" spans="4:5">
      <c r="D4828" s="75"/>
      <c r="E4828" s="75"/>
    </row>
    <row r="4829" spans="4:5">
      <c r="D4829" s="75"/>
      <c r="E4829" s="75"/>
    </row>
    <row r="4830" spans="4:5">
      <c r="D4830" s="75"/>
      <c r="E4830" s="75"/>
    </row>
    <row r="4831" spans="4:5">
      <c r="D4831" s="75"/>
      <c r="E4831" s="75"/>
    </row>
    <row r="4832" spans="4:5">
      <c r="D4832" s="75"/>
      <c r="E4832" s="75"/>
    </row>
    <row r="4833" spans="4:5">
      <c r="D4833" s="75"/>
      <c r="E4833" s="75"/>
    </row>
    <row r="4834" spans="4:5">
      <c r="D4834" s="75"/>
      <c r="E4834" s="75"/>
    </row>
    <row r="4835" spans="4:5">
      <c r="D4835" s="75"/>
      <c r="E4835" s="75"/>
    </row>
    <row r="4836" spans="4:5">
      <c r="D4836" s="75"/>
      <c r="E4836" s="75"/>
    </row>
    <row r="4837" spans="4:5">
      <c r="D4837" s="75"/>
      <c r="E4837" s="75"/>
    </row>
    <row r="4838" spans="4:5">
      <c r="D4838" s="75"/>
      <c r="E4838" s="75"/>
    </row>
    <row r="4839" spans="4:5">
      <c r="D4839" s="75"/>
      <c r="E4839" s="75"/>
    </row>
    <row r="4840" spans="4:5">
      <c r="D4840" s="75"/>
      <c r="E4840" s="75"/>
    </row>
    <row r="4841" spans="4:5">
      <c r="D4841" s="75"/>
      <c r="E4841" s="75"/>
    </row>
    <row r="4842" spans="4:5">
      <c r="D4842" s="75"/>
      <c r="E4842" s="75"/>
    </row>
    <row r="4843" spans="4:5">
      <c r="D4843" s="75"/>
      <c r="E4843" s="75"/>
    </row>
    <row r="4844" spans="4:5">
      <c r="D4844" s="75"/>
      <c r="E4844" s="75"/>
    </row>
    <row r="4845" spans="4:5">
      <c r="D4845" s="75"/>
      <c r="E4845" s="75"/>
    </row>
    <row r="4846" spans="4:5">
      <c r="D4846" s="75"/>
      <c r="E4846" s="75"/>
    </row>
    <row r="4847" spans="4:5">
      <c r="D4847" s="75"/>
      <c r="E4847" s="75"/>
    </row>
    <row r="4848" spans="4:5">
      <c r="D4848" s="75"/>
      <c r="E4848" s="75"/>
    </row>
    <row r="4849" spans="4:5">
      <c r="D4849" s="75"/>
      <c r="E4849" s="75"/>
    </row>
    <row r="4850" spans="4:5">
      <c r="D4850" s="75"/>
      <c r="E4850" s="75"/>
    </row>
    <row r="4851" spans="4:5">
      <c r="D4851" s="75"/>
      <c r="E4851" s="75"/>
    </row>
    <row r="4852" spans="4:5">
      <c r="D4852" s="75"/>
      <c r="E4852" s="75"/>
    </row>
    <row r="4853" spans="4:5">
      <c r="D4853" s="75"/>
      <c r="E4853" s="75"/>
    </row>
    <row r="4854" spans="4:5">
      <c r="D4854" s="75"/>
      <c r="E4854" s="75"/>
    </row>
    <row r="4855" spans="4:5">
      <c r="D4855" s="75"/>
      <c r="E4855" s="75"/>
    </row>
    <row r="4856" spans="4:5">
      <c r="D4856" s="75"/>
      <c r="E4856" s="75"/>
    </row>
    <row r="4857" spans="4:5">
      <c r="D4857" s="75"/>
      <c r="E4857" s="75"/>
    </row>
    <row r="4858" spans="4:5">
      <c r="D4858" s="75"/>
      <c r="E4858" s="75"/>
    </row>
    <row r="4859" spans="4:5">
      <c r="D4859" s="75"/>
      <c r="E4859" s="75"/>
    </row>
    <row r="4860" spans="4:5">
      <c r="D4860" s="75"/>
      <c r="E4860" s="75"/>
    </row>
    <row r="4861" spans="4:5">
      <c r="D4861" s="75"/>
      <c r="E4861" s="75"/>
    </row>
    <row r="4862" spans="4:5">
      <c r="D4862" s="75"/>
      <c r="E4862" s="75"/>
    </row>
    <row r="4863" spans="4:5">
      <c r="D4863" s="75"/>
      <c r="E4863" s="75"/>
    </row>
    <row r="4864" spans="4:5">
      <c r="D4864" s="75"/>
      <c r="E4864" s="75"/>
    </row>
    <row r="4865" spans="4:5">
      <c r="D4865" s="75"/>
      <c r="E4865" s="75"/>
    </row>
    <row r="4866" spans="4:5">
      <c r="D4866" s="75"/>
      <c r="E4866" s="75"/>
    </row>
    <row r="4867" spans="4:5">
      <c r="D4867" s="75"/>
      <c r="E4867" s="75"/>
    </row>
    <row r="4868" spans="4:5">
      <c r="D4868" s="75"/>
      <c r="E4868" s="75"/>
    </row>
    <row r="4869" spans="4:5">
      <c r="D4869" s="75"/>
      <c r="E4869" s="75"/>
    </row>
    <row r="4870" spans="4:5">
      <c r="D4870" s="75"/>
      <c r="E4870" s="75"/>
    </row>
    <row r="4871" spans="4:5">
      <c r="D4871" s="75"/>
      <c r="E4871" s="75"/>
    </row>
    <row r="4872" spans="4:5">
      <c r="D4872" s="75"/>
      <c r="E4872" s="75"/>
    </row>
    <row r="4873" spans="4:5">
      <c r="D4873" s="75"/>
      <c r="E4873" s="75"/>
    </row>
    <row r="4874" spans="4:5">
      <c r="D4874" s="75"/>
      <c r="E4874" s="75"/>
    </row>
    <row r="4875" spans="4:5">
      <c r="D4875" s="75"/>
      <c r="E4875" s="75"/>
    </row>
    <row r="4876" spans="4:5">
      <c r="D4876" s="75"/>
      <c r="E4876" s="75"/>
    </row>
    <row r="4877" spans="4:5">
      <c r="D4877" s="75"/>
      <c r="E4877" s="75"/>
    </row>
    <row r="4878" spans="4:5">
      <c r="D4878" s="75"/>
      <c r="E4878" s="75"/>
    </row>
    <row r="4879" spans="4:5">
      <c r="D4879" s="75"/>
      <c r="E4879" s="75"/>
    </row>
    <row r="4880" spans="4:5">
      <c r="D4880" s="75"/>
      <c r="E4880" s="75"/>
    </row>
    <row r="4881" spans="4:5">
      <c r="D4881" s="75"/>
      <c r="E4881" s="75"/>
    </row>
    <row r="4882" spans="4:5">
      <c r="D4882" s="75"/>
      <c r="E4882" s="75"/>
    </row>
    <row r="4883" spans="4:5">
      <c r="D4883" s="75"/>
      <c r="E4883" s="75"/>
    </row>
    <row r="4884" spans="4:5">
      <c r="D4884" s="75"/>
      <c r="E4884" s="75"/>
    </row>
    <row r="4885" spans="4:5">
      <c r="D4885" s="75"/>
      <c r="E4885" s="75"/>
    </row>
    <row r="4886" spans="4:5">
      <c r="D4886" s="75"/>
      <c r="E4886" s="75"/>
    </row>
    <row r="4887" spans="4:5">
      <c r="D4887" s="75"/>
      <c r="E4887" s="75"/>
    </row>
    <row r="4888" spans="4:5">
      <c r="D4888" s="75"/>
      <c r="E4888" s="75"/>
    </row>
    <row r="4889" spans="4:5">
      <c r="D4889" s="75"/>
      <c r="E4889" s="75"/>
    </row>
    <row r="4890" spans="4:5">
      <c r="D4890" s="75"/>
      <c r="E4890" s="75"/>
    </row>
    <row r="4891" spans="4:5">
      <c r="D4891" s="75"/>
      <c r="E4891" s="75"/>
    </row>
    <row r="4892" spans="4:5">
      <c r="D4892" s="75"/>
      <c r="E4892" s="75"/>
    </row>
    <row r="4893" spans="4:5">
      <c r="D4893" s="75"/>
      <c r="E4893" s="75"/>
    </row>
    <row r="4894" spans="4:5">
      <c r="D4894" s="75"/>
      <c r="E4894" s="75"/>
    </row>
    <row r="4895" spans="4:5">
      <c r="D4895" s="75"/>
      <c r="E4895" s="75"/>
    </row>
    <row r="4896" spans="4:5">
      <c r="D4896" s="75"/>
      <c r="E4896" s="75"/>
    </row>
    <row r="4897" spans="4:5">
      <c r="D4897" s="75"/>
      <c r="E4897" s="75"/>
    </row>
    <row r="4898" spans="4:5">
      <c r="D4898" s="75"/>
      <c r="E4898" s="75"/>
    </row>
    <row r="4899" spans="4:5">
      <c r="D4899" s="75"/>
      <c r="E4899" s="75"/>
    </row>
    <row r="4900" spans="4:5">
      <c r="D4900" s="75"/>
      <c r="E4900" s="75"/>
    </row>
    <row r="4901" spans="4:5">
      <c r="D4901" s="75"/>
      <c r="E4901" s="75"/>
    </row>
    <row r="4902" spans="4:5">
      <c r="D4902" s="75"/>
      <c r="E4902" s="75"/>
    </row>
    <row r="4903" spans="4:5">
      <c r="D4903" s="75"/>
      <c r="E4903" s="75"/>
    </row>
    <row r="4904" spans="4:5">
      <c r="D4904" s="75"/>
      <c r="E4904" s="75"/>
    </row>
    <row r="4905" spans="4:5">
      <c r="D4905" s="75"/>
      <c r="E4905" s="75"/>
    </row>
    <row r="4906" spans="4:5">
      <c r="D4906" s="75"/>
      <c r="E4906" s="75"/>
    </row>
    <row r="4907" spans="4:5">
      <c r="D4907" s="75"/>
      <c r="E4907" s="75"/>
    </row>
    <row r="4908" spans="4:5">
      <c r="D4908" s="75"/>
      <c r="E4908" s="75"/>
    </row>
    <row r="4909" spans="4:5">
      <c r="D4909" s="75"/>
      <c r="E4909" s="75"/>
    </row>
    <row r="4910" spans="4:5">
      <c r="D4910" s="75"/>
      <c r="E4910" s="75"/>
    </row>
    <row r="4911" spans="4:5">
      <c r="D4911" s="75"/>
      <c r="E4911" s="75"/>
    </row>
    <row r="4912" spans="4:5">
      <c r="D4912" s="75"/>
      <c r="E4912" s="75"/>
    </row>
    <row r="4913" spans="4:5">
      <c r="D4913" s="75"/>
      <c r="E4913" s="75"/>
    </row>
    <row r="4914" spans="4:5">
      <c r="D4914" s="75"/>
      <c r="E4914" s="75"/>
    </row>
    <row r="4915" spans="4:5">
      <c r="D4915" s="75"/>
      <c r="E4915" s="75"/>
    </row>
    <row r="4916" spans="4:5">
      <c r="D4916" s="75"/>
      <c r="E4916" s="75"/>
    </row>
    <row r="4917" spans="4:5">
      <c r="D4917" s="75"/>
      <c r="E4917" s="75"/>
    </row>
    <row r="4918" spans="4:5">
      <c r="D4918" s="75"/>
      <c r="E4918" s="75"/>
    </row>
    <row r="4919" spans="4:5">
      <c r="D4919" s="75"/>
      <c r="E4919" s="75"/>
    </row>
    <row r="4920" spans="4:5">
      <c r="D4920" s="75"/>
      <c r="E4920" s="75"/>
    </row>
    <row r="4921" spans="4:5">
      <c r="D4921" s="75"/>
      <c r="E4921" s="75"/>
    </row>
    <row r="4922" spans="4:5">
      <c r="D4922" s="75"/>
      <c r="E4922" s="75"/>
    </row>
    <row r="4923" spans="4:5">
      <c r="D4923" s="75"/>
      <c r="E4923" s="75"/>
    </row>
    <row r="4924" spans="4:5">
      <c r="D4924" s="75"/>
      <c r="E4924" s="75"/>
    </row>
    <row r="4925" spans="4:5">
      <c r="D4925" s="75"/>
      <c r="E4925" s="75"/>
    </row>
    <row r="4926" spans="4:5">
      <c r="D4926" s="75"/>
      <c r="E4926" s="75"/>
    </row>
    <row r="4927" spans="4:5">
      <c r="D4927" s="75"/>
      <c r="E4927" s="75"/>
    </row>
    <row r="4928" spans="4:5">
      <c r="D4928" s="75"/>
      <c r="E4928" s="75"/>
    </row>
    <row r="4929" spans="4:5">
      <c r="D4929" s="75"/>
      <c r="E4929" s="75"/>
    </row>
    <row r="4930" spans="4:5">
      <c r="D4930" s="75"/>
      <c r="E4930" s="75"/>
    </row>
    <row r="4931" spans="4:5">
      <c r="D4931" s="75"/>
      <c r="E4931" s="75"/>
    </row>
    <row r="4932" spans="4:5">
      <c r="D4932" s="75"/>
      <c r="E4932" s="75"/>
    </row>
    <row r="4933" spans="4:5">
      <c r="D4933" s="75"/>
      <c r="E4933" s="75"/>
    </row>
    <row r="4934" spans="4:5">
      <c r="D4934" s="75"/>
      <c r="E4934" s="75"/>
    </row>
    <row r="4935" spans="4:5">
      <c r="D4935" s="75"/>
      <c r="E4935" s="75"/>
    </row>
    <row r="4936" spans="4:5">
      <c r="D4936" s="75"/>
      <c r="E4936" s="75"/>
    </row>
    <row r="4937" spans="4:5">
      <c r="D4937" s="75"/>
      <c r="E4937" s="75"/>
    </row>
    <row r="4938" spans="4:5">
      <c r="D4938" s="75"/>
      <c r="E4938" s="75"/>
    </row>
    <row r="4939" spans="4:5">
      <c r="D4939" s="75"/>
      <c r="E4939" s="75"/>
    </row>
    <row r="4940" spans="4:5">
      <c r="D4940" s="75"/>
      <c r="E4940" s="75"/>
    </row>
    <row r="4941" spans="4:5">
      <c r="D4941" s="75"/>
      <c r="E4941" s="75"/>
    </row>
    <row r="4942" spans="4:5">
      <c r="D4942" s="75"/>
      <c r="E4942" s="75"/>
    </row>
    <row r="4943" spans="4:5">
      <c r="D4943" s="75"/>
      <c r="E4943" s="75"/>
    </row>
    <row r="4944" spans="4:5">
      <c r="D4944" s="75"/>
      <c r="E4944" s="75"/>
    </row>
    <row r="4945" spans="4:5">
      <c r="D4945" s="75"/>
      <c r="E4945" s="75"/>
    </row>
    <row r="4946" spans="4:5">
      <c r="D4946" s="75"/>
      <c r="E4946" s="75"/>
    </row>
    <row r="4947" spans="4:5">
      <c r="D4947" s="75"/>
      <c r="E4947" s="75"/>
    </row>
    <row r="4948" spans="4:5">
      <c r="D4948" s="75"/>
      <c r="E4948" s="75"/>
    </row>
    <row r="4949" spans="4:5">
      <c r="D4949" s="75"/>
      <c r="E4949" s="75"/>
    </row>
    <row r="4950" spans="4:5">
      <c r="D4950" s="75"/>
      <c r="E4950" s="75"/>
    </row>
    <row r="4951" spans="4:5">
      <c r="D4951" s="75"/>
      <c r="E4951" s="75"/>
    </row>
    <row r="4952" spans="4:5">
      <c r="D4952" s="75"/>
      <c r="E4952" s="75"/>
    </row>
    <row r="4953" spans="4:5">
      <c r="D4953" s="75"/>
      <c r="E4953" s="75"/>
    </row>
    <row r="4954" spans="4:5">
      <c r="D4954" s="75"/>
      <c r="E4954" s="75"/>
    </row>
    <row r="4955" spans="4:5">
      <c r="D4955" s="75"/>
      <c r="E4955" s="75"/>
    </row>
    <row r="4956" spans="4:5">
      <c r="D4956" s="75"/>
      <c r="E4956" s="75"/>
    </row>
    <row r="4957" spans="4:5">
      <c r="D4957" s="75"/>
      <c r="E4957" s="75"/>
    </row>
    <row r="4958" spans="4:5">
      <c r="D4958" s="75"/>
      <c r="E4958" s="75"/>
    </row>
    <row r="4959" spans="4:5">
      <c r="D4959" s="75"/>
      <c r="E4959" s="75"/>
    </row>
    <row r="4960" spans="4:5">
      <c r="D4960" s="75"/>
      <c r="E4960" s="75"/>
    </row>
    <row r="4961" spans="4:5">
      <c r="D4961" s="75"/>
      <c r="E4961" s="75"/>
    </row>
    <row r="4962" spans="4:5">
      <c r="D4962" s="75"/>
      <c r="E4962" s="75"/>
    </row>
    <row r="4963" spans="4:5">
      <c r="D4963" s="75"/>
      <c r="E4963" s="75"/>
    </row>
    <row r="4964" spans="4:5">
      <c r="D4964" s="75"/>
      <c r="E4964" s="75"/>
    </row>
    <row r="4965" spans="4:5">
      <c r="D4965" s="75"/>
      <c r="E4965" s="75"/>
    </row>
    <row r="4966" spans="4:5">
      <c r="D4966" s="75"/>
      <c r="E4966" s="75"/>
    </row>
    <row r="4967" spans="4:5">
      <c r="D4967" s="75"/>
      <c r="E4967" s="75"/>
    </row>
    <row r="4968" spans="4:5">
      <c r="D4968" s="75"/>
      <c r="E4968" s="75"/>
    </row>
    <row r="4969" spans="4:5">
      <c r="D4969" s="75"/>
      <c r="E4969" s="75"/>
    </row>
    <row r="4970" spans="4:5">
      <c r="D4970" s="75"/>
      <c r="E4970" s="75"/>
    </row>
    <row r="4971" spans="4:5">
      <c r="D4971" s="75"/>
      <c r="E4971" s="75"/>
    </row>
    <row r="4972" spans="4:5">
      <c r="D4972" s="75"/>
      <c r="E4972" s="75"/>
    </row>
    <row r="4973" spans="4:5">
      <c r="D4973" s="75"/>
      <c r="E4973" s="75"/>
    </row>
    <row r="4974" spans="4:5">
      <c r="D4974" s="75"/>
      <c r="E4974" s="75"/>
    </row>
    <row r="4975" spans="4:5">
      <c r="D4975" s="75"/>
      <c r="E4975" s="75"/>
    </row>
    <row r="4976" spans="4:5">
      <c r="D4976" s="75"/>
      <c r="E4976" s="75"/>
    </row>
    <row r="4977" spans="4:5">
      <c r="D4977" s="75"/>
      <c r="E4977" s="75"/>
    </row>
    <row r="4978" spans="4:5">
      <c r="D4978" s="75"/>
      <c r="E4978" s="75"/>
    </row>
    <row r="4979" spans="4:5">
      <c r="D4979" s="75"/>
      <c r="E4979" s="75"/>
    </row>
    <row r="4980" spans="4:5">
      <c r="D4980" s="75"/>
      <c r="E4980" s="75"/>
    </row>
    <row r="4981" spans="4:5">
      <c r="D4981" s="75"/>
      <c r="E4981" s="75"/>
    </row>
    <row r="4982" spans="4:5">
      <c r="D4982" s="75"/>
      <c r="E4982" s="75"/>
    </row>
    <row r="4983" spans="4:5">
      <c r="D4983" s="75"/>
      <c r="E4983" s="75"/>
    </row>
    <row r="4984" spans="4:5">
      <c r="D4984" s="75"/>
      <c r="E4984" s="75"/>
    </row>
    <row r="4985" spans="4:5">
      <c r="D4985" s="75"/>
      <c r="E4985" s="75"/>
    </row>
    <row r="4986" spans="4:5">
      <c r="D4986" s="75"/>
      <c r="E4986" s="75"/>
    </row>
    <row r="4987" spans="4:5">
      <c r="D4987" s="75"/>
      <c r="E4987" s="75"/>
    </row>
    <row r="4988" spans="4:5">
      <c r="D4988" s="75"/>
      <c r="E4988" s="75"/>
    </row>
    <row r="4989" spans="4:5">
      <c r="D4989" s="75"/>
      <c r="E4989" s="75"/>
    </row>
    <row r="4990" spans="4:5">
      <c r="D4990" s="75"/>
      <c r="E4990" s="75"/>
    </row>
    <row r="4991" spans="4:5">
      <c r="D4991" s="75"/>
      <c r="E4991" s="75"/>
    </row>
    <row r="4992" spans="4:5">
      <c r="D4992" s="75"/>
      <c r="E4992" s="75"/>
    </row>
    <row r="4993" spans="4:5">
      <c r="D4993" s="75"/>
      <c r="E4993" s="75"/>
    </row>
    <row r="4994" spans="4:5">
      <c r="D4994" s="75"/>
      <c r="E4994" s="75"/>
    </row>
    <row r="4995" spans="4:5">
      <c r="D4995" s="75"/>
      <c r="E4995" s="75"/>
    </row>
    <row r="4996" spans="4:5">
      <c r="D4996" s="75"/>
      <c r="E4996" s="75"/>
    </row>
    <row r="4997" spans="4:5">
      <c r="D4997" s="75"/>
      <c r="E4997" s="75"/>
    </row>
    <row r="4998" spans="4:5">
      <c r="D4998" s="75"/>
      <c r="E4998" s="75"/>
    </row>
    <row r="4999" spans="4:5">
      <c r="D4999" s="75"/>
      <c r="E4999" s="75"/>
    </row>
    <row r="5000" spans="4:5">
      <c r="D5000" s="75"/>
      <c r="E5000" s="75"/>
    </row>
    <row r="5001" spans="4:5">
      <c r="D5001" s="75"/>
      <c r="E5001" s="75"/>
    </row>
    <row r="5002" spans="4:5">
      <c r="D5002" s="75"/>
      <c r="E5002" s="75"/>
    </row>
    <row r="5003" spans="4:5">
      <c r="D5003" s="75"/>
      <c r="E5003" s="75"/>
    </row>
    <row r="5004" spans="4:5">
      <c r="D5004" s="75"/>
      <c r="E5004" s="75"/>
    </row>
    <row r="5005" spans="4:5">
      <c r="D5005" s="75"/>
      <c r="E5005" s="75"/>
    </row>
    <row r="5006" spans="4:5">
      <c r="D5006" s="75"/>
      <c r="E5006" s="75"/>
    </row>
    <row r="5007" spans="4:5">
      <c r="D5007" s="75"/>
      <c r="E5007" s="75"/>
    </row>
    <row r="5008" spans="4:5">
      <c r="D5008" s="75"/>
      <c r="E5008" s="75"/>
    </row>
    <row r="5009" spans="4:5">
      <c r="D5009" s="75"/>
      <c r="E5009" s="75"/>
    </row>
    <row r="5010" spans="4:5">
      <c r="D5010" s="75"/>
      <c r="E5010" s="75"/>
    </row>
    <row r="5011" spans="4:5">
      <c r="D5011" s="75"/>
      <c r="E5011" s="75"/>
    </row>
    <row r="5012" spans="4:5">
      <c r="D5012" s="75"/>
      <c r="E5012" s="75"/>
    </row>
    <row r="5013" spans="4:5">
      <c r="D5013" s="75"/>
      <c r="E5013" s="75"/>
    </row>
    <row r="5014" spans="4:5">
      <c r="D5014" s="75"/>
      <c r="E5014" s="75"/>
    </row>
    <row r="5015" spans="4:5">
      <c r="D5015" s="75"/>
      <c r="E5015" s="75"/>
    </row>
    <row r="5016" spans="4:5">
      <c r="D5016" s="75"/>
      <c r="E5016" s="75"/>
    </row>
    <row r="5017" spans="4:5">
      <c r="D5017" s="75"/>
      <c r="E5017" s="75"/>
    </row>
    <row r="5018" spans="4:5">
      <c r="D5018" s="75"/>
      <c r="E5018" s="75"/>
    </row>
    <row r="5019" spans="4:5">
      <c r="D5019" s="75"/>
      <c r="E5019" s="75"/>
    </row>
    <row r="5020" spans="4:5">
      <c r="D5020" s="75"/>
      <c r="E5020" s="75"/>
    </row>
    <row r="5021" spans="4:5">
      <c r="D5021" s="75"/>
      <c r="E5021" s="75"/>
    </row>
    <row r="5022" spans="4:5">
      <c r="D5022" s="75"/>
      <c r="E5022" s="75"/>
    </row>
    <row r="5023" spans="4:5">
      <c r="D5023" s="75"/>
      <c r="E5023" s="75"/>
    </row>
    <row r="5024" spans="4:5">
      <c r="D5024" s="75"/>
      <c r="E5024" s="75"/>
    </row>
    <row r="5025" spans="4:5">
      <c r="D5025" s="75"/>
      <c r="E5025" s="75"/>
    </row>
    <row r="5026" spans="4:5">
      <c r="D5026" s="75"/>
      <c r="E5026" s="75"/>
    </row>
    <row r="5027" spans="4:5">
      <c r="D5027" s="75"/>
      <c r="E5027" s="75"/>
    </row>
    <row r="5028" spans="4:5">
      <c r="D5028" s="75"/>
      <c r="E5028" s="75"/>
    </row>
    <row r="5029" spans="4:5">
      <c r="D5029" s="75"/>
      <c r="E5029" s="75"/>
    </row>
    <row r="5030" spans="4:5">
      <c r="D5030" s="75"/>
      <c r="E5030" s="75"/>
    </row>
    <row r="5031" spans="4:5">
      <c r="D5031" s="75"/>
      <c r="E5031" s="75"/>
    </row>
    <row r="5032" spans="4:5">
      <c r="D5032" s="75"/>
      <c r="E5032" s="75"/>
    </row>
    <row r="5033" spans="4:5">
      <c r="D5033" s="75"/>
      <c r="E5033" s="75"/>
    </row>
    <row r="5034" spans="4:5">
      <c r="D5034" s="75"/>
      <c r="E5034" s="75"/>
    </row>
    <row r="5035" spans="4:5">
      <c r="D5035" s="75"/>
      <c r="E5035" s="75"/>
    </row>
    <row r="5036" spans="4:5">
      <c r="D5036" s="75"/>
      <c r="E5036" s="75"/>
    </row>
    <row r="5037" spans="4:5">
      <c r="D5037" s="75"/>
      <c r="E5037" s="75"/>
    </row>
    <row r="5038" spans="4:5">
      <c r="D5038" s="75"/>
      <c r="E5038" s="75"/>
    </row>
    <row r="5039" spans="4:5">
      <c r="D5039" s="75"/>
      <c r="E5039" s="75"/>
    </row>
    <row r="5040" spans="4:5">
      <c r="D5040" s="75"/>
      <c r="E5040" s="75"/>
    </row>
    <row r="5041" spans="4:5">
      <c r="D5041" s="75"/>
      <c r="E5041" s="75"/>
    </row>
    <row r="5042" spans="4:5">
      <c r="D5042" s="75"/>
      <c r="E5042" s="75"/>
    </row>
    <row r="5043" spans="4:5">
      <c r="D5043" s="75"/>
      <c r="E5043" s="75"/>
    </row>
    <row r="5044" spans="4:5">
      <c r="D5044" s="75"/>
      <c r="E5044" s="75"/>
    </row>
    <row r="5045" spans="4:5">
      <c r="D5045" s="75"/>
      <c r="E5045" s="75"/>
    </row>
    <row r="5046" spans="4:5">
      <c r="D5046" s="75"/>
      <c r="E5046" s="75"/>
    </row>
    <row r="5047" spans="4:5">
      <c r="D5047" s="75"/>
      <c r="E5047" s="75"/>
    </row>
    <row r="5048" spans="4:5">
      <c r="D5048" s="75"/>
      <c r="E5048" s="75"/>
    </row>
    <row r="5049" spans="4:5">
      <c r="D5049" s="75"/>
      <c r="E5049" s="75"/>
    </row>
    <row r="5050" spans="4:5">
      <c r="D5050" s="75"/>
      <c r="E5050" s="75"/>
    </row>
    <row r="5051" spans="4:5">
      <c r="D5051" s="75"/>
      <c r="E5051" s="75"/>
    </row>
    <row r="5052" spans="4:5">
      <c r="D5052" s="75"/>
      <c r="E5052" s="75"/>
    </row>
    <row r="5053" spans="4:5">
      <c r="D5053" s="75"/>
      <c r="E5053" s="75"/>
    </row>
    <row r="5054" spans="4:5">
      <c r="D5054" s="75"/>
      <c r="E5054" s="75"/>
    </row>
    <row r="5055" spans="4:5">
      <c r="D5055" s="75"/>
      <c r="E5055" s="75"/>
    </row>
    <row r="5056" spans="4:5">
      <c r="D5056" s="75"/>
      <c r="E5056" s="75"/>
    </row>
    <row r="5057" spans="4:5">
      <c r="D5057" s="75"/>
      <c r="E5057" s="75"/>
    </row>
    <row r="5058" spans="4:5">
      <c r="D5058" s="75"/>
      <c r="E5058" s="75"/>
    </row>
    <row r="5059" spans="4:5">
      <c r="D5059" s="75"/>
      <c r="E5059" s="75"/>
    </row>
    <row r="5060" spans="4:5">
      <c r="D5060" s="75"/>
      <c r="E5060" s="75"/>
    </row>
    <row r="5061" spans="4:5">
      <c r="D5061" s="75"/>
      <c r="E5061" s="75"/>
    </row>
    <row r="5062" spans="4:5">
      <c r="D5062" s="75"/>
      <c r="E5062" s="75"/>
    </row>
    <row r="5063" spans="4:5">
      <c r="D5063" s="75"/>
      <c r="E5063" s="75"/>
    </row>
    <row r="5064" spans="4:5">
      <c r="D5064" s="75"/>
      <c r="E5064" s="75"/>
    </row>
    <row r="5065" spans="4:5">
      <c r="D5065" s="75"/>
      <c r="E5065" s="75"/>
    </row>
    <row r="5066" spans="4:5">
      <c r="D5066" s="75"/>
      <c r="E5066" s="75"/>
    </row>
    <row r="5067" spans="4:5">
      <c r="D5067" s="75"/>
      <c r="E5067" s="75"/>
    </row>
    <row r="5068" spans="4:5">
      <c r="D5068" s="75"/>
      <c r="E5068" s="75"/>
    </row>
    <row r="5069" spans="4:5">
      <c r="D5069" s="75"/>
      <c r="E5069" s="75"/>
    </row>
    <row r="5070" spans="4:5">
      <c r="D5070" s="75"/>
      <c r="E5070" s="75"/>
    </row>
    <row r="5071" spans="4:5">
      <c r="D5071" s="75"/>
      <c r="E5071" s="75"/>
    </row>
    <row r="5072" spans="4:5">
      <c r="D5072" s="75"/>
      <c r="E5072" s="75"/>
    </row>
    <row r="5073" spans="4:5">
      <c r="D5073" s="75"/>
      <c r="E5073" s="75"/>
    </row>
    <row r="5074" spans="4:5">
      <c r="D5074" s="75"/>
      <c r="E5074" s="75"/>
    </row>
    <row r="5075" spans="4:5">
      <c r="D5075" s="75"/>
      <c r="E5075" s="75"/>
    </row>
    <row r="5076" spans="4:5">
      <c r="D5076" s="75"/>
      <c r="E5076" s="75"/>
    </row>
    <row r="5077" spans="4:5">
      <c r="D5077" s="75"/>
      <c r="E5077" s="75"/>
    </row>
    <row r="5078" spans="4:5">
      <c r="D5078" s="75"/>
      <c r="E5078" s="75"/>
    </row>
    <row r="5079" spans="4:5">
      <c r="D5079" s="75"/>
      <c r="E5079" s="75"/>
    </row>
    <row r="5080" spans="4:5">
      <c r="D5080" s="75"/>
      <c r="E5080" s="75"/>
    </row>
    <row r="5081" spans="4:5">
      <c r="D5081" s="75"/>
      <c r="E5081" s="75"/>
    </row>
    <row r="5082" spans="4:5">
      <c r="D5082" s="75"/>
      <c r="E5082" s="75"/>
    </row>
    <row r="5083" spans="4:5">
      <c r="D5083" s="75"/>
      <c r="E5083" s="75"/>
    </row>
    <row r="5084" spans="4:5">
      <c r="D5084" s="75"/>
      <c r="E5084" s="75"/>
    </row>
    <row r="5085" spans="4:5">
      <c r="D5085" s="75"/>
      <c r="E5085" s="75"/>
    </row>
    <row r="5086" spans="4:5">
      <c r="D5086" s="75"/>
      <c r="E5086" s="75"/>
    </row>
    <row r="5087" spans="4:5">
      <c r="D5087" s="75"/>
      <c r="E5087" s="75"/>
    </row>
    <row r="5088" spans="4:5">
      <c r="D5088" s="75"/>
      <c r="E5088" s="75"/>
    </row>
    <row r="5089" spans="4:5">
      <c r="D5089" s="75"/>
      <c r="E5089" s="75"/>
    </row>
    <row r="5090" spans="4:5">
      <c r="D5090" s="75"/>
      <c r="E5090" s="75"/>
    </row>
    <row r="5091" spans="4:5">
      <c r="D5091" s="75"/>
      <c r="E5091" s="75"/>
    </row>
    <row r="5092" spans="4:5">
      <c r="D5092" s="75"/>
      <c r="E5092" s="75"/>
    </row>
    <row r="5093" spans="4:5">
      <c r="D5093" s="75"/>
      <c r="E5093" s="75"/>
    </row>
    <row r="5094" spans="4:5">
      <c r="D5094" s="75"/>
      <c r="E5094" s="75"/>
    </row>
    <row r="5095" spans="4:5">
      <c r="D5095" s="75"/>
      <c r="E5095" s="75"/>
    </row>
    <row r="5096" spans="4:5">
      <c r="D5096" s="75"/>
      <c r="E5096" s="75"/>
    </row>
    <row r="5097" spans="4:5">
      <c r="D5097" s="75"/>
      <c r="E5097" s="75"/>
    </row>
    <row r="5098" spans="4:5">
      <c r="D5098" s="75"/>
      <c r="E5098" s="75"/>
    </row>
    <row r="5099" spans="4:5">
      <c r="D5099" s="75"/>
      <c r="E5099" s="75"/>
    </row>
    <row r="5100" spans="4:5">
      <c r="D5100" s="75"/>
      <c r="E5100" s="75"/>
    </row>
    <row r="5101" spans="4:5">
      <c r="D5101" s="75"/>
      <c r="E5101" s="75"/>
    </row>
    <row r="5102" spans="4:5">
      <c r="D5102" s="75"/>
      <c r="E5102" s="75"/>
    </row>
    <row r="5103" spans="4:5">
      <c r="D5103" s="75"/>
      <c r="E5103" s="75"/>
    </row>
    <row r="5104" spans="4:5">
      <c r="D5104" s="75"/>
      <c r="E5104" s="75"/>
    </row>
    <row r="5105" spans="4:5">
      <c r="D5105" s="75"/>
      <c r="E5105" s="75"/>
    </row>
    <row r="5106" spans="4:5">
      <c r="D5106" s="75"/>
      <c r="E5106" s="75"/>
    </row>
    <row r="5107" spans="4:5">
      <c r="D5107" s="75"/>
      <c r="E5107" s="75"/>
    </row>
    <row r="5108" spans="4:5">
      <c r="D5108" s="75"/>
      <c r="E5108" s="75"/>
    </row>
    <row r="5109" spans="4:5">
      <c r="D5109" s="75"/>
      <c r="E5109" s="75"/>
    </row>
    <row r="5110" spans="4:5">
      <c r="D5110" s="75"/>
      <c r="E5110" s="75"/>
    </row>
    <row r="5111" spans="4:5">
      <c r="D5111" s="75"/>
      <c r="E5111" s="75"/>
    </row>
    <row r="5112" spans="4:5">
      <c r="D5112" s="75"/>
      <c r="E5112" s="75"/>
    </row>
    <row r="5113" spans="4:5">
      <c r="D5113" s="75"/>
      <c r="E5113" s="75"/>
    </row>
    <row r="5114" spans="4:5">
      <c r="D5114" s="75"/>
      <c r="E5114" s="75"/>
    </row>
    <row r="5115" spans="4:5">
      <c r="D5115" s="75"/>
      <c r="E5115" s="75"/>
    </row>
    <row r="5116" spans="4:5">
      <c r="D5116" s="75"/>
      <c r="E5116" s="75"/>
    </row>
    <row r="5117" spans="4:5">
      <c r="D5117" s="75"/>
      <c r="E5117" s="75"/>
    </row>
    <row r="5118" spans="4:5">
      <c r="D5118" s="75"/>
      <c r="E5118" s="75"/>
    </row>
    <row r="5119" spans="4:5">
      <c r="D5119" s="75"/>
      <c r="E5119" s="75"/>
    </row>
    <row r="5120" spans="4:5">
      <c r="D5120" s="75"/>
      <c r="E5120" s="75"/>
    </row>
    <row r="5121" spans="4:5">
      <c r="D5121" s="75"/>
      <c r="E5121" s="75"/>
    </row>
    <row r="5122" spans="4:5">
      <c r="D5122" s="75"/>
      <c r="E5122" s="75"/>
    </row>
    <row r="5123" spans="4:5">
      <c r="D5123" s="75"/>
      <c r="E5123" s="75"/>
    </row>
    <row r="5124" spans="4:5">
      <c r="D5124" s="75"/>
      <c r="E5124" s="75"/>
    </row>
    <row r="5125" spans="4:5">
      <c r="D5125" s="75"/>
      <c r="E5125" s="75"/>
    </row>
    <row r="5126" spans="4:5">
      <c r="D5126" s="75"/>
      <c r="E5126" s="75"/>
    </row>
    <row r="5127" spans="4:5">
      <c r="D5127" s="75"/>
      <c r="E5127" s="75"/>
    </row>
    <row r="5128" spans="4:5">
      <c r="D5128" s="75"/>
      <c r="E5128" s="75"/>
    </row>
    <row r="5129" spans="4:5">
      <c r="D5129" s="75"/>
      <c r="E5129" s="75"/>
    </row>
    <row r="5130" spans="4:5">
      <c r="D5130" s="75"/>
      <c r="E5130" s="75"/>
    </row>
    <row r="5131" spans="4:5">
      <c r="D5131" s="75"/>
      <c r="E5131" s="75"/>
    </row>
    <row r="5132" spans="4:5">
      <c r="D5132" s="75"/>
      <c r="E5132" s="75"/>
    </row>
    <row r="5133" spans="4:5">
      <c r="D5133" s="75"/>
      <c r="E5133" s="75"/>
    </row>
    <row r="5134" spans="4:5">
      <c r="D5134" s="75"/>
      <c r="E5134" s="75"/>
    </row>
    <row r="5135" spans="4:5">
      <c r="D5135" s="75"/>
      <c r="E5135" s="75"/>
    </row>
    <row r="5136" spans="4:5">
      <c r="D5136" s="75"/>
      <c r="E5136" s="75"/>
    </row>
    <row r="5137" spans="4:5">
      <c r="D5137" s="75"/>
      <c r="E5137" s="75"/>
    </row>
    <row r="5138" spans="4:5">
      <c r="D5138" s="75"/>
      <c r="E5138" s="75"/>
    </row>
    <row r="5139" spans="4:5">
      <c r="D5139" s="75"/>
      <c r="E5139" s="75"/>
    </row>
    <row r="5140" spans="4:5">
      <c r="D5140" s="75"/>
      <c r="E5140" s="75"/>
    </row>
    <row r="5141" spans="4:5">
      <c r="D5141" s="75"/>
      <c r="E5141" s="75"/>
    </row>
    <row r="5142" spans="4:5">
      <c r="D5142" s="75"/>
      <c r="E5142" s="75"/>
    </row>
    <row r="5143" spans="4:5">
      <c r="D5143" s="75"/>
      <c r="E5143" s="75"/>
    </row>
    <row r="5144" spans="4:5">
      <c r="D5144" s="75"/>
      <c r="E5144" s="75"/>
    </row>
    <row r="5145" spans="4:5">
      <c r="D5145" s="75"/>
      <c r="E5145" s="75"/>
    </row>
    <row r="5146" spans="4:5">
      <c r="D5146" s="75"/>
      <c r="E5146" s="75"/>
    </row>
    <row r="5147" spans="4:5">
      <c r="D5147" s="75"/>
      <c r="E5147" s="75"/>
    </row>
    <row r="5148" spans="4:5">
      <c r="D5148" s="75"/>
      <c r="E5148" s="75"/>
    </row>
    <row r="5149" spans="4:5">
      <c r="D5149" s="75"/>
      <c r="E5149" s="75"/>
    </row>
    <row r="5150" spans="4:5">
      <c r="D5150" s="75"/>
      <c r="E5150" s="75"/>
    </row>
    <row r="5151" spans="4:5">
      <c r="D5151" s="75"/>
      <c r="E5151" s="75"/>
    </row>
    <row r="5152" spans="4:5">
      <c r="D5152" s="75"/>
      <c r="E5152" s="75"/>
    </row>
    <row r="5153" spans="4:5">
      <c r="D5153" s="75"/>
      <c r="E5153" s="75"/>
    </row>
    <row r="5154" spans="4:5">
      <c r="D5154" s="75"/>
      <c r="E5154" s="75"/>
    </row>
    <row r="5155" spans="4:5">
      <c r="D5155" s="75"/>
      <c r="E5155" s="75"/>
    </row>
    <row r="5156" spans="4:5">
      <c r="D5156" s="75"/>
      <c r="E5156" s="75"/>
    </row>
    <row r="5157" spans="4:5">
      <c r="D5157" s="75"/>
      <c r="E5157" s="75"/>
    </row>
    <row r="5158" spans="4:5">
      <c r="D5158" s="75"/>
      <c r="E5158" s="75"/>
    </row>
    <row r="5159" spans="4:5">
      <c r="D5159" s="75"/>
      <c r="E5159" s="75"/>
    </row>
    <row r="5160" spans="4:5">
      <c r="D5160" s="75"/>
      <c r="E5160" s="75"/>
    </row>
    <row r="5161" spans="4:5">
      <c r="D5161" s="75"/>
      <c r="E5161" s="75"/>
    </row>
    <row r="5162" spans="4:5">
      <c r="D5162" s="75"/>
      <c r="E5162" s="75"/>
    </row>
    <row r="5163" spans="4:5">
      <c r="D5163" s="75"/>
      <c r="E5163" s="75"/>
    </row>
    <row r="5164" spans="4:5">
      <c r="D5164" s="75"/>
      <c r="E5164" s="75"/>
    </row>
    <row r="5165" spans="4:5">
      <c r="D5165" s="75"/>
      <c r="E5165" s="75"/>
    </row>
    <row r="5166" spans="4:5">
      <c r="D5166" s="75"/>
      <c r="E5166" s="75"/>
    </row>
    <row r="5167" spans="4:5">
      <c r="D5167" s="75"/>
      <c r="E5167" s="75"/>
    </row>
    <row r="5168" spans="4:5">
      <c r="D5168" s="75"/>
      <c r="E5168" s="75"/>
    </row>
    <row r="5169" spans="4:5">
      <c r="D5169" s="75"/>
      <c r="E5169" s="75"/>
    </row>
    <row r="5170" spans="4:5">
      <c r="D5170" s="75"/>
      <c r="E5170" s="75"/>
    </row>
    <row r="5171" spans="4:5">
      <c r="D5171" s="75"/>
      <c r="E5171" s="75"/>
    </row>
    <row r="5172" spans="4:5">
      <c r="D5172" s="75"/>
      <c r="E5172" s="75"/>
    </row>
    <row r="5173" spans="4:5">
      <c r="D5173" s="75"/>
      <c r="E5173" s="75"/>
    </row>
    <row r="5174" spans="4:5">
      <c r="D5174" s="75"/>
      <c r="E5174" s="75"/>
    </row>
    <row r="5175" spans="4:5">
      <c r="D5175" s="75"/>
      <c r="E5175" s="75"/>
    </row>
    <row r="5176" spans="4:5">
      <c r="D5176" s="75"/>
      <c r="E5176" s="75"/>
    </row>
    <row r="5177" spans="4:5">
      <c r="D5177" s="75"/>
      <c r="E5177" s="75"/>
    </row>
    <row r="5178" spans="4:5">
      <c r="D5178" s="75"/>
      <c r="E5178" s="75"/>
    </row>
    <row r="5179" spans="4:5">
      <c r="D5179" s="75"/>
      <c r="E5179" s="75"/>
    </row>
    <row r="5180" spans="4:5">
      <c r="D5180" s="75"/>
      <c r="E5180" s="75"/>
    </row>
    <row r="5181" spans="4:5">
      <c r="D5181" s="75"/>
      <c r="E5181" s="75"/>
    </row>
    <row r="5182" spans="4:5">
      <c r="D5182" s="75"/>
      <c r="E5182" s="75"/>
    </row>
    <row r="5183" spans="4:5">
      <c r="D5183" s="75"/>
      <c r="E5183" s="75"/>
    </row>
    <row r="5184" spans="4:5">
      <c r="D5184" s="75"/>
      <c r="E5184" s="75"/>
    </row>
    <row r="5185" spans="4:5">
      <c r="D5185" s="75"/>
      <c r="E5185" s="75"/>
    </row>
    <row r="5186" spans="4:5">
      <c r="D5186" s="75"/>
      <c r="E5186" s="75"/>
    </row>
    <row r="5187" spans="4:5">
      <c r="D5187" s="75"/>
      <c r="E5187" s="75"/>
    </row>
    <row r="5188" spans="4:5">
      <c r="D5188" s="75"/>
      <c r="E5188" s="75"/>
    </row>
    <row r="5189" spans="4:5">
      <c r="D5189" s="75"/>
      <c r="E5189" s="75"/>
    </row>
    <row r="5190" spans="4:5">
      <c r="D5190" s="75"/>
      <c r="E5190" s="75"/>
    </row>
    <row r="5191" spans="4:5">
      <c r="D5191" s="75"/>
      <c r="E5191" s="75"/>
    </row>
    <row r="5192" spans="4:5">
      <c r="D5192" s="75"/>
      <c r="E5192" s="75"/>
    </row>
    <row r="5193" spans="4:5">
      <c r="D5193" s="75"/>
      <c r="E5193" s="75"/>
    </row>
    <row r="5194" spans="4:5">
      <c r="D5194" s="75"/>
      <c r="E5194" s="75"/>
    </row>
    <row r="5195" spans="4:5">
      <c r="D5195" s="75"/>
      <c r="E5195" s="75"/>
    </row>
    <row r="5196" spans="4:5">
      <c r="D5196" s="75"/>
      <c r="E5196" s="75"/>
    </row>
    <row r="5197" spans="4:5">
      <c r="D5197" s="75"/>
      <c r="E5197" s="75"/>
    </row>
    <row r="5198" spans="4:5">
      <c r="D5198" s="75"/>
      <c r="E5198" s="75"/>
    </row>
    <row r="5199" spans="4:5">
      <c r="D5199" s="75"/>
      <c r="E5199" s="75"/>
    </row>
    <row r="5200" spans="4:5">
      <c r="D5200" s="75"/>
      <c r="E5200" s="75"/>
    </row>
    <row r="5201" spans="4:5">
      <c r="D5201" s="75"/>
      <c r="E5201" s="75"/>
    </row>
    <row r="5202" spans="4:5">
      <c r="D5202" s="75"/>
      <c r="E5202" s="75"/>
    </row>
    <row r="5203" spans="4:5">
      <c r="D5203" s="75"/>
      <c r="E5203" s="75"/>
    </row>
    <row r="5204" spans="4:5">
      <c r="D5204" s="75"/>
      <c r="E5204" s="75"/>
    </row>
    <row r="5205" spans="4:5">
      <c r="D5205" s="75"/>
      <c r="E5205" s="75"/>
    </row>
    <row r="5206" spans="4:5">
      <c r="D5206" s="75"/>
      <c r="E5206" s="75"/>
    </row>
    <row r="5207" spans="4:5">
      <c r="D5207" s="75"/>
      <c r="E5207" s="75"/>
    </row>
    <row r="5208" spans="4:5">
      <c r="D5208" s="75"/>
      <c r="E5208" s="75"/>
    </row>
    <row r="5209" spans="4:5">
      <c r="D5209" s="75"/>
      <c r="E5209" s="75"/>
    </row>
    <row r="5210" spans="4:5">
      <c r="D5210" s="75"/>
      <c r="E5210" s="75"/>
    </row>
    <row r="5211" spans="4:5">
      <c r="D5211" s="75"/>
      <c r="E5211" s="75"/>
    </row>
    <row r="5212" spans="4:5">
      <c r="D5212" s="75"/>
      <c r="E5212" s="75"/>
    </row>
    <row r="5213" spans="4:5">
      <c r="D5213" s="75"/>
      <c r="E5213" s="75"/>
    </row>
    <row r="5214" spans="4:5">
      <c r="D5214" s="75"/>
      <c r="E5214" s="75"/>
    </row>
    <row r="5215" spans="4:5">
      <c r="D5215" s="75"/>
      <c r="E5215" s="75"/>
    </row>
    <row r="5216" spans="4:5">
      <c r="D5216" s="75"/>
      <c r="E5216" s="75"/>
    </row>
    <row r="5217" spans="4:5">
      <c r="D5217" s="75"/>
      <c r="E5217" s="75"/>
    </row>
    <row r="5218" spans="4:5">
      <c r="D5218" s="75"/>
      <c r="E5218" s="75"/>
    </row>
    <row r="5219" spans="4:5">
      <c r="D5219" s="75"/>
      <c r="E5219" s="75"/>
    </row>
    <row r="5220" spans="4:5">
      <c r="D5220" s="75"/>
      <c r="E5220" s="75"/>
    </row>
    <row r="5221" spans="4:5">
      <c r="D5221" s="75"/>
      <c r="E5221" s="75"/>
    </row>
    <row r="5222" spans="4:5">
      <c r="D5222" s="75"/>
      <c r="E5222" s="75"/>
    </row>
    <row r="5223" spans="4:5">
      <c r="D5223" s="75"/>
      <c r="E5223" s="75"/>
    </row>
    <row r="5224" spans="4:5">
      <c r="D5224" s="75"/>
      <c r="E5224" s="75"/>
    </row>
    <row r="5225" spans="4:5">
      <c r="D5225" s="75"/>
      <c r="E5225" s="75"/>
    </row>
    <row r="5226" spans="4:5">
      <c r="D5226" s="75"/>
      <c r="E5226" s="75"/>
    </row>
    <row r="5227" spans="4:5">
      <c r="D5227" s="75"/>
      <c r="E5227" s="75"/>
    </row>
    <row r="5228" spans="4:5">
      <c r="D5228" s="75"/>
      <c r="E5228" s="75"/>
    </row>
    <row r="5229" spans="4:5">
      <c r="D5229" s="75"/>
      <c r="E5229" s="75"/>
    </row>
    <row r="5230" spans="4:5">
      <c r="D5230" s="75"/>
      <c r="E5230" s="75"/>
    </row>
    <row r="5231" spans="4:5">
      <c r="D5231" s="75"/>
      <c r="E5231" s="75"/>
    </row>
    <row r="5232" spans="4:5">
      <c r="D5232" s="75"/>
      <c r="E5232" s="75"/>
    </row>
    <row r="5233" spans="4:5">
      <c r="D5233" s="75"/>
      <c r="E5233" s="75"/>
    </row>
    <row r="5234" spans="4:5">
      <c r="D5234" s="75"/>
      <c r="E5234" s="75"/>
    </row>
    <row r="5235" spans="4:5">
      <c r="D5235" s="75"/>
      <c r="E5235" s="75"/>
    </row>
    <row r="5236" spans="4:5">
      <c r="D5236" s="75"/>
      <c r="E5236" s="75"/>
    </row>
    <row r="5237" spans="4:5">
      <c r="D5237" s="75"/>
      <c r="E5237" s="75"/>
    </row>
    <row r="5238" spans="4:5">
      <c r="D5238" s="75"/>
      <c r="E5238" s="75"/>
    </row>
    <row r="5239" spans="4:5">
      <c r="D5239" s="75"/>
      <c r="E5239" s="75"/>
    </row>
    <row r="5240" spans="4:5">
      <c r="D5240" s="75"/>
      <c r="E5240" s="75"/>
    </row>
    <row r="5241" spans="4:5">
      <c r="D5241" s="75"/>
      <c r="E5241" s="75"/>
    </row>
    <row r="5242" spans="4:5">
      <c r="D5242" s="75"/>
      <c r="E5242" s="75"/>
    </row>
    <row r="5243" spans="4:5">
      <c r="D5243" s="75"/>
      <c r="E5243" s="75"/>
    </row>
    <row r="5244" spans="4:5">
      <c r="D5244" s="75"/>
      <c r="E5244" s="75"/>
    </row>
    <row r="5245" spans="4:5">
      <c r="D5245" s="75"/>
      <c r="E5245" s="75"/>
    </row>
    <row r="5246" spans="4:5">
      <c r="D5246" s="75"/>
      <c r="E5246" s="75"/>
    </row>
    <row r="5247" spans="4:5">
      <c r="D5247" s="75"/>
      <c r="E5247" s="75"/>
    </row>
    <row r="5248" spans="4:5">
      <c r="D5248" s="75"/>
      <c r="E5248" s="75"/>
    </row>
    <row r="5249" spans="4:5">
      <c r="D5249" s="75"/>
      <c r="E5249" s="75"/>
    </row>
    <row r="5250" spans="4:5">
      <c r="D5250" s="75"/>
      <c r="E5250" s="75"/>
    </row>
    <row r="5251" spans="4:5">
      <c r="D5251" s="75"/>
      <c r="E5251" s="75"/>
    </row>
    <row r="5252" spans="4:5">
      <c r="D5252" s="75"/>
      <c r="E5252" s="75"/>
    </row>
    <row r="5253" spans="4:5">
      <c r="D5253" s="75"/>
      <c r="E5253" s="75"/>
    </row>
    <row r="5254" spans="4:5">
      <c r="D5254" s="75"/>
      <c r="E5254" s="75"/>
    </row>
    <row r="5255" spans="4:5">
      <c r="D5255" s="75"/>
      <c r="E5255" s="75"/>
    </row>
    <row r="5256" spans="4:5">
      <c r="D5256" s="75"/>
      <c r="E5256" s="75"/>
    </row>
    <row r="5257" spans="4:5">
      <c r="D5257" s="75"/>
      <c r="E5257" s="75"/>
    </row>
    <row r="5258" spans="4:5">
      <c r="D5258" s="75"/>
      <c r="E5258" s="75"/>
    </row>
    <row r="5259" spans="4:5">
      <c r="D5259" s="75"/>
      <c r="E5259" s="75"/>
    </row>
    <row r="5260" spans="4:5">
      <c r="D5260" s="75"/>
      <c r="E5260" s="75"/>
    </row>
    <row r="5261" spans="4:5">
      <c r="D5261" s="75"/>
      <c r="E5261" s="75"/>
    </row>
    <row r="5262" spans="4:5">
      <c r="D5262" s="75"/>
      <c r="E5262" s="75"/>
    </row>
    <row r="5263" spans="4:5">
      <c r="D5263" s="75"/>
      <c r="E5263" s="75"/>
    </row>
    <row r="5264" spans="4:5">
      <c r="D5264" s="75"/>
      <c r="E5264" s="75"/>
    </row>
    <row r="5265" spans="4:5">
      <c r="D5265" s="75"/>
      <c r="E5265" s="75"/>
    </row>
    <row r="5266" spans="4:5">
      <c r="D5266" s="75"/>
      <c r="E5266" s="75"/>
    </row>
    <row r="5267" spans="4:5">
      <c r="D5267" s="75"/>
      <c r="E5267" s="75"/>
    </row>
    <row r="5268" spans="4:5">
      <c r="D5268" s="75"/>
      <c r="E5268" s="75"/>
    </row>
    <row r="5269" spans="4:5">
      <c r="D5269" s="75"/>
      <c r="E5269" s="75"/>
    </row>
    <row r="5270" spans="4:5">
      <c r="D5270" s="75"/>
      <c r="E5270" s="75"/>
    </row>
    <row r="5271" spans="4:5">
      <c r="D5271" s="75"/>
      <c r="E5271" s="75"/>
    </row>
    <row r="5272" spans="4:5">
      <c r="D5272" s="75"/>
      <c r="E5272" s="75"/>
    </row>
    <row r="5273" spans="4:5">
      <c r="D5273" s="75"/>
      <c r="E5273" s="75"/>
    </row>
    <row r="5274" spans="4:5">
      <c r="D5274" s="75"/>
      <c r="E5274" s="75"/>
    </row>
    <row r="5275" spans="4:5">
      <c r="D5275" s="75"/>
      <c r="E5275" s="75"/>
    </row>
    <row r="5276" spans="4:5">
      <c r="D5276" s="75"/>
      <c r="E5276" s="75"/>
    </row>
    <row r="5277" spans="4:5">
      <c r="D5277" s="75"/>
      <c r="E5277" s="75"/>
    </row>
    <row r="5278" spans="4:5">
      <c r="D5278" s="75"/>
      <c r="E5278" s="75"/>
    </row>
    <row r="5279" spans="4:5">
      <c r="D5279" s="75"/>
      <c r="E5279" s="75"/>
    </row>
    <row r="5280" spans="4:5">
      <c r="D5280" s="75"/>
      <c r="E5280" s="75"/>
    </row>
    <row r="5281" spans="4:5">
      <c r="D5281" s="75"/>
      <c r="E5281" s="75"/>
    </row>
    <row r="5282" spans="4:5">
      <c r="D5282" s="75"/>
      <c r="E5282" s="75"/>
    </row>
    <row r="5283" spans="4:5">
      <c r="D5283" s="75"/>
      <c r="E5283" s="75"/>
    </row>
    <row r="5284" spans="4:5">
      <c r="D5284" s="75"/>
      <c r="E5284" s="75"/>
    </row>
    <row r="5285" spans="4:5">
      <c r="D5285" s="75"/>
      <c r="E5285" s="75"/>
    </row>
    <row r="5286" spans="4:5">
      <c r="D5286" s="75"/>
      <c r="E5286" s="75"/>
    </row>
    <row r="5287" spans="4:5">
      <c r="D5287" s="75"/>
      <c r="E5287" s="75"/>
    </row>
    <row r="5288" spans="4:5">
      <c r="D5288" s="75"/>
      <c r="E5288" s="75"/>
    </row>
    <row r="5289" spans="4:5">
      <c r="D5289" s="75"/>
      <c r="E5289" s="75"/>
    </row>
    <row r="5290" spans="4:5">
      <c r="D5290" s="75"/>
      <c r="E5290" s="75"/>
    </row>
    <row r="5291" spans="4:5">
      <c r="D5291" s="75"/>
      <c r="E5291" s="75"/>
    </row>
    <row r="5292" spans="4:5">
      <c r="D5292" s="75"/>
      <c r="E5292" s="75"/>
    </row>
    <row r="5293" spans="4:5">
      <c r="D5293" s="75"/>
      <c r="E5293" s="75"/>
    </row>
    <row r="5294" spans="4:5">
      <c r="D5294" s="75"/>
      <c r="E5294" s="75"/>
    </row>
    <row r="5295" spans="4:5">
      <c r="D5295" s="75"/>
      <c r="E5295" s="75"/>
    </row>
    <row r="5296" spans="4:5">
      <c r="D5296" s="75"/>
      <c r="E5296" s="75"/>
    </row>
    <row r="5297" spans="4:5">
      <c r="D5297" s="75"/>
      <c r="E5297" s="75"/>
    </row>
    <row r="5298" spans="4:5">
      <c r="D5298" s="75"/>
      <c r="E5298" s="75"/>
    </row>
    <row r="5299" spans="4:5">
      <c r="D5299" s="75"/>
      <c r="E5299" s="75"/>
    </row>
    <row r="5300" spans="4:5">
      <c r="D5300" s="75"/>
      <c r="E5300" s="75"/>
    </row>
    <row r="5301" spans="4:5">
      <c r="D5301" s="75"/>
      <c r="E5301" s="75"/>
    </row>
    <row r="5302" spans="4:5">
      <c r="D5302" s="75"/>
      <c r="E5302" s="75"/>
    </row>
    <row r="5303" spans="4:5">
      <c r="D5303" s="75"/>
      <c r="E5303" s="75"/>
    </row>
    <row r="5304" spans="4:5">
      <c r="D5304" s="75"/>
      <c r="E5304" s="75"/>
    </row>
    <row r="5305" spans="4:5">
      <c r="D5305" s="75"/>
      <c r="E5305" s="75"/>
    </row>
    <row r="5306" spans="4:5">
      <c r="D5306" s="75"/>
      <c r="E5306" s="75"/>
    </row>
    <row r="5307" spans="4:5">
      <c r="D5307" s="75"/>
      <c r="E5307" s="75"/>
    </row>
    <row r="5308" spans="4:5">
      <c r="D5308" s="75"/>
      <c r="E5308" s="75"/>
    </row>
    <row r="5309" spans="4:5">
      <c r="D5309" s="75"/>
      <c r="E5309" s="75"/>
    </row>
    <row r="5310" spans="4:5">
      <c r="D5310" s="75"/>
      <c r="E5310" s="75"/>
    </row>
    <row r="5311" spans="4:5">
      <c r="D5311" s="75"/>
      <c r="E5311" s="75"/>
    </row>
    <row r="5312" spans="4:5">
      <c r="D5312" s="75"/>
      <c r="E5312" s="75"/>
    </row>
    <row r="5313" spans="4:5">
      <c r="D5313" s="75"/>
      <c r="E5313" s="75"/>
    </row>
    <row r="5314" spans="4:5">
      <c r="D5314" s="75"/>
      <c r="E5314" s="75"/>
    </row>
    <row r="5315" spans="4:5">
      <c r="D5315" s="75"/>
      <c r="E5315" s="75"/>
    </row>
    <row r="5316" spans="4:5">
      <c r="D5316" s="75"/>
      <c r="E5316" s="75"/>
    </row>
    <row r="5317" spans="4:5">
      <c r="D5317" s="75"/>
      <c r="E5317" s="75"/>
    </row>
    <row r="5318" spans="4:5">
      <c r="D5318" s="75"/>
      <c r="E5318" s="75"/>
    </row>
    <row r="5319" spans="4:5">
      <c r="D5319" s="75"/>
      <c r="E5319" s="75"/>
    </row>
    <row r="5320" spans="4:5">
      <c r="D5320" s="75"/>
      <c r="E5320" s="75"/>
    </row>
    <row r="5321" spans="4:5">
      <c r="D5321" s="75"/>
      <c r="E5321" s="75"/>
    </row>
    <row r="5322" spans="4:5">
      <c r="D5322" s="75"/>
      <c r="E5322" s="75"/>
    </row>
    <row r="5323" spans="4:5">
      <c r="D5323" s="75"/>
      <c r="E5323" s="75"/>
    </row>
    <row r="5324" spans="4:5">
      <c r="D5324" s="75"/>
      <c r="E5324" s="75"/>
    </row>
    <row r="5325" spans="4:5">
      <c r="D5325" s="75"/>
      <c r="E5325" s="75"/>
    </row>
    <row r="5326" spans="4:5">
      <c r="D5326" s="75"/>
      <c r="E5326" s="75"/>
    </row>
    <row r="5327" spans="4:5">
      <c r="D5327" s="75"/>
      <c r="E5327" s="75"/>
    </row>
    <row r="5328" spans="4:5">
      <c r="D5328" s="75"/>
      <c r="E5328" s="75"/>
    </row>
    <row r="5329" spans="4:5">
      <c r="D5329" s="75"/>
      <c r="E5329" s="75"/>
    </row>
    <row r="5330" spans="4:5">
      <c r="D5330" s="75"/>
      <c r="E5330" s="75"/>
    </row>
    <row r="5331" spans="4:5">
      <c r="D5331" s="75"/>
      <c r="E5331" s="75"/>
    </row>
    <row r="5332" spans="4:5">
      <c r="D5332" s="75"/>
      <c r="E5332" s="75"/>
    </row>
    <row r="5333" spans="4:5">
      <c r="D5333" s="75"/>
      <c r="E5333" s="75"/>
    </row>
    <row r="5334" spans="4:5">
      <c r="D5334" s="75"/>
      <c r="E5334" s="75"/>
    </row>
    <row r="5335" spans="4:5">
      <c r="D5335" s="75"/>
      <c r="E5335" s="75"/>
    </row>
    <row r="5336" spans="4:5">
      <c r="D5336" s="75"/>
      <c r="E5336" s="75"/>
    </row>
    <row r="5337" spans="4:5">
      <c r="D5337" s="75"/>
      <c r="E5337" s="75"/>
    </row>
    <row r="5338" spans="4:5">
      <c r="D5338" s="75"/>
      <c r="E5338" s="75"/>
    </row>
    <row r="5339" spans="4:5">
      <c r="D5339" s="75"/>
      <c r="E5339" s="75"/>
    </row>
    <row r="5340" spans="4:5">
      <c r="D5340" s="75"/>
      <c r="E5340" s="75"/>
    </row>
    <row r="5341" spans="4:5">
      <c r="D5341" s="75"/>
      <c r="E5341" s="75"/>
    </row>
    <row r="5342" spans="4:5">
      <c r="D5342" s="75"/>
      <c r="E5342" s="75"/>
    </row>
    <row r="5343" spans="4:5">
      <c r="D5343" s="75"/>
      <c r="E5343" s="75"/>
    </row>
    <row r="5344" spans="4:5">
      <c r="D5344" s="75"/>
      <c r="E5344" s="75"/>
    </row>
    <row r="5345" spans="4:5">
      <c r="D5345" s="75"/>
      <c r="E5345" s="75"/>
    </row>
    <row r="5346" spans="4:5">
      <c r="D5346" s="75"/>
      <c r="E5346" s="75"/>
    </row>
    <row r="5347" spans="4:5">
      <c r="D5347" s="75"/>
      <c r="E5347" s="75"/>
    </row>
    <row r="5348" spans="4:5">
      <c r="D5348" s="75"/>
      <c r="E5348" s="75"/>
    </row>
    <row r="5349" spans="4:5">
      <c r="D5349" s="75"/>
      <c r="E5349" s="75"/>
    </row>
    <row r="5350" spans="4:5">
      <c r="D5350" s="75"/>
      <c r="E5350" s="75"/>
    </row>
    <row r="5351" spans="4:5">
      <c r="D5351" s="75"/>
      <c r="E5351" s="75"/>
    </row>
    <row r="5352" spans="4:5">
      <c r="D5352" s="75"/>
      <c r="E5352" s="75"/>
    </row>
    <row r="5353" spans="4:5">
      <c r="D5353" s="75"/>
      <c r="E5353" s="75"/>
    </row>
    <row r="5354" spans="4:5">
      <c r="D5354" s="75"/>
      <c r="E5354" s="75"/>
    </row>
    <row r="5355" spans="4:5">
      <c r="D5355" s="75"/>
      <c r="E5355" s="75"/>
    </row>
    <row r="5356" spans="4:5">
      <c r="D5356" s="75"/>
      <c r="E5356" s="75"/>
    </row>
    <row r="5357" spans="4:5">
      <c r="D5357" s="75"/>
      <c r="E5357" s="75"/>
    </row>
    <row r="5358" spans="4:5">
      <c r="D5358" s="75"/>
      <c r="E5358" s="75"/>
    </row>
    <row r="5359" spans="4:5">
      <c r="D5359" s="75"/>
      <c r="E5359" s="75"/>
    </row>
    <row r="5360" spans="4:5">
      <c r="D5360" s="75"/>
      <c r="E5360" s="75"/>
    </row>
    <row r="5361" spans="4:5">
      <c r="D5361" s="75"/>
      <c r="E5361" s="75"/>
    </row>
    <row r="5362" spans="4:5">
      <c r="D5362" s="75"/>
      <c r="E5362" s="75"/>
    </row>
    <row r="5363" spans="4:5">
      <c r="D5363" s="75"/>
      <c r="E5363" s="75"/>
    </row>
    <row r="5364" spans="4:5">
      <c r="D5364" s="75"/>
      <c r="E5364" s="75"/>
    </row>
    <row r="5365" spans="4:5">
      <c r="D5365" s="75"/>
      <c r="E5365" s="75"/>
    </row>
    <row r="5366" spans="4:5">
      <c r="D5366" s="75"/>
      <c r="E5366" s="75"/>
    </row>
    <row r="5367" spans="4:5">
      <c r="D5367" s="75"/>
      <c r="E5367" s="75"/>
    </row>
    <row r="5368" spans="4:5">
      <c r="D5368" s="75"/>
      <c r="E5368" s="75"/>
    </row>
    <row r="5369" spans="4:5">
      <c r="D5369" s="75"/>
      <c r="E5369" s="75"/>
    </row>
    <row r="5370" spans="4:5">
      <c r="D5370" s="75"/>
      <c r="E5370" s="75"/>
    </row>
    <row r="5371" spans="4:5">
      <c r="D5371" s="75"/>
      <c r="E5371" s="75"/>
    </row>
    <row r="5372" spans="4:5">
      <c r="D5372" s="75"/>
      <c r="E5372" s="75"/>
    </row>
    <row r="5373" spans="4:5">
      <c r="D5373" s="75"/>
      <c r="E5373" s="75"/>
    </row>
    <row r="5374" spans="4:5">
      <c r="D5374" s="75"/>
      <c r="E5374" s="75"/>
    </row>
    <row r="5375" spans="4:5">
      <c r="D5375" s="75"/>
      <c r="E5375" s="75"/>
    </row>
    <row r="5376" spans="4:5">
      <c r="D5376" s="75"/>
      <c r="E5376" s="75"/>
    </row>
    <row r="5377" spans="4:5">
      <c r="D5377" s="75"/>
      <c r="E5377" s="75"/>
    </row>
    <row r="5378" spans="4:5">
      <c r="D5378" s="75"/>
      <c r="E5378" s="75"/>
    </row>
    <row r="5379" spans="4:5">
      <c r="D5379" s="75"/>
      <c r="E5379" s="75"/>
    </row>
    <row r="5380" spans="4:5">
      <c r="D5380" s="75"/>
      <c r="E5380" s="75"/>
    </row>
    <row r="5381" spans="4:5">
      <c r="D5381" s="75"/>
      <c r="E5381" s="75"/>
    </row>
    <row r="5382" spans="4:5">
      <c r="D5382" s="75"/>
      <c r="E5382" s="75"/>
    </row>
    <row r="5383" spans="4:5">
      <c r="D5383" s="75"/>
      <c r="E5383" s="75"/>
    </row>
    <row r="5384" spans="4:5">
      <c r="D5384" s="75"/>
      <c r="E5384" s="75"/>
    </row>
    <row r="5385" spans="4:5">
      <c r="D5385" s="75"/>
      <c r="E5385" s="75"/>
    </row>
    <row r="5386" spans="4:5">
      <c r="D5386" s="75"/>
      <c r="E5386" s="75"/>
    </row>
    <row r="5387" spans="4:5">
      <c r="D5387" s="75"/>
      <c r="E5387" s="75"/>
    </row>
    <row r="5388" spans="4:5">
      <c r="D5388" s="75"/>
      <c r="E5388" s="75"/>
    </row>
    <row r="5389" spans="4:5">
      <c r="D5389" s="75"/>
      <c r="E5389" s="75"/>
    </row>
    <row r="5390" spans="4:5">
      <c r="D5390" s="75"/>
      <c r="E5390" s="75"/>
    </row>
    <row r="5391" spans="4:5">
      <c r="D5391" s="75"/>
      <c r="E5391" s="75"/>
    </row>
    <row r="5392" spans="4:5">
      <c r="D5392" s="75"/>
      <c r="E5392" s="75"/>
    </row>
    <row r="5393" spans="4:5">
      <c r="D5393" s="75"/>
      <c r="E5393" s="75"/>
    </row>
    <row r="5394" spans="4:5">
      <c r="D5394" s="75"/>
      <c r="E5394" s="75"/>
    </row>
    <row r="5395" spans="4:5">
      <c r="D5395" s="75"/>
      <c r="E5395" s="75"/>
    </row>
    <row r="5396" spans="4:5">
      <c r="D5396" s="75"/>
      <c r="E5396" s="75"/>
    </row>
    <row r="5397" spans="4:5">
      <c r="D5397" s="75"/>
      <c r="E5397" s="75"/>
    </row>
    <row r="5398" spans="4:5">
      <c r="D5398" s="75"/>
      <c r="E5398" s="75"/>
    </row>
    <row r="5399" spans="4:5">
      <c r="D5399" s="75"/>
      <c r="E5399" s="75"/>
    </row>
    <row r="5400" spans="4:5">
      <c r="D5400" s="75"/>
      <c r="E5400" s="75"/>
    </row>
    <row r="5401" spans="4:5">
      <c r="D5401" s="75"/>
      <c r="E5401" s="75"/>
    </row>
    <row r="5402" spans="4:5">
      <c r="D5402" s="75"/>
      <c r="E5402" s="75"/>
    </row>
    <row r="5403" spans="4:5">
      <c r="D5403" s="75"/>
      <c r="E5403" s="75"/>
    </row>
    <row r="5404" spans="4:5">
      <c r="D5404" s="75"/>
      <c r="E5404" s="75"/>
    </row>
    <row r="5405" spans="4:5">
      <c r="D5405" s="75"/>
      <c r="E5405" s="75"/>
    </row>
    <row r="5406" spans="4:5">
      <c r="D5406" s="75"/>
      <c r="E5406" s="75"/>
    </row>
    <row r="5407" spans="4:5">
      <c r="D5407" s="75"/>
      <c r="E5407" s="75"/>
    </row>
    <row r="5408" spans="4:5">
      <c r="D5408" s="75"/>
      <c r="E5408" s="75"/>
    </row>
    <row r="5409" spans="4:5">
      <c r="D5409" s="75"/>
      <c r="E5409" s="75"/>
    </row>
    <row r="5410" spans="4:5">
      <c r="D5410" s="75"/>
      <c r="E5410" s="75"/>
    </row>
    <row r="5411" spans="4:5">
      <c r="D5411" s="75"/>
      <c r="E5411" s="75"/>
    </row>
    <row r="5412" spans="4:5">
      <c r="D5412" s="75"/>
      <c r="E5412" s="75"/>
    </row>
    <row r="5413" spans="4:5">
      <c r="D5413" s="75"/>
      <c r="E5413" s="75"/>
    </row>
    <row r="5414" spans="4:5">
      <c r="D5414" s="75"/>
      <c r="E5414" s="75"/>
    </row>
    <row r="5415" spans="4:5">
      <c r="D5415" s="75"/>
      <c r="E5415" s="75"/>
    </row>
    <row r="5416" spans="4:5">
      <c r="D5416" s="75"/>
      <c r="E5416" s="75"/>
    </row>
    <row r="5417" spans="4:5">
      <c r="D5417" s="75"/>
      <c r="E5417" s="75"/>
    </row>
    <row r="5418" spans="4:5">
      <c r="D5418" s="75"/>
      <c r="E5418" s="75"/>
    </row>
    <row r="5419" spans="4:5">
      <c r="D5419" s="75"/>
      <c r="E5419" s="75"/>
    </row>
    <row r="5420" spans="4:5">
      <c r="D5420" s="75"/>
      <c r="E5420" s="75"/>
    </row>
    <row r="5421" spans="4:5">
      <c r="D5421" s="75"/>
      <c r="E5421" s="75"/>
    </row>
    <row r="5422" spans="4:5">
      <c r="D5422" s="75"/>
      <c r="E5422" s="75"/>
    </row>
    <row r="5423" spans="4:5">
      <c r="D5423" s="75"/>
      <c r="E5423" s="75"/>
    </row>
    <row r="5424" spans="4:5">
      <c r="D5424" s="75"/>
      <c r="E5424" s="75"/>
    </row>
    <row r="5425" spans="4:5">
      <c r="D5425" s="75"/>
      <c r="E5425" s="75"/>
    </row>
    <row r="5426" spans="4:5">
      <c r="D5426" s="75"/>
      <c r="E5426" s="75"/>
    </row>
    <row r="5427" spans="4:5">
      <c r="D5427" s="75"/>
      <c r="E5427" s="75"/>
    </row>
    <row r="5428" spans="4:5">
      <c r="D5428" s="75"/>
      <c r="E5428" s="75"/>
    </row>
    <row r="5429" spans="4:5">
      <c r="D5429" s="75"/>
      <c r="E5429" s="75"/>
    </row>
    <row r="5430" spans="4:5">
      <c r="D5430" s="75"/>
      <c r="E5430" s="75"/>
    </row>
    <row r="5431" spans="4:5">
      <c r="D5431" s="75"/>
      <c r="E5431" s="75"/>
    </row>
    <row r="5432" spans="4:5">
      <c r="D5432" s="75"/>
      <c r="E5432" s="75"/>
    </row>
    <row r="5433" spans="4:5">
      <c r="D5433" s="75"/>
      <c r="E5433" s="75"/>
    </row>
    <row r="5434" spans="4:5">
      <c r="D5434" s="75"/>
      <c r="E5434" s="75"/>
    </row>
    <row r="5435" spans="4:5">
      <c r="D5435" s="75"/>
      <c r="E5435" s="75"/>
    </row>
    <row r="5436" spans="4:5">
      <c r="D5436" s="75"/>
      <c r="E5436" s="75"/>
    </row>
    <row r="5437" spans="4:5">
      <c r="D5437" s="75"/>
      <c r="E5437" s="75"/>
    </row>
    <row r="5438" spans="4:5">
      <c r="D5438" s="75"/>
      <c r="E5438" s="75"/>
    </row>
    <row r="5439" spans="4:5">
      <c r="D5439" s="75"/>
      <c r="E5439" s="75"/>
    </row>
    <row r="5440" spans="4:5">
      <c r="D5440" s="75"/>
      <c r="E5440" s="75"/>
    </row>
    <row r="5441" spans="4:5">
      <c r="D5441" s="75"/>
      <c r="E5441" s="75"/>
    </row>
    <row r="5442" spans="4:5">
      <c r="D5442" s="75"/>
      <c r="E5442" s="75"/>
    </row>
    <row r="5443" spans="4:5">
      <c r="D5443" s="75"/>
      <c r="E5443" s="75"/>
    </row>
    <row r="5444" spans="4:5">
      <c r="D5444" s="75"/>
      <c r="E5444" s="75"/>
    </row>
    <row r="5445" spans="4:5">
      <c r="D5445" s="75"/>
      <c r="E5445" s="75"/>
    </row>
    <row r="5446" spans="4:5">
      <c r="D5446" s="75"/>
      <c r="E5446" s="75"/>
    </row>
    <row r="5447" spans="4:5">
      <c r="D5447" s="75"/>
      <c r="E5447" s="75"/>
    </row>
    <row r="5448" spans="4:5">
      <c r="D5448" s="75"/>
      <c r="E5448" s="75"/>
    </row>
    <row r="5449" spans="4:5">
      <c r="D5449" s="75"/>
      <c r="E5449" s="75"/>
    </row>
    <row r="5450" spans="4:5">
      <c r="D5450" s="75"/>
      <c r="E5450" s="75"/>
    </row>
    <row r="5451" spans="4:5">
      <c r="D5451" s="75"/>
      <c r="E5451" s="75"/>
    </row>
    <row r="5452" spans="4:5">
      <c r="D5452" s="75"/>
      <c r="E5452" s="75"/>
    </row>
    <row r="5453" spans="4:5">
      <c r="D5453" s="75"/>
      <c r="E5453" s="75"/>
    </row>
    <row r="5454" spans="4:5">
      <c r="D5454" s="75"/>
      <c r="E5454" s="75"/>
    </row>
    <row r="5455" spans="4:5">
      <c r="D5455" s="75"/>
      <c r="E5455" s="75"/>
    </row>
    <row r="5456" spans="4:5">
      <c r="D5456" s="75"/>
      <c r="E5456" s="75"/>
    </row>
    <row r="5457" spans="4:5">
      <c r="D5457" s="75"/>
      <c r="E5457" s="75"/>
    </row>
    <row r="5458" spans="4:5">
      <c r="D5458" s="75"/>
      <c r="E5458" s="75"/>
    </row>
    <row r="5459" spans="4:5">
      <c r="D5459" s="75"/>
      <c r="E5459" s="75"/>
    </row>
    <row r="5460" spans="4:5">
      <c r="D5460" s="75"/>
      <c r="E5460" s="75"/>
    </row>
    <row r="5461" spans="4:5">
      <c r="D5461" s="75"/>
      <c r="E5461" s="75"/>
    </row>
    <row r="5462" spans="4:5">
      <c r="D5462" s="75"/>
      <c r="E5462" s="75"/>
    </row>
    <row r="5463" spans="4:5">
      <c r="D5463" s="75"/>
      <c r="E5463" s="75"/>
    </row>
    <row r="5464" spans="4:5">
      <c r="D5464" s="75"/>
      <c r="E5464" s="75"/>
    </row>
    <row r="5465" spans="4:5">
      <c r="D5465" s="75"/>
      <c r="E5465" s="75"/>
    </row>
    <row r="5466" spans="4:5">
      <c r="D5466" s="75"/>
      <c r="E5466" s="75"/>
    </row>
    <row r="5467" spans="4:5">
      <c r="D5467" s="75"/>
      <c r="E5467" s="75"/>
    </row>
    <row r="5468" spans="4:5">
      <c r="D5468" s="75"/>
      <c r="E5468" s="75"/>
    </row>
    <row r="5469" spans="4:5">
      <c r="D5469" s="75"/>
      <c r="E5469" s="75"/>
    </row>
    <row r="5470" spans="4:5">
      <c r="D5470" s="75"/>
      <c r="E5470" s="75"/>
    </row>
    <row r="5471" spans="4:5">
      <c r="D5471" s="75"/>
      <c r="E5471" s="75"/>
    </row>
    <row r="5472" spans="4:5">
      <c r="D5472" s="75"/>
      <c r="E5472" s="75"/>
    </row>
    <row r="5473" spans="4:5">
      <c r="D5473" s="75"/>
      <c r="E5473" s="75"/>
    </row>
    <row r="5474" spans="4:5">
      <c r="D5474" s="75"/>
      <c r="E5474" s="75"/>
    </row>
    <row r="5475" spans="4:5">
      <c r="D5475" s="75"/>
      <c r="E5475" s="75"/>
    </row>
    <row r="5476" spans="4:5">
      <c r="D5476" s="75"/>
      <c r="E5476" s="75"/>
    </row>
    <row r="5477" spans="4:5">
      <c r="D5477" s="75"/>
      <c r="E5477" s="75"/>
    </row>
    <row r="5478" spans="4:5">
      <c r="D5478" s="75"/>
      <c r="E5478" s="75"/>
    </row>
    <row r="5479" spans="4:5">
      <c r="D5479" s="75"/>
      <c r="E5479" s="75"/>
    </row>
    <row r="5480" spans="4:5">
      <c r="D5480" s="75"/>
      <c r="E5480" s="75"/>
    </row>
    <row r="5481" spans="4:5">
      <c r="D5481" s="75"/>
      <c r="E5481" s="75"/>
    </row>
    <row r="5482" spans="4:5">
      <c r="D5482" s="75"/>
      <c r="E5482" s="75"/>
    </row>
    <row r="5483" spans="4:5">
      <c r="D5483" s="75"/>
      <c r="E5483" s="75"/>
    </row>
    <row r="5484" spans="4:5">
      <c r="D5484" s="75"/>
      <c r="E5484" s="75"/>
    </row>
    <row r="5485" spans="4:5">
      <c r="D5485" s="75"/>
      <c r="E5485" s="75"/>
    </row>
    <row r="5486" spans="4:5">
      <c r="D5486" s="75"/>
      <c r="E5486" s="75"/>
    </row>
    <row r="5487" spans="4:5">
      <c r="D5487" s="75"/>
      <c r="E5487" s="75"/>
    </row>
    <row r="5488" spans="4:5">
      <c r="D5488" s="75"/>
      <c r="E5488" s="75"/>
    </row>
    <row r="5489" spans="4:5">
      <c r="D5489" s="75"/>
      <c r="E5489" s="75"/>
    </row>
    <row r="5490" spans="4:5">
      <c r="D5490" s="75"/>
      <c r="E5490" s="75"/>
    </row>
    <row r="5491" spans="4:5">
      <c r="D5491" s="75"/>
      <c r="E5491" s="75"/>
    </row>
    <row r="5492" spans="4:5">
      <c r="D5492" s="75"/>
      <c r="E5492" s="75"/>
    </row>
    <row r="5493" spans="4:5">
      <c r="D5493" s="75"/>
      <c r="E5493" s="75"/>
    </row>
    <row r="5494" spans="4:5">
      <c r="D5494" s="75"/>
      <c r="E5494" s="75"/>
    </row>
    <row r="5495" spans="4:5">
      <c r="D5495" s="75"/>
      <c r="E5495" s="75"/>
    </row>
    <row r="5496" spans="4:5">
      <c r="D5496" s="75"/>
      <c r="E5496" s="75"/>
    </row>
    <row r="5497" spans="4:5">
      <c r="D5497" s="75"/>
      <c r="E5497" s="75"/>
    </row>
    <row r="5498" spans="4:5">
      <c r="D5498" s="75"/>
      <c r="E5498" s="75"/>
    </row>
    <row r="5499" spans="4:5">
      <c r="D5499" s="75"/>
      <c r="E5499" s="75"/>
    </row>
    <row r="5500" spans="4:5">
      <c r="D5500" s="75"/>
      <c r="E5500" s="75"/>
    </row>
    <row r="5501" spans="4:5">
      <c r="D5501" s="75"/>
      <c r="E5501" s="75"/>
    </row>
    <row r="5502" spans="4:5">
      <c r="D5502" s="75"/>
      <c r="E5502" s="75"/>
    </row>
    <row r="5503" spans="4:5">
      <c r="D5503" s="75"/>
      <c r="E5503" s="75"/>
    </row>
    <row r="5504" spans="4:5">
      <c r="D5504" s="75"/>
      <c r="E5504" s="75"/>
    </row>
    <row r="5505" spans="4:5">
      <c r="D5505" s="75"/>
      <c r="E5505" s="75"/>
    </row>
    <row r="5506" spans="4:5">
      <c r="D5506" s="75"/>
      <c r="E5506" s="75"/>
    </row>
    <row r="5507" spans="4:5">
      <c r="D5507" s="75"/>
      <c r="E5507" s="75"/>
    </row>
    <row r="5508" spans="4:5">
      <c r="D5508" s="75"/>
      <c r="E5508" s="75"/>
    </row>
    <row r="5509" spans="4:5">
      <c r="D5509" s="75"/>
      <c r="E5509" s="75"/>
    </row>
    <row r="5510" spans="4:5">
      <c r="D5510" s="75"/>
      <c r="E5510" s="75"/>
    </row>
    <row r="5511" spans="4:5">
      <c r="D5511" s="75"/>
      <c r="E5511" s="75"/>
    </row>
    <row r="5512" spans="4:5">
      <c r="D5512" s="75"/>
      <c r="E5512" s="75"/>
    </row>
    <row r="5513" spans="4:5">
      <c r="D5513" s="75"/>
      <c r="E5513" s="75"/>
    </row>
    <row r="5514" spans="4:5">
      <c r="D5514" s="75"/>
      <c r="E5514" s="75"/>
    </row>
    <row r="5515" spans="4:5">
      <c r="D5515" s="75"/>
      <c r="E5515" s="75"/>
    </row>
    <row r="5516" spans="4:5">
      <c r="D5516" s="75"/>
      <c r="E5516" s="75"/>
    </row>
    <row r="5517" spans="4:5">
      <c r="D5517" s="75"/>
      <c r="E5517" s="75"/>
    </row>
    <row r="5518" spans="4:5">
      <c r="D5518" s="75"/>
      <c r="E5518" s="75"/>
    </row>
    <row r="5519" spans="4:5">
      <c r="D5519" s="75"/>
      <c r="E5519" s="75"/>
    </row>
    <row r="5520" spans="4:5">
      <c r="D5520" s="75"/>
      <c r="E5520" s="75"/>
    </row>
    <row r="5521" spans="4:5">
      <c r="D5521" s="75"/>
      <c r="E5521" s="75"/>
    </row>
    <row r="5522" spans="4:5">
      <c r="D5522" s="75"/>
      <c r="E5522" s="75"/>
    </row>
    <row r="5523" spans="4:5">
      <c r="D5523" s="75"/>
      <c r="E5523" s="75"/>
    </row>
    <row r="5524" spans="4:5">
      <c r="D5524" s="75"/>
      <c r="E5524" s="75"/>
    </row>
    <row r="5525" spans="4:5">
      <c r="D5525" s="75"/>
      <c r="E5525" s="75"/>
    </row>
    <row r="5526" spans="4:5">
      <c r="D5526" s="75"/>
      <c r="E5526" s="75"/>
    </row>
    <row r="5527" spans="4:5">
      <c r="D5527" s="75"/>
      <c r="E5527" s="75"/>
    </row>
    <row r="5528" spans="4:5">
      <c r="D5528" s="75"/>
      <c r="E5528" s="75"/>
    </row>
    <row r="5529" spans="4:5">
      <c r="D5529" s="75"/>
      <c r="E5529" s="75"/>
    </row>
    <row r="5530" spans="4:5">
      <c r="D5530" s="75"/>
      <c r="E5530" s="75"/>
    </row>
    <row r="5531" spans="4:5">
      <c r="D5531" s="75"/>
      <c r="E5531" s="75"/>
    </row>
    <row r="5532" spans="4:5">
      <c r="D5532" s="75"/>
      <c r="E5532" s="75"/>
    </row>
    <row r="5533" spans="4:5">
      <c r="D5533" s="75"/>
      <c r="E5533" s="75"/>
    </row>
    <row r="5534" spans="4:5">
      <c r="D5534" s="75"/>
      <c r="E5534" s="75"/>
    </row>
    <row r="5535" spans="4:5">
      <c r="D5535" s="75"/>
      <c r="E5535" s="75"/>
    </row>
    <row r="5536" spans="4:5">
      <c r="D5536" s="75"/>
      <c r="E5536" s="75"/>
    </row>
    <row r="5537" spans="4:5">
      <c r="D5537" s="75"/>
      <c r="E5537" s="75"/>
    </row>
    <row r="5538" spans="4:5">
      <c r="D5538" s="75"/>
      <c r="E5538" s="75"/>
    </row>
    <row r="5539" spans="4:5">
      <c r="D5539" s="75"/>
      <c r="E5539" s="75"/>
    </row>
    <row r="5540" spans="4:5">
      <c r="D5540" s="75"/>
      <c r="E5540" s="75"/>
    </row>
    <row r="5541" spans="4:5">
      <c r="D5541" s="75"/>
      <c r="E5541" s="75"/>
    </row>
    <row r="5542" spans="4:5">
      <c r="D5542" s="75"/>
      <c r="E5542" s="75"/>
    </row>
    <row r="5543" spans="4:5">
      <c r="D5543" s="75"/>
      <c r="E5543" s="75"/>
    </row>
    <row r="5544" spans="4:5">
      <c r="D5544" s="75"/>
      <c r="E5544" s="75"/>
    </row>
    <row r="5545" spans="4:5">
      <c r="D5545" s="75"/>
      <c r="E5545" s="75"/>
    </row>
    <row r="5546" spans="4:5">
      <c r="D5546" s="75"/>
      <c r="E5546" s="75"/>
    </row>
    <row r="5547" spans="4:5">
      <c r="D5547" s="75"/>
      <c r="E5547" s="75"/>
    </row>
    <row r="5548" spans="4:5">
      <c r="D5548" s="75"/>
      <c r="E5548" s="75"/>
    </row>
    <row r="5549" spans="4:5">
      <c r="D5549" s="75"/>
      <c r="E5549" s="75"/>
    </row>
    <row r="5550" spans="4:5">
      <c r="D5550" s="75"/>
      <c r="E5550" s="75"/>
    </row>
    <row r="5551" spans="4:5">
      <c r="D5551" s="75"/>
      <c r="E5551" s="75"/>
    </row>
    <row r="5552" spans="4:5">
      <c r="D5552" s="75"/>
      <c r="E5552" s="75"/>
    </row>
    <row r="5553" spans="4:5">
      <c r="D5553" s="75"/>
      <c r="E5553" s="75"/>
    </row>
    <row r="5554" spans="4:5">
      <c r="D5554" s="75"/>
      <c r="E5554" s="75"/>
    </row>
    <row r="5555" spans="4:5">
      <c r="D5555" s="75"/>
      <c r="E5555" s="75"/>
    </row>
    <row r="5556" spans="4:5">
      <c r="D5556" s="75"/>
      <c r="E5556" s="75"/>
    </row>
    <row r="5557" spans="4:5">
      <c r="D5557" s="75"/>
      <c r="E5557" s="75"/>
    </row>
    <row r="5558" spans="4:5">
      <c r="D5558" s="75"/>
      <c r="E5558" s="75"/>
    </row>
    <row r="5559" spans="4:5">
      <c r="D5559" s="75"/>
      <c r="E5559" s="75"/>
    </row>
    <row r="5560" spans="4:5">
      <c r="D5560" s="75"/>
      <c r="E5560" s="75"/>
    </row>
    <row r="5561" spans="4:5">
      <c r="D5561" s="75"/>
      <c r="E5561" s="75"/>
    </row>
    <row r="5562" spans="4:5">
      <c r="D5562" s="75"/>
      <c r="E5562" s="75"/>
    </row>
    <row r="5563" spans="4:5">
      <c r="D5563" s="75"/>
      <c r="E5563" s="75"/>
    </row>
    <row r="5564" spans="4:5">
      <c r="D5564" s="75"/>
      <c r="E5564" s="75"/>
    </row>
    <row r="5565" spans="4:5">
      <c r="D5565" s="75"/>
      <c r="E5565" s="75"/>
    </row>
    <row r="5566" spans="4:5">
      <c r="D5566" s="75"/>
      <c r="E5566" s="75"/>
    </row>
    <row r="5567" spans="4:5">
      <c r="D5567" s="75"/>
      <c r="E5567" s="75"/>
    </row>
    <row r="5568" spans="4:5">
      <c r="D5568" s="75"/>
      <c r="E5568" s="75"/>
    </row>
    <row r="5569" spans="4:5">
      <c r="D5569" s="75"/>
      <c r="E5569" s="75"/>
    </row>
    <row r="5570" spans="4:5">
      <c r="D5570" s="75"/>
      <c r="E5570" s="75"/>
    </row>
    <row r="5571" spans="4:5">
      <c r="D5571" s="75"/>
      <c r="E5571" s="75"/>
    </row>
    <row r="5572" spans="4:5">
      <c r="D5572" s="75"/>
      <c r="E5572" s="75"/>
    </row>
    <row r="5573" spans="4:5">
      <c r="D5573" s="75"/>
      <c r="E5573" s="75"/>
    </row>
    <row r="5574" spans="4:5">
      <c r="D5574" s="75"/>
      <c r="E5574" s="75"/>
    </row>
    <row r="5575" spans="4:5">
      <c r="D5575" s="75"/>
      <c r="E5575" s="75"/>
    </row>
    <row r="5576" spans="4:5">
      <c r="D5576" s="75"/>
      <c r="E5576" s="75"/>
    </row>
    <row r="5577" spans="4:5">
      <c r="D5577" s="75"/>
      <c r="E5577" s="75"/>
    </row>
    <row r="5578" spans="4:5">
      <c r="D5578" s="75"/>
      <c r="E5578" s="75"/>
    </row>
    <row r="5579" spans="4:5">
      <c r="D5579" s="75"/>
      <c r="E5579" s="75"/>
    </row>
    <row r="5580" spans="4:5">
      <c r="D5580" s="75"/>
      <c r="E5580" s="75"/>
    </row>
    <row r="5581" spans="4:5">
      <c r="D5581" s="75"/>
      <c r="E5581" s="75"/>
    </row>
    <row r="5582" spans="4:5">
      <c r="D5582" s="75"/>
      <c r="E5582" s="75"/>
    </row>
    <row r="5583" spans="4:5">
      <c r="D5583" s="75"/>
      <c r="E5583" s="75"/>
    </row>
    <row r="5584" spans="4:5">
      <c r="D5584" s="75"/>
      <c r="E5584" s="75"/>
    </row>
    <row r="5585" spans="4:5">
      <c r="D5585" s="75"/>
      <c r="E5585" s="75"/>
    </row>
    <row r="5586" spans="4:5">
      <c r="D5586" s="75"/>
      <c r="E5586" s="75"/>
    </row>
    <row r="5587" spans="4:5">
      <c r="D5587" s="75"/>
      <c r="E5587" s="75"/>
    </row>
    <row r="5588" spans="4:5">
      <c r="D5588" s="75"/>
      <c r="E5588" s="75"/>
    </row>
    <row r="5589" spans="4:5">
      <c r="D5589" s="75"/>
      <c r="E5589" s="75"/>
    </row>
    <row r="5590" spans="4:5">
      <c r="D5590" s="75"/>
      <c r="E5590" s="75"/>
    </row>
    <row r="5591" spans="4:5">
      <c r="D5591" s="75"/>
      <c r="E5591" s="75"/>
    </row>
    <row r="5592" spans="4:5">
      <c r="D5592" s="75"/>
      <c r="E5592" s="75"/>
    </row>
    <row r="5593" spans="4:5">
      <c r="D5593" s="75"/>
      <c r="E5593" s="75"/>
    </row>
    <row r="5594" spans="4:5">
      <c r="D5594" s="75"/>
      <c r="E5594" s="75"/>
    </row>
    <row r="5595" spans="4:5">
      <c r="D5595" s="75"/>
      <c r="E5595" s="75"/>
    </row>
    <row r="5596" spans="4:5">
      <c r="D5596" s="75"/>
      <c r="E5596" s="75"/>
    </row>
    <row r="5597" spans="4:5">
      <c r="D5597" s="75"/>
      <c r="E5597" s="75"/>
    </row>
    <row r="5598" spans="4:5">
      <c r="D5598" s="75"/>
      <c r="E5598" s="75"/>
    </row>
    <row r="5599" spans="4:5">
      <c r="D5599" s="75"/>
      <c r="E5599" s="75"/>
    </row>
    <row r="5600" spans="4:5">
      <c r="D5600" s="75"/>
      <c r="E5600" s="75"/>
    </row>
    <row r="5601" spans="4:5">
      <c r="D5601" s="75"/>
      <c r="E5601" s="75"/>
    </row>
    <row r="5602" spans="4:5">
      <c r="D5602" s="75"/>
      <c r="E5602" s="75"/>
    </row>
    <row r="5603" spans="4:5">
      <c r="D5603" s="75"/>
      <c r="E5603" s="75"/>
    </row>
    <row r="5604" spans="4:5">
      <c r="D5604" s="75"/>
      <c r="E5604" s="75"/>
    </row>
    <row r="5605" spans="4:5">
      <c r="D5605" s="75"/>
      <c r="E5605" s="75"/>
    </row>
    <row r="5606" spans="4:5">
      <c r="D5606" s="75"/>
      <c r="E5606" s="75"/>
    </row>
    <row r="5607" spans="4:5">
      <c r="D5607" s="75"/>
      <c r="E5607" s="75"/>
    </row>
    <row r="5608" spans="4:5">
      <c r="D5608" s="75"/>
      <c r="E5608" s="75"/>
    </row>
    <row r="5609" spans="4:5">
      <c r="D5609" s="75"/>
      <c r="E5609" s="75"/>
    </row>
    <row r="5610" spans="4:5">
      <c r="D5610" s="75"/>
      <c r="E5610" s="75"/>
    </row>
    <row r="5611" spans="4:5">
      <c r="D5611" s="75"/>
      <c r="E5611" s="75"/>
    </row>
    <row r="5612" spans="4:5">
      <c r="D5612" s="75"/>
      <c r="E5612" s="75"/>
    </row>
    <row r="5613" spans="4:5">
      <c r="D5613" s="75"/>
      <c r="E5613" s="75"/>
    </row>
    <row r="5614" spans="4:5">
      <c r="D5614" s="75"/>
      <c r="E5614" s="75"/>
    </row>
    <row r="5615" spans="4:5">
      <c r="D5615" s="75"/>
      <c r="E5615" s="75"/>
    </row>
    <row r="5616" spans="4:5">
      <c r="D5616" s="75"/>
      <c r="E5616" s="75"/>
    </row>
    <row r="5617" spans="4:5">
      <c r="D5617" s="75"/>
      <c r="E5617" s="75"/>
    </row>
    <row r="5618" spans="4:5">
      <c r="D5618" s="75"/>
      <c r="E5618" s="75"/>
    </row>
    <row r="5619" spans="4:5">
      <c r="D5619" s="75"/>
      <c r="E5619" s="75"/>
    </row>
    <row r="5620" spans="4:5">
      <c r="D5620" s="75"/>
      <c r="E5620" s="75"/>
    </row>
    <row r="5621" spans="4:5">
      <c r="D5621" s="75"/>
      <c r="E5621" s="75"/>
    </row>
    <row r="5622" spans="4:5">
      <c r="D5622" s="75"/>
      <c r="E5622" s="75"/>
    </row>
    <row r="5623" spans="4:5">
      <c r="D5623" s="75"/>
      <c r="E5623" s="75"/>
    </row>
    <row r="5624" spans="4:5">
      <c r="D5624" s="75"/>
      <c r="E5624" s="75"/>
    </row>
    <row r="5625" spans="4:5">
      <c r="D5625" s="75"/>
      <c r="E5625" s="75"/>
    </row>
    <row r="5626" spans="4:5">
      <c r="D5626" s="75"/>
      <c r="E5626" s="75"/>
    </row>
    <row r="5627" spans="4:5">
      <c r="D5627" s="75"/>
      <c r="E5627" s="75"/>
    </row>
    <row r="5628" spans="4:5">
      <c r="D5628" s="75"/>
      <c r="E5628" s="75"/>
    </row>
    <row r="5629" spans="4:5">
      <c r="D5629" s="75"/>
      <c r="E5629" s="75"/>
    </row>
    <row r="5630" spans="4:5">
      <c r="D5630" s="75"/>
      <c r="E5630" s="75"/>
    </row>
    <row r="5631" spans="4:5">
      <c r="D5631" s="75"/>
      <c r="E5631" s="75"/>
    </row>
    <row r="5632" spans="4:5">
      <c r="D5632" s="75"/>
      <c r="E5632" s="75"/>
    </row>
    <row r="5633" spans="4:5">
      <c r="D5633" s="75"/>
      <c r="E5633" s="75"/>
    </row>
    <row r="5634" spans="4:5">
      <c r="D5634" s="75"/>
      <c r="E5634" s="75"/>
    </row>
    <row r="5635" spans="4:5">
      <c r="D5635" s="75"/>
      <c r="E5635" s="75"/>
    </row>
    <row r="5636" spans="4:5">
      <c r="D5636" s="75"/>
      <c r="E5636" s="75"/>
    </row>
    <row r="5637" spans="4:5">
      <c r="D5637" s="75"/>
      <c r="E5637" s="75"/>
    </row>
    <row r="5638" spans="4:5">
      <c r="D5638" s="75"/>
      <c r="E5638" s="75"/>
    </row>
    <row r="5639" spans="4:5">
      <c r="D5639" s="75"/>
      <c r="E5639" s="75"/>
    </row>
    <row r="5640" spans="4:5">
      <c r="D5640" s="75"/>
      <c r="E5640" s="75"/>
    </row>
    <row r="5641" spans="4:5">
      <c r="D5641" s="75"/>
      <c r="E5641" s="75"/>
    </row>
    <row r="5642" spans="4:5">
      <c r="D5642" s="75"/>
      <c r="E5642" s="75"/>
    </row>
    <row r="5643" spans="4:5">
      <c r="D5643" s="75"/>
      <c r="E5643" s="75"/>
    </row>
    <row r="5644" spans="4:5">
      <c r="D5644" s="75"/>
      <c r="E5644" s="75"/>
    </row>
    <row r="5645" spans="4:5">
      <c r="D5645" s="75"/>
      <c r="E5645" s="75"/>
    </row>
    <row r="5646" spans="4:5">
      <c r="D5646" s="75"/>
      <c r="E5646" s="75"/>
    </row>
    <row r="5647" spans="4:5">
      <c r="D5647" s="75"/>
      <c r="E5647" s="75"/>
    </row>
    <row r="5648" spans="4:5">
      <c r="D5648" s="75"/>
      <c r="E5648" s="75"/>
    </row>
    <row r="5649" spans="4:5">
      <c r="D5649" s="75"/>
      <c r="E5649" s="75"/>
    </row>
    <row r="5650" spans="4:5">
      <c r="D5650" s="75"/>
      <c r="E5650" s="75"/>
    </row>
    <row r="5651" spans="4:5">
      <c r="D5651" s="75"/>
      <c r="E5651" s="75"/>
    </row>
    <row r="5652" spans="4:5">
      <c r="D5652" s="75"/>
      <c r="E5652" s="75"/>
    </row>
    <row r="5653" spans="4:5">
      <c r="D5653" s="75"/>
      <c r="E5653" s="75"/>
    </row>
    <row r="5654" spans="4:5">
      <c r="D5654" s="75"/>
      <c r="E5654" s="75"/>
    </row>
    <row r="5655" spans="4:5">
      <c r="D5655" s="75"/>
      <c r="E5655" s="75"/>
    </row>
    <row r="5656" spans="4:5">
      <c r="D5656" s="75"/>
      <c r="E5656" s="75"/>
    </row>
    <row r="5657" spans="4:5">
      <c r="D5657" s="75"/>
      <c r="E5657" s="75"/>
    </row>
    <row r="5658" spans="4:5">
      <c r="D5658" s="75"/>
      <c r="E5658" s="75"/>
    </row>
    <row r="5659" spans="4:5">
      <c r="D5659" s="75"/>
      <c r="E5659" s="75"/>
    </row>
    <row r="5660" spans="4:5">
      <c r="D5660" s="75"/>
      <c r="E5660" s="75"/>
    </row>
    <row r="5661" spans="4:5">
      <c r="D5661" s="75"/>
      <c r="E5661" s="75"/>
    </row>
    <row r="5662" spans="4:5">
      <c r="D5662" s="75"/>
      <c r="E5662" s="75"/>
    </row>
    <row r="5663" spans="4:5">
      <c r="D5663" s="75"/>
      <c r="E5663" s="75"/>
    </row>
    <row r="5664" spans="4:5">
      <c r="D5664" s="75"/>
      <c r="E5664" s="75"/>
    </row>
    <row r="5665" spans="4:5">
      <c r="D5665" s="75"/>
      <c r="E5665" s="75"/>
    </row>
    <row r="5666" spans="4:5">
      <c r="D5666" s="75"/>
      <c r="E5666" s="75"/>
    </row>
    <row r="5667" spans="4:5">
      <c r="D5667" s="75"/>
      <c r="E5667" s="75"/>
    </row>
    <row r="5668" spans="4:5">
      <c r="D5668" s="75"/>
      <c r="E5668" s="75"/>
    </row>
    <row r="5669" spans="4:5">
      <c r="D5669" s="75"/>
      <c r="E5669" s="75"/>
    </row>
    <row r="5670" spans="4:5">
      <c r="D5670" s="75"/>
      <c r="E5670" s="75"/>
    </row>
    <row r="5671" spans="4:5">
      <c r="D5671" s="75"/>
      <c r="E5671" s="75"/>
    </row>
    <row r="5672" spans="4:5">
      <c r="D5672" s="75"/>
      <c r="E5672" s="75"/>
    </row>
    <row r="5673" spans="4:5">
      <c r="D5673" s="75"/>
      <c r="E5673" s="75"/>
    </row>
    <row r="5674" spans="4:5">
      <c r="D5674" s="75"/>
      <c r="E5674" s="75"/>
    </row>
    <row r="5675" spans="4:5">
      <c r="D5675" s="75"/>
      <c r="E5675" s="75"/>
    </row>
    <row r="5676" spans="4:5">
      <c r="D5676" s="75"/>
      <c r="E5676" s="75"/>
    </row>
    <row r="5677" spans="4:5">
      <c r="D5677" s="75"/>
      <c r="E5677" s="75"/>
    </row>
    <row r="5678" spans="4:5">
      <c r="D5678" s="75"/>
      <c r="E5678" s="75"/>
    </row>
    <row r="5679" spans="4:5">
      <c r="D5679" s="75"/>
      <c r="E5679" s="75"/>
    </row>
    <row r="5680" spans="4:5">
      <c r="D5680" s="75"/>
      <c r="E5680" s="75"/>
    </row>
    <row r="5681" spans="4:5">
      <c r="D5681" s="75"/>
      <c r="E5681" s="75"/>
    </row>
    <row r="5682" spans="4:5">
      <c r="D5682" s="75"/>
      <c r="E5682" s="75"/>
    </row>
    <row r="5683" spans="4:5">
      <c r="D5683" s="75"/>
      <c r="E5683" s="75"/>
    </row>
    <row r="5684" spans="4:5">
      <c r="D5684" s="75"/>
      <c r="E5684" s="75"/>
    </row>
    <row r="5685" spans="4:5">
      <c r="D5685" s="75"/>
      <c r="E5685" s="75"/>
    </row>
    <row r="5686" spans="4:5">
      <c r="D5686" s="75"/>
      <c r="E5686" s="75"/>
    </row>
    <row r="5687" spans="4:5">
      <c r="D5687" s="75"/>
      <c r="E5687" s="75"/>
    </row>
    <row r="5688" spans="4:5">
      <c r="D5688" s="75"/>
      <c r="E5688" s="75"/>
    </row>
    <row r="5689" spans="4:5">
      <c r="D5689" s="75"/>
      <c r="E5689" s="75"/>
    </row>
    <row r="5690" spans="4:5">
      <c r="D5690" s="75"/>
      <c r="E5690" s="75"/>
    </row>
    <row r="5691" spans="4:5">
      <c r="D5691" s="75"/>
      <c r="E5691" s="75"/>
    </row>
    <row r="5692" spans="4:5">
      <c r="D5692" s="75"/>
      <c r="E5692" s="75"/>
    </row>
    <row r="5693" spans="4:5">
      <c r="D5693" s="75"/>
      <c r="E5693" s="75"/>
    </row>
    <row r="5694" spans="4:5">
      <c r="D5694" s="75"/>
      <c r="E5694" s="75"/>
    </row>
    <row r="5695" spans="4:5">
      <c r="D5695" s="75"/>
      <c r="E5695" s="75"/>
    </row>
    <row r="5696" spans="4:5">
      <c r="D5696" s="75"/>
      <c r="E5696" s="75"/>
    </row>
    <row r="5697" spans="4:5">
      <c r="D5697" s="75"/>
      <c r="E5697" s="75"/>
    </row>
    <row r="5698" spans="4:5">
      <c r="D5698" s="75"/>
      <c r="E5698" s="75"/>
    </row>
    <row r="5699" spans="4:5">
      <c r="D5699" s="75"/>
      <c r="E5699" s="75"/>
    </row>
    <row r="5700" spans="4:5">
      <c r="D5700" s="75"/>
      <c r="E5700" s="75"/>
    </row>
    <row r="5701" spans="4:5">
      <c r="D5701" s="75"/>
      <c r="E5701" s="75"/>
    </row>
    <row r="5702" spans="4:5">
      <c r="D5702" s="75"/>
      <c r="E5702" s="75"/>
    </row>
    <row r="5703" spans="4:5">
      <c r="D5703" s="75"/>
      <c r="E5703" s="75"/>
    </row>
    <row r="5704" spans="4:5">
      <c r="D5704" s="75"/>
      <c r="E5704" s="75"/>
    </row>
    <row r="5705" spans="4:5">
      <c r="D5705" s="75"/>
      <c r="E5705" s="75"/>
    </row>
    <row r="5706" spans="4:5">
      <c r="D5706" s="75"/>
      <c r="E5706" s="75"/>
    </row>
    <row r="5707" spans="4:5">
      <c r="D5707" s="75"/>
      <c r="E5707" s="75"/>
    </row>
    <row r="5708" spans="4:5">
      <c r="D5708" s="75"/>
      <c r="E5708" s="75"/>
    </row>
    <row r="5709" spans="4:5">
      <c r="D5709" s="75"/>
      <c r="E5709" s="75"/>
    </row>
    <row r="5710" spans="4:5">
      <c r="D5710" s="75"/>
      <c r="E5710" s="75"/>
    </row>
    <row r="5711" spans="4:5">
      <c r="D5711" s="75"/>
      <c r="E5711" s="75"/>
    </row>
    <row r="5712" spans="4:5">
      <c r="D5712" s="75"/>
      <c r="E5712" s="75"/>
    </row>
    <row r="5713" spans="4:5">
      <c r="D5713" s="75"/>
      <c r="E5713" s="75"/>
    </row>
    <row r="5714" spans="4:5">
      <c r="D5714" s="75"/>
      <c r="E5714" s="75"/>
    </row>
    <row r="5715" spans="4:5">
      <c r="D5715" s="75"/>
      <c r="E5715" s="75"/>
    </row>
    <row r="5716" spans="4:5">
      <c r="D5716" s="75"/>
      <c r="E5716" s="75"/>
    </row>
    <row r="5717" spans="4:5">
      <c r="D5717" s="75"/>
      <c r="E5717" s="75"/>
    </row>
    <row r="5718" spans="4:5">
      <c r="D5718" s="75"/>
      <c r="E5718" s="75"/>
    </row>
    <row r="5719" spans="4:5">
      <c r="D5719" s="75"/>
      <c r="E5719" s="75"/>
    </row>
    <row r="5720" spans="4:5">
      <c r="D5720" s="75"/>
      <c r="E5720" s="75"/>
    </row>
    <row r="5721" spans="4:5">
      <c r="D5721" s="75"/>
      <c r="E5721" s="75"/>
    </row>
    <row r="5722" spans="4:5">
      <c r="D5722" s="75"/>
      <c r="E5722" s="75"/>
    </row>
    <row r="5723" spans="4:5">
      <c r="D5723" s="75"/>
      <c r="E5723" s="75"/>
    </row>
    <row r="5724" spans="4:5">
      <c r="D5724" s="75"/>
      <c r="E5724" s="75"/>
    </row>
    <row r="5725" spans="4:5">
      <c r="D5725" s="75"/>
      <c r="E5725" s="75"/>
    </row>
    <row r="5726" spans="4:5">
      <c r="D5726" s="75"/>
      <c r="E5726" s="75"/>
    </row>
    <row r="5727" spans="4:5">
      <c r="D5727" s="75"/>
      <c r="E5727" s="75"/>
    </row>
    <row r="5728" spans="4:5">
      <c r="D5728" s="75"/>
      <c r="E5728" s="75"/>
    </row>
    <row r="5729" spans="4:5">
      <c r="D5729" s="75"/>
      <c r="E5729" s="75"/>
    </row>
    <row r="5730" spans="4:5">
      <c r="D5730" s="75"/>
      <c r="E5730" s="75"/>
    </row>
    <row r="5731" spans="4:5">
      <c r="D5731" s="75"/>
      <c r="E5731" s="75"/>
    </row>
    <row r="5732" spans="4:5">
      <c r="D5732" s="75"/>
      <c r="E5732" s="75"/>
    </row>
    <row r="5733" spans="4:5">
      <c r="D5733" s="75"/>
      <c r="E5733" s="75"/>
    </row>
    <row r="5734" spans="4:5">
      <c r="D5734" s="75"/>
      <c r="E5734" s="75"/>
    </row>
    <row r="5735" spans="4:5">
      <c r="D5735" s="75"/>
      <c r="E5735" s="75"/>
    </row>
    <row r="5736" spans="4:5">
      <c r="D5736" s="75"/>
      <c r="E5736" s="75"/>
    </row>
    <row r="5737" spans="4:5">
      <c r="D5737" s="75"/>
      <c r="E5737" s="75"/>
    </row>
    <row r="5738" spans="4:5">
      <c r="D5738" s="75"/>
      <c r="E5738" s="75"/>
    </row>
    <row r="5739" spans="4:5">
      <c r="D5739" s="75"/>
      <c r="E5739" s="75"/>
    </row>
    <row r="5740" spans="4:5">
      <c r="D5740" s="75"/>
      <c r="E5740" s="75"/>
    </row>
    <row r="5741" spans="4:5">
      <c r="D5741" s="75"/>
      <c r="E5741" s="75"/>
    </row>
    <row r="5742" spans="4:5">
      <c r="D5742" s="75"/>
      <c r="E5742" s="75"/>
    </row>
    <row r="5743" spans="4:5">
      <c r="D5743" s="75"/>
      <c r="E5743" s="75"/>
    </row>
    <row r="5744" spans="4:5">
      <c r="D5744" s="75"/>
      <c r="E5744" s="75"/>
    </row>
    <row r="5745" spans="4:5">
      <c r="D5745" s="75"/>
      <c r="E5745" s="75"/>
    </row>
    <row r="5746" spans="4:5">
      <c r="D5746" s="75"/>
      <c r="E5746" s="75"/>
    </row>
    <row r="5747" spans="4:5">
      <c r="D5747" s="75"/>
      <c r="E5747" s="75"/>
    </row>
    <row r="5748" spans="4:5">
      <c r="D5748" s="75"/>
      <c r="E5748" s="75"/>
    </row>
    <row r="5749" spans="4:5">
      <c r="D5749" s="75"/>
      <c r="E5749" s="75"/>
    </row>
    <row r="5750" spans="4:5">
      <c r="D5750" s="75"/>
      <c r="E5750" s="75"/>
    </row>
    <row r="5751" spans="4:5">
      <c r="D5751" s="75"/>
      <c r="E5751" s="75"/>
    </row>
    <row r="5752" spans="4:5">
      <c r="D5752" s="75"/>
      <c r="E5752" s="75"/>
    </row>
    <row r="5753" spans="4:5">
      <c r="D5753" s="75"/>
      <c r="E5753" s="75"/>
    </row>
    <row r="5754" spans="4:5">
      <c r="D5754" s="75"/>
      <c r="E5754" s="75"/>
    </row>
    <row r="5755" spans="4:5">
      <c r="D5755" s="75"/>
      <c r="E5755" s="75"/>
    </row>
    <row r="5756" spans="4:5">
      <c r="D5756" s="75"/>
      <c r="E5756" s="75"/>
    </row>
    <row r="5757" spans="4:5">
      <c r="D5757" s="75"/>
      <c r="E5757" s="75"/>
    </row>
    <row r="5758" spans="4:5">
      <c r="D5758" s="75"/>
      <c r="E5758" s="75"/>
    </row>
    <row r="5759" spans="4:5">
      <c r="D5759" s="75"/>
      <c r="E5759" s="75"/>
    </row>
    <row r="5760" spans="4:5">
      <c r="D5760" s="75"/>
      <c r="E5760" s="75"/>
    </row>
    <row r="5761" spans="4:5">
      <c r="D5761" s="75"/>
      <c r="E5761" s="75"/>
    </row>
    <row r="5762" spans="4:5">
      <c r="D5762" s="75"/>
      <c r="E5762" s="75"/>
    </row>
    <row r="5763" spans="4:5">
      <c r="D5763" s="75"/>
      <c r="E5763" s="75"/>
    </row>
    <row r="5764" spans="4:5">
      <c r="D5764" s="75"/>
      <c r="E5764" s="75"/>
    </row>
    <row r="5765" spans="4:5">
      <c r="D5765" s="75"/>
      <c r="E5765" s="75"/>
    </row>
    <row r="5766" spans="4:5">
      <c r="D5766" s="75"/>
      <c r="E5766" s="75"/>
    </row>
    <row r="5767" spans="4:5">
      <c r="D5767" s="75"/>
      <c r="E5767" s="75"/>
    </row>
    <row r="5768" spans="4:5">
      <c r="D5768" s="75"/>
      <c r="E5768" s="75"/>
    </row>
    <row r="5769" spans="4:5">
      <c r="D5769" s="75"/>
      <c r="E5769" s="75"/>
    </row>
    <row r="5770" spans="4:5">
      <c r="D5770" s="75"/>
      <c r="E5770" s="75"/>
    </row>
    <row r="5771" spans="4:5">
      <c r="D5771" s="75"/>
      <c r="E5771" s="75"/>
    </row>
    <row r="5772" spans="4:5">
      <c r="D5772" s="75"/>
      <c r="E5772" s="75"/>
    </row>
    <row r="5773" spans="4:5">
      <c r="D5773" s="75"/>
      <c r="E5773" s="75"/>
    </row>
    <row r="5774" spans="4:5">
      <c r="D5774" s="75"/>
      <c r="E5774" s="75"/>
    </row>
    <row r="5775" spans="4:5">
      <c r="D5775" s="75"/>
      <c r="E5775" s="75"/>
    </row>
    <row r="5776" spans="4:5">
      <c r="D5776" s="75"/>
      <c r="E5776" s="75"/>
    </row>
    <row r="5777" spans="4:5">
      <c r="D5777" s="75"/>
      <c r="E5777" s="75"/>
    </row>
    <row r="5778" spans="4:5">
      <c r="D5778" s="75"/>
      <c r="E5778" s="75"/>
    </row>
    <row r="5779" spans="4:5">
      <c r="D5779" s="75"/>
      <c r="E5779" s="75"/>
    </row>
    <row r="5780" spans="4:5">
      <c r="D5780" s="75"/>
      <c r="E5780" s="75"/>
    </row>
    <row r="5781" spans="4:5">
      <c r="D5781" s="75"/>
      <c r="E5781" s="75"/>
    </row>
    <row r="5782" spans="4:5">
      <c r="D5782" s="75"/>
      <c r="E5782" s="75"/>
    </row>
    <row r="5783" spans="4:5">
      <c r="D5783" s="75"/>
      <c r="E5783" s="75"/>
    </row>
    <row r="5784" spans="4:5">
      <c r="D5784" s="75"/>
      <c r="E5784" s="75"/>
    </row>
    <row r="5785" spans="4:5">
      <c r="D5785" s="75"/>
      <c r="E5785" s="75"/>
    </row>
    <row r="5786" spans="4:5">
      <c r="D5786" s="75"/>
      <c r="E5786" s="75"/>
    </row>
    <row r="5787" spans="4:5">
      <c r="D5787" s="75"/>
      <c r="E5787" s="75"/>
    </row>
    <row r="5788" spans="4:5">
      <c r="D5788" s="75"/>
      <c r="E5788" s="75"/>
    </row>
    <row r="5789" spans="4:5">
      <c r="D5789" s="75"/>
      <c r="E5789" s="75"/>
    </row>
    <row r="5790" spans="4:5">
      <c r="D5790" s="75"/>
      <c r="E5790" s="75"/>
    </row>
    <row r="5791" spans="4:5">
      <c r="D5791" s="75"/>
      <c r="E5791" s="75"/>
    </row>
    <row r="5792" spans="4:5">
      <c r="D5792" s="75"/>
      <c r="E5792" s="75"/>
    </row>
    <row r="5793" spans="4:5">
      <c r="D5793" s="75"/>
      <c r="E5793" s="75"/>
    </row>
    <row r="5794" spans="4:5">
      <c r="D5794" s="75"/>
      <c r="E5794" s="75"/>
    </row>
    <row r="5795" spans="4:5">
      <c r="D5795" s="75"/>
      <c r="E5795" s="75"/>
    </row>
    <row r="5796" spans="4:5">
      <c r="D5796" s="75"/>
      <c r="E5796" s="75"/>
    </row>
    <row r="5797" spans="4:5">
      <c r="D5797" s="75"/>
      <c r="E5797" s="75"/>
    </row>
    <row r="5798" spans="4:5">
      <c r="D5798" s="75"/>
      <c r="E5798" s="75"/>
    </row>
    <row r="5799" spans="4:5">
      <c r="D5799" s="75"/>
      <c r="E5799" s="75"/>
    </row>
    <row r="5800" spans="4:5">
      <c r="D5800" s="75"/>
      <c r="E5800" s="75"/>
    </row>
    <row r="5801" spans="4:5">
      <c r="D5801" s="75"/>
      <c r="E5801" s="75"/>
    </row>
    <row r="5802" spans="4:5">
      <c r="D5802" s="75"/>
      <c r="E5802" s="75"/>
    </row>
    <row r="5803" spans="4:5">
      <c r="D5803" s="75"/>
      <c r="E5803" s="75"/>
    </row>
    <row r="5804" spans="4:5">
      <c r="D5804" s="75"/>
      <c r="E5804" s="75"/>
    </row>
    <row r="5805" spans="4:5">
      <c r="D5805" s="75"/>
      <c r="E5805" s="75"/>
    </row>
    <row r="5806" spans="4:5">
      <c r="D5806" s="75"/>
      <c r="E5806" s="75"/>
    </row>
    <row r="5807" spans="4:5">
      <c r="D5807" s="75"/>
      <c r="E5807" s="75"/>
    </row>
    <row r="5808" spans="4:5">
      <c r="D5808" s="75"/>
      <c r="E5808" s="75"/>
    </row>
    <row r="5809" spans="4:5">
      <c r="D5809" s="75"/>
      <c r="E5809" s="75"/>
    </row>
    <row r="5810" spans="4:5">
      <c r="D5810" s="75"/>
      <c r="E5810" s="75"/>
    </row>
    <row r="5811" spans="4:5">
      <c r="D5811" s="75"/>
      <c r="E5811" s="75"/>
    </row>
    <row r="5812" spans="4:5">
      <c r="D5812" s="75"/>
      <c r="E5812" s="75"/>
    </row>
    <row r="5813" spans="4:5">
      <c r="D5813" s="75"/>
      <c r="E5813" s="75"/>
    </row>
    <row r="5814" spans="4:5">
      <c r="D5814" s="75"/>
      <c r="E5814" s="75"/>
    </row>
    <row r="5815" spans="4:5">
      <c r="D5815" s="75"/>
      <c r="E5815" s="75"/>
    </row>
    <row r="5816" spans="4:5">
      <c r="D5816" s="75"/>
      <c r="E5816" s="75"/>
    </row>
    <row r="5817" spans="4:5">
      <c r="D5817" s="75"/>
      <c r="E5817" s="75"/>
    </row>
    <row r="5818" spans="4:5">
      <c r="D5818" s="75"/>
      <c r="E5818" s="75"/>
    </row>
    <row r="5819" spans="4:5">
      <c r="D5819" s="75"/>
      <c r="E5819" s="75"/>
    </row>
    <row r="5820" spans="4:5">
      <c r="D5820" s="75"/>
      <c r="E5820" s="75"/>
    </row>
    <row r="5821" spans="4:5">
      <c r="D5821" s="75"/>
      <c r="E5821" s="75"/>
    </row>
    <row r="5822" spans="4:5">
      <c r="D5822" s="75"/>
      <c r="E5822" s="75"/>
    </row>
    <row r="5823" spans="4:5">
      <c r="D5823" s="75"/>
      <c r="E5823" s="75"/>
    </row>
    <row r="5824" spans="4:5">
      <c r="D5824" s="75"/>
      <c r="E5824" s="75"/>
    </row>
    <row r="5825" spans="4:5">
      <c r="D5825" s="75"/>
      <c r="E5825" s="75"/>
    </row>
    <row r="5826" spans="4:5">
      <c r="D5826" s="75"/>
      <c r="E5826" s="75"/>
    </row>
    <row r="5827" spans="4:5">
      <c r="D5827" s="75"/>
      <c r="E5827" s="75"/>
    </row>
    <row r="5828" spans="4:5">
      <c r="D5828" s="75"/>
      <c r="E5828" s="75"/>
    </row>
    <row r="5829" spans="4:5">
      <c r="D5829" s="75"/>
      <c r="E5829" s="75"/>
    </row>
    <row r="5830" spans="4:5">
      <c r="D5830" s="75"/>
      <c r="E5830" s="75"/>
    </row>
    <row r="5831" spans="4:5">
      <c r="D5831" s="75"/>
      <c r="E5831" s="75"/>
    </row>
    <row r="5832" spans="4:5">
      <c r="D5832" s="75"/>
      <c r="E5832" s="75"/>
    </row>
    <row r="5833" spans="4:5">
      <c r="D5833" s="75"/>
      <c r="E5833" s="75"/>
    </row>
    <row r="5834" spans="4:5">
      <c r="D5834" s="75"/>
      <c r="E5834" s="75"/>
    </row>
    <row r="5835" spans="4:5">
      <c r="D5835" s="75"/>
      <c r="E5835" s="75"/>
    </row>
    <row r="5836" spans="4:5">
      <c r="D5836" s="75"/>
      <c r="E5836" s="75"/>
    </row>
    <row r="5837" spans="4:5">
      <c r="D5837" s="75"/>
      <c r="E5837" s="75"/>
    </row>
    <row r="5838" spans="4:5">
      <c r="D5838" s="75"/>
      <c r="E5838" s="75"/>
    </row>
    <row r="5839" spans="4:5">
      <c r="D5839" s="75"/>
      <c r="E5839" s="75"/>
    </row>
    <row r="5840" spans="4:5">
      <c r="D5840" s="75"/>
      <c r="E5840" s="75"/>
    </row>
    <row r="5841" spans="4:5">
      <c r="D5841" s="75"/>
      <c r="E5841" s="75"/>
    </row>
    <row r="5842" spans="4:5">
      <c r="D5842" s="75"/>
      <c r="E5842" s="75"/>
    </row>
    <row r="5843" spans="4:5">
      <c r="D5843" s="75"/>
      <c r="E5843" s="75"/>
    </row>
    <row r="5844" spans="4:5">
      <c r="D5844" s="75"/>
      <c r="E5844" s="75"/>
    </row>
    <row r="5845" spans="4:5">
      <c r="D5845" s="75"/>
      <c r="E5845" s="75"/>
    </row>
    <row r="5846" spans="4:5">
      <c r="D5846" s="75"/>
      <c r="E5846" s="75"/>
    </row>
    <row r="5847" spans="4:5">
      <c r="D5847" s="75"/>
      <c r="E5847" s="75"/>
    </row>
    <row r="5848" spans="4:5">
      <c r="D5848" s="75"/>
      <c r="E5848" s="75"/>
    </row>
    <row r="5849" spans="4:5">
      <c r="D5849" s="75"/>
      <c r="E5849" s="75"/>
    </row>
    <row r="5850" spans="4:5">
      <c r="D5850" s="75"/>
      <c r="E5850" s="75"/>
    </row>
    <row r="5851" spans="4:5">
      <c r="D5851" s="75"/>
      <c r="E5851" s="75"/>
    </row>
    <row r="5852" spans="4:5">
      <c r="D5852" s="75"/>
      <c r="E5852" s="75"/>
    </row>
    <row r="5853" spans="4:5">
      <c r="D5853" s="75"/>
      <c r="E5853" s="75"/>
    </row>
    <row r="5854" spans="4:5">
      <c r="D5854" s="75"/>
      <c r="E5854" s="75"/>
    </row>
    <row r="5855" spans="4:5">
      <c r="D5855" s="75"/>
      <c r="E5855" s="75"/>
    </row>
    <row r="5856" spans="4:5">
      <c r="D5856" s="75"/>
      <c r="E5856" s="75"/>
    </row>
    <row r="5857" spans="4:5">
      <c r="D5857" s="75"/>
      <c r="E5857" s="75"/>
    </row>
    <row r="5858" spans="4:5">
      <c r="D5858" s="75"/>
      <c r="E5858" s="75"/>
    </row>
    <row r="5859" spans="4:5">
      <c r="D5859" s="75"/>
      <c r="E5859" s="75"/>
    </row>
    <row r="5860" spans="4:5">
      <c r="D5860" s="75"/>
      <c r="E5860" s="75"/>
    </row>
    <row r="5861" spans="4:5">
      <c r="D5861" s="75"/>
      <c r="E5861" s="75"/>
    </row>
    <row r="5862" spans="4:5">
      <c r="D5862" s="75"/>
      <c r="E5862" s="75"/>
    </row>
    <row r="5863" spans="4:5">
      <c r="D5863" s="75"/>
      <c r="E5863" s="75"/>
    </row>
    <row r="5864" spans="4:5">
      <c r="D5864" s="75"/>
      <c r="E5864" s="75"/>
    </row>
    <row r="5865" spans="4:5">
      <c r="D5865" s="75"/>
      <c r="E5865" s="75"/>
    </row>
    <row r="5866" spans="4:5">
      <c r="D5866" s="75"/>
      <c r="E5866" s="75"/>
    </row>
    <row r="5867" spans="4:5">
      <c r="D5867" s="75"/>
      <c r="E5867" s="75"/>
    </row>
    <row r="5868" spans="4:5">
      <c r="D5868" s="75"/>
      <c r="E5868" s="75"/>
    </row>
    <row r="5869" spans="4:5">
      <c r="D5869" s="75"/>
      <c r="E5869" s="75"/>
    </row>
    <row r="5870" spans="4:5">
      <c r="D5870" s="75"/>
      <c r="E5870" s="75"/>
    </row>
    <row r="5871" spans="4:5">
      <c r="D5871" s="75"/>
      <c r="E5871" s="75"/>
    </row>
    <row r="5872" spans="4:5">
      <c r="D5872" s="75"/>
      <c r="E5872" s="75"/>
    </row>
    <row r="5873" spans="4:5">
      <c r="D5873" s="75"/>
      <c r="E5873" s="75"/>
    </row>
    <row r="5874" spans="4:5">
      <c r="D5874" s="75"/>
      <c r="E5874" s="75"/>
    </row>
    <row r="5875" spans="4:5">
      <c r="D5875" s="75"/>
      <c r="E5875" s="75"/>
    </row>
    <row r="5876" spans="4:5">
      <c r="D5876" s="75"/>
      <c r="E5876" s="75"/>
    </row>
    <row r="5877" spans="4:5">
      <c r="D5877" s="75"/>
      <c r="E5877" s="75"/>
    </row>
    <row r="5878" spans="4:5">
      <c r="D5878" s="75"/>
      <c r="E5878" s="75"/>
    </row>
    <row r="5879" spans="4:5">
      <c r="D5879" s="75"/>
      <c r="E5879" s="75"/>
    </row>
    <row r="5880" spans="4:5">
      <c r="D5880" s="75"/>
      <c r="E5880" s="75"/>
    </row>
    <row r="5881" spans="4:5">
      <c r="D5881" s="75"/>
      <c r="E5881" s="75"/>
    </row>
    <row r="5882" spans="4:5">
      <c r="D5882" s="75"/>
      <c r="E5882" s="75"/>
    </row>
    <row r="5883" spans="4:5">
      <c r="D5883" s="75"/>
      <c r="E5883" s="75"/>
    </row>
    <row r="5884" spans="4:5">
      <c r="D5884" s="75"/>
      <c r="E5884" s="75"/>
    </row>
    <row r="5885" spans="4:5">
      <c r="D5885" s="75"/>
      <c r="E5885" s="75"/>
    </row>
    <row r="5886" spans="4:5">
      <c r="D5886" s="75"/>
      <c r="E5886" s="75"/>
    </row>
    <row r="5887" spans="4:5">
      <c r="D5887" s="75"/>
      <c r="E5887" s="75"/>
    </row>
    <row r="5888" spans="4:5">
      <c r="D5888" s="75"/>
      <c r="E5888" s="75"/>
    </row>
    <row r="5889" spans="4:5">
      <c r="D5889" s="75"/>
      <c r="E5889" s="75"/>
    </row>
    <row r="5890" spans="4:5">
      <c r="D5890" s="75"/>
      <c r="E5890" s="75"/>
    </row>
    <row r="5891" spans="4:5">
      <c r="D5891" s="75"/>
      <c r="E5891" s="75"/>
    </row>
    <row r="5892" spans="4:5">
      <c r="D5892" s="75"/>
      <c r="E5892" s="75"/>
    </row>
    <row r="5893" spans="4:5">
      <c r="D5893" s="75"/>
      <c r="E5893" s="75"/>
    </row>
    <row r="5894" spans="4:5">
      <c r="D5894" s="75"/>
      <c r="E5894" s="75"/>
    </row>
    <row r="5895" spans="4:5">
      <c r="D5895" s="75"/>
      <c r="E5895" s="75"/>
    </row>
    <row r="5896" spans="4:5">
      <c r="D5896" s="75"/>
      <c r="E5896" s="75"/>
    </row>
    <row r="5897" spans="4:5">
      <c r="D5897" s="75"/>
      <c r="E5897" s="75"/>
    </row>
    <row r="5898" spans="4:5">
      <c r="D5898" s="75"/>
      <c r="E5898" s="75"/>
    </row>
    <row r="5899" spans="4:5">
      <c r="D5899" s="75"/>
      <c r="E5899" s="75"/>
    </row>
    <row r="5900" spans="4:5">
      <c r="D5900" s="75"/>
      <c r="E5900" s="75"/>
    </row>
    <row r="5901" spans="4:5">
      <c r="D5901" s="75"/>
      <c r="E5901" s="75"/>
    </row>
    <row r="5902" spans="4:5">
      <c r="D5902" s="75"/>
      <c r="E5902" s="75"/>
    </row>
    <row r="5903" spans="4:5">
      <c r="D5903" s="75"/>
      <c r="E5903" s="75"/>
    </row>
    <row r="5904" spans="4:5">
      <c r="D5904" s="75"/>
      <c r="E5904" s="75"/>
    </row>
    <row r="5905" spans="4:5">
      <c r="D5905" s="75"/>
      <c r="E5905" s="75"/>
    </row>
    <row r="5906" spans="4:5">
      <c r="D5906" s="75"/>
      <c r="E5906" s="75"/>
    </row>
    <row r="5907" spans="4:5">
      <c r="D5907" s="75"/>
      <c r="E5907" s="75"/>
    </row>
    <row r="5908" spans="4:5">
      <c r="D5908" s="75"/>
      <c r="E5908" s="75"/>
    </row>
    <row r="5909" spans="4:5">
      <c r="D5909" s="75"/>
      <c r="E5909" s="75"/>
    </row>
    <row r="5910" spans="4:5">
      <c r="D5910" s="75"/>
      <c r="E5910" s="75"/>
    </row>
    <row r="5911" spans="4:5">
      <c r="D5911" s="75"/>
      <c r="E5911" s="75"/>
    </row>
    <row r="5912" spans="4:5">
      <c r="D5912" s="75"/>
      <c r="E5912" s="75"/>
    </row>
    <row r="5913" spans="4:5">
      <c r="D5913" s="75"/>
      <c r="E5913" s="75"/>
    </row>
    <row r="5914" spans="4:5">
      <c r="D5914" s="75"/>
      <c r="E5914" s="75"/>
    </row>
    <row r="5915" spans="4:5">
      <c r="D5915" s="75"/>
      <c r="E5915" s="75"/>
    </row>
    <row r="5916" spans="4:5">
      <c r="D5916" s="75"/>
      <c r="E5916" s="75"/>
    </row>
    <row r="5917" spans="4:5">
      <c r="D5917" s="75"/>
      <c r="E5917" s="75"/>
    </row>
    <row r="5918" spans="4:5">
      <c r="D5918" s="75"/>
      <c r="E5918" s="75"/>
    </row>
    <row r="5919" spans="4:5">
      <c r="D5919" s="75"/>
      <c r="E5919" s="75"/>
    </row>
    <row r="5920" spans="4:5">
      <c r="D5920" s="75"/>
      <c r="E5920" s="75"/>
    </row>
    <row r="5921" spans="4:5">
      <c r="D5921" s="75"/>
      <c r="E5921" s="75"/>
    </row>
    <row r="5922" spans="4:5">
      <c r="D5922" s="75"/>
      <c r="E5922" s="75"/>
    </row>
    <row r="5923" spans="4:5">
      <c r="D5923" s="75"/>
      <c r="E5923" s="75"/>
    </row>
    <row r="5924" spans="4:5">
      <c r="D5924" s="75"/>
      <c r="E5924" s="75"/>
    </row>
    <row r="5925" spans="4:5">
      <c r="D5925" s="75"/>
      <c r="E5925" s="75"/>
    </row>
    <row r="5926" spans="4:5">
      <c r="D5926" s="75"/>
      <c r="E5926" s="75"/>
    </row>
    <row r="5927" spans="4:5">
      <c r="D5927" s="75"/>
      <c r="E5927" s="75"/>
    </row>
    <row r="5928" spans="4:5">
      <c r="D5928" s="75"/>
      <c r="E5928" s="75"/>
    </row>
    <row r="5929" spans="4:5">
      <c r="D5929" s="75"/>
      <c r="E5929" s="75"/>
    </row>
    <row r="5930" spans="4:5">
      <c r="D5930" s="75"/>
      <c r="E5930" s="75"/>
    </row>
    <row r="5931" spans="4:5">
      <c r="D5931" s="75"/>
      <c r="E5931" s="75"/>
    </row>
    <row r="5932" spans="4:5">
      <c r="D5932" s="75"/>
      <c r="E5932" s="75"/>
    </row>
    <row r="5933" spans="4:5">
      <c r="D5933" s="75"/>
      <c r="E5933" s="75"/>
    </row>
    <row r="5934" spans="4:5">
      <c r="D5934" s="75"/>
      <c r="E5934" s="75"/>
    </row>
    <row r="5935" spans="4:5">
      <c r="D5935" s="75"/>
      <c r="E5935" s="75"/>
    </row>
    <row r="5936" spans="4:5">
      <c r="D5936" s="75"/>
      <c r="E5936" s="75"/>
    </row>
    <row r="5937" spans="4:5">
      <c r="D5937" s="75"/>
      <c r="E5937" s="75"/>
    </row>
    <row r="5938" spans="4:5">
      <c r="D5938" s="75"/>
      <c r="E5938" s="75"/>
    </row>
    <row r="5939" spans="4:5">
      <c r="D5939" s="75"/>
      <c r="E5939" s="75"/>
    </row>
    <row r="5940" spans="4:5">
      <c r="D5940" s="75"/>
      <c r="E5940" s="75"/>
    </row>
    <row r="5941" spans="4:5">
      <c r="D5941" s="75"/>
      <c r="E5941" s="75"/>
    </row>
    <row r="5942" spans="4:5">
      <c r="D5942" s="75"/>
      <c r="E5942" s="75"/>
    </row>
    <row r="5943" spans="4:5">
      <c r="D5943" s="75"/>
      <c r="E5943" s="75"/>
    </row>
    <row r="5944" spans="4:5">
      <c r="D5944" s="75"/>
      <c r="E5944" s="75"/>
    </row>
    <row r="5945" spans="4:5">
      <c r="D5945" s="75"/>
      <c r="E5945" s="75"/>
    </row>
    <row r="5946" spans="4:5">
      <c r="D5946" s="75"/>
      <c r="E5946" s="75"/>
    </row>
    <row r="5947" spans="4:5">
      <c r="D5947" s="75"/>
      <c r="E5947" s="75"/>
    </row>
    <row r="5948" spans="4:5">
      <c r="D5948" s="75"/>
      <c r="E5948" s="75"/>
    </row>
    <row r="5949" spans="4:5">
      <c r="D5949" s="75"/>
      <c r="E5949" s="75"/>
    </row>
    <row r="5950" spans="4:5">
      <c r="D5950" s="75"/>
      <c r="E5950" s="75"/>
    </row>
    <row r="5951" spans="4:5">
      <c r="D5951" s="75"/>
      <c r="E5951" s="75"/>
    </row>
    <row r="5952" spans="4:5">
      <c r="D5952" s="75"/>
      <c r="E5952" s="75"/>
    </row>
    <row r="5953" spans="4:5">
      <c r="D5953" s="75"/>
      <c r="E5953" s="75"/>
    </row>
    <row r="5954" spans="4:5">
      <c r="D5954" s="75"/>
      <c r="E5954" s="75"/>
    </row>
    <row r="5955" spans="4:5">
      <c r="D5955" s="75"/>
      <c r="E5955" s="75"/>
    </row>
    <row r="5956" spans="4:5">
      <c r="D5956" s="75"/>
      <c r="E5956" s="75"/>
    </row>
    <row r="5957" spans="4:5">
      <c r="D5957" s="75"/>
      <c r="E5957" s="75"/>
    </row>
    <row r="5958" spans="4:5">
      <c r="D5958" s="75"/>
      <c r="E5958" s="75"/>
    </row>
    <row r="5959" spans="4:5">
      <c r="D5959" s="75"/>
      <c r="E5959" s="75"/>
    </row>
    <row r="5960" spans="4:5">
      <c r="D5960" s="75"/>
      <c r="E5960" s="75"/>
    </row>
    <row r="5961" spans="4:5">
      <c r="D5961" s="75"/>
      <c r="E5961" s="75"/>
    </row>
    <row r="5962" spans="4:5">
      <c r="D5962" s="75"/>
      <c r="E5962" s="75"/>
    </row>
    <row r="5963" spans="4:5">
      <c r="D5963" s="75"/>
      <c r="E5963" s="75"/>
    </row>
    <row r="5964" spans="4:5">
      <c r="D5964" s="75"/>
      <c r="E5964" s="75"/>
    </row>
    <row r="5965" spans="4:5">
      <c r="D5965" s="75"/>
      <c r="E5965" s="75"/>
    </row>
    <row r="5966" spans="4:5">
      <c r="D5966" s="75"/>
      <c r="E5966" s="75"/>
    </row>
    <row r="5967" spans="4:5">
      <c r="D5967" s="75"/>
      <c r="E5967" s="75"/>
    </row>
    <row r="5968" spans="4:5">
      <c r="D5968" s="75"/>
      <c r="E5968" s="75"/>
    </row>
    <row r="5969" spans="4:5">
      <c r="D5969" s="75"/>
      <c r="E5969" s="75"/>
    </row>
    <row r="5970" spans="4:5">
      <c r="D5970" s="75"/>
      <c r="E5970" s="75"/>
    </row>
    <row r="5971" spans="4:5">
      <c r="D5971" s="75"/>
      <c r="E5971" s="75"/>
    </row>
    <row r="5972" spans="4:5">
      <c r="D5972" s="75"/>
      <c r="E5972" s="75"/>
    </row>
    <row r="5973" spans="4:5">
      <c r="D5973" s="75"/>
      <c r="E5973" s="75"/>
    </row>
    <row r="5974" spans="4:5">
      <c r="D5974" s="75"/>
      <c r="E5974" s="75"/>
    </row>
    <row r="5975" spans="4:5">
      <c r="D5975" s="75"/>
      <c r="E5975" s="75"/>
    </row>
    <row r="5976" spans="4:5">
      <c r="D5976" s="75"/>
      <c r="E5976" s="75"/>
    </row>
    <row r="5977" spans="4:5">
      <c r="D5977" s="75"/>
      <c r="E5977" s="75"/>
    </row>
    <row r="5978" spans="4:5">
      <c r="D5978" s="75"/>
      <c r="E5978" s="75"/>
    </row>
    <row r="5979" spans="4:5">
      <c r="D5979" s="75"/>
      <c r="E5979" s="75"/>
    </row>
    <row r="5980" spans="4:5">
      <c r="D5980" s="75"/>
      <c r="E5980" s="75"/>
    </row>
    <row r="5981" spans="4:5">
      <c r="D5981" s="75"/>
      <c r="E5981" s="75"/>
    </row>
    <row r="5982" spans="4:5">
      <c r="D5982" s="75"/>
      <c r="E5982" s="75"/>
    </row>
    <row r="5983" spans="4:5">
      <c r="D5983" s="75"/>
      <c r="E5983" s="75"/>
    </row>
    <row r="5984" spans="4:5">
      <c r="D5984" s="75"/>
      <c r="E5984" s="75"/>
    </row>
    <row r="5985" spans="4:5">
      <c r="D5985" s="75"/>
      <c r="E5985" s="75"/>
    </row>
    <row r="5986" spans="4:5">
      <c r="D5986" s="75"/>
      <c r="E5986" s="75"/>
    </row>
    <row r="5987" spans="4:5">
      <c r="D5987" s="75"/>
      <c r="E5987" s="75"/>
    </row>
    <row r="5988" spans="4:5">
      <c r="D5988" s="75"/>
      <c r="E5988" s="75"/>
    </row>
    <row r="5989" spans="4:5">
      <c r="D5989" s="75"/>
      <c r="E5989" s="75"/>
    </row>
    <row r="5990" spans="4:5">
      <c r="D5990" s="75"/>
      <c r="E5990" s="75"/>
    </row>
    <row r="5991" spans="4:5">
      <c r="D5991" s="75"/>
      <c r="E5991" s="75"/>
    </row>
    <row r="5992" spans="4:5">
      <c r="D5992" s="75"/>
      <c r="E5992" s="75"/>
    </row>
    <row r="5993" spans="4:5">
      <c r="D5993" s="75"/>
      <c r="E5993" s="75"/>
    </row>
    <row r="5994" spans="4:5">
      <c r="D5994" s="75"/>
      <c r="E5994" s="75"/>
    </row>
    <row r="5995" spans="4:5">
      <c r="D5995" s="75"/>
      <c r="E5995" s="75"/>
    </row>
    <row r="5996" spans="4:5">
      <c r="D5996" s="75"/>
      <c r="E5996" s="75"/>
    </row>
    <row r="5997" spans="4:5">
      <c r="D5997" s="75"/>
      <c r="E5997" s="75"/>
    </row>
    <row r="5998" spans="4:5">
      <c r="D5998" s="75"/>
      <c r="E5998" s="75"/>
    </row>
    <row r="5999" spans="4:5">
      <c r="D5999" s="75"/>
      <c r="E5999" s="75"/>
    </row>
    <row r="6000" spans="4:5">
      <c r="D6000" s="75"/>
      <c r="E6000" s="75"/>
    </row>
    <row r="6001" spans="4:5">
      <c r="D6001" s="75"/>
      <c r="E6001" s="75"/>
    </row>
    <row r="6002" spans="4:5">
      <c r="D6002" s="75"/>
      <c r="E6002" s="75"/>
    </row>
    <row r="6003" spans="4:5">
      <c r="D6003" s="75"/>
      <c r="E6003" s="75"/>
    </row>
    <row r="6004" spans="4:5">
      <c r="D6004" s="75"/>
      <c r="E6004" s="75"/>
    </row>
    <row r="6005" spans="4:5">
      <c r="D6005" s="75"/>
      <c r="E6005" s="75"/>
    </row>
    <row r="6006" spans="4:5">
      <c r="D6006" s="75"/>
      <c r="E6006" s="75"/>
    </row>
    <row r="6007" spans="4:5">
      <c r="D6007" s="75"/>
      <c r="E6007" s="75"/>
    </row>
    <row r="6008" spans="4:5">
      <c r="D6008" s="75"/>
      <c r="E6008" s="75"/>
    </row>
    <row r="6009" spans="4:5">
      <c r="D6009" s="75"/>
      <c r="E6009" s="75"/>
    </row>
    <row r="6010" spans="4:5">
      <c r="D6010" s="75"/>
      <c r="E6010" s="75"/>
    </row>
    <row r="6011" spans="4:5">
      <c r="D6011" s="75"/>
      <c r="E6011" s="75"/>
    </row>
    <row r="6012" spans="4:5">
      <c r="D6012" s="75"/>
      <c r="E6012" s="75"/>
    </row>
    <row r="6013" spans="4:5">
      <c r="D6013" s="75"/>
      <c r="E6013" s="75"/>
    </row>
    <row r="6014" spans="4:5">
      <c r="D6014" s="75"/>
      <c r="E6014" s="75"/>
    </row>
    <row r="6015" spans="4:5">
      <c r="D6015" s="75"/>
      <c r="E6015" s="75"/>
    </row>
    <row r="6016" spans="4:5">
      <c r="D6016" s="75"/>
      <c r="E6016" s="75"/>
    </row>
    <row r="6017" spans="4:5">
      <c r="D6017" s="75"/>
      <c r="E6017" s="75"/>
    </row>
    <row r="6018" spans="4:5">
      <c r="D6018" s="75"/>
      <c r="E6018" s="75"/>
    </row>
    <row r="6019" spans="4:5">
      <c r="D6019" s="75"/>
      <c r="E6019" s="75"/>
    </row>
    <row r="6020" spans="4:5">
      <c r="D6020" s="75"/>
      <c r="E6020" s="75"/>
    </row>
    <row r="6021" spans="4:5">
      <c r="D6021" s="75"/>
      <c r="E6021" s="75"/>
    </row>
    <row r="6022" spans="4:5">
      <c r="D6022" s="75"/>
      <c r="E6022" s="75"/>
    </row>
    <row r="6023" spans="4:5">
      <c r="D6023" s="75"/>
      <c r="E6023" s="75"/>
    </row>
    <row r="6024" spans="4:5">
      <c r="D6024" s="75"/>
      <c r="E6024" s="75"/>
    </row>
    <row r="6025" spans="4:5">
      <c r="D6025" s="75"/>
      <c r="E6025" s="75"/>
    </row>
    <row r="6026" spans="4:5">
      <c r="D6026" s="75"/>
      <c r="E6026" s="75"/>
    </row>
    <row r="6027" spans="4:5">
      <c r="D6027" s="75"/>
      <c r="E6027" s="75"/>
    </row>
    <row r="6028" spans="4:5">
      <c r="D6028" s="75"/>
      <c r="E6028" s="75"/>
    </row>
    <row r="6029" spans="4:5">
      <c r="D6029" s="75"/>
      <c r="E6029" s="75"/>
    </row>
    <row r="6030" spans="4:5">
      <c r="D6030" s="75"/>
      <c r="E6030" s="75"/>
    </row>
    <row r="6031" spans="4:5">
      <c r="D6031" s="75"/>
      <c r="E6031" s="75"/>
    </row>
    <row r="6032" spans="4:5">
      <c r="D6032" s="75"/>
      <c r="E6032" s="75"/>
    </row>
    <row r="6033" spans="4:5">
      <c r="D6033" s="75"/>
      <c r="E6033" s="75"/>
    </row>
    <row r="6034" spans="4:5">
      <c r="D6034" s="75"/>
      <c r="E6034" s="75"/>
    </row>
    <row r="6035" spans="4:5">
      <c r="D6035" s="75"/>
      <c r="E6035" s="75"/>
    </row>
    <row r="6036" spans="4:5">
      <c r="D6036" s="75"/>
      <c r="E6036" s="75"/>
    </row>
    <row r="6037" spans="4:5">
      <c r="D6037" s="75"/>
      <c r="E6037" s="75"/>
    </row>
    <row r="6038" spans="4:5">
      <c r="D6038" s="75"/>
      <c r="E6038" s="75"/>
    </row>
    <row r="6039" spans="4:5">
      <c r="D6039" s="75"/>
      <c r="E6039" s="75"/>
    </row>
    <row r="6040" spans="4:5">
      <c r="D6040" s="75"/>
      <c r="E6040" s="75"/>
    </row>
    <row r="6041" spans="4:5">
      <c r="D6041" s="75"/>
      <c r="E6041" s="75"/>
    </row>
    <row r="6042" spans="4:5">
      <c r="D6042" s="75"/>
      <c r="E6042" s="75"/>
    </row>
    <row r="6043" spans="4:5">
      <c r="D6043" s="75"/>
      <c r="E6043" s="75"/>
    </row>
    <row r="6044" spans="4:5">
      <c r="D6044" s="75"/>
      <c r="E6044" s="75"/>
    </row>
    <row r="6045" spans="4:5">
      <c r="D6045" s="75"/>
      <c r="E6045" s="75"/>
    </row>
    <row r="6046" spans="4:5">
      <c r="D6046" s="75"/>
      <c r="E6046" s="75"/>
    </row>
    <row r="6047" spans="4:5">
      <c r="D6047" s="75"/>
      <c r="E6047" s="75"/>
    </row>
    <row r="6048" spans="4:5">
      <c r="D6048" s="75"/>
      <c r="E6048" s="75"/>
    </row>
    <row r="6049" spans="4:5">
      <c r="D6049" s="75"/>
      <c r="E6049" s="75"/>
    </row>
    <row r="6050" spans="4:5">
      <c r="D6050" s="75"/>
      <c r="E6050" s="75"/>
    </row>
    <row r="6051" spans="4:5">
      <c r="D6051" s="75"/>
      <c r="E6051" s="75"/>
    </row>
    <row r="6052" spans="4:5">
      <c r="D6052" s="75"/>
      <c r="E6052" s="75"/>
    </row>
    <row r="6053" spans="4:5">
      <c r="D6053" s="75"/>
      <c r="E6053" s="75"/>
    </row>
    <row r="6054" spans="4:5">
      <c r="D6054" s="75"/>
      <c r="E6054" s="75"/>
    </row>
    <row r="6055" spans="4:5">
      <c r="D6055" s="75"/>
      <c r="E6055" s="75"/>
    </row>
    <row r="6056" spans="4:5">
      <c r="D6056" s="75"/>
      <c r="E6056" s="75"/>
    </row>
    <row r="6057" spans="4:5">
      <c r="D6057" s="75"/>
      <c r="E6057" s="75"/>
    </row>
    <row r="6058" spans="4:5">
      <c r="D6058" s="75"/>
      <c r="E6058" s="75"/>
    </row>
    <row r="6059" spans="4:5">
      <c r="D6059" s="75"/>
      <c r="E6059" s="75"/>
    </row>
    <row r="6060" spans="4:5">
      <c r="D6060" s="75"/>
      <c r="E6060" s="75"/>
    </row>
    <row r="6061" spans="4:5">
      <c r="D6061" s="75"/>
      <c r="E6061" s="75"/>
    </row>
    <row r="6062" spans="4:5">
      <c r="D6062" s="75"/>
      <c r="E6062" s="75"/>
    </row>
    <row r="6063" spans="4:5">
      <c r="D6063" s="75"/>
      <c r="E6063" s="75"/>
    </row>
    <row r="6064" spans="4:5">
      <c r="D6064" s="75"/>
      <c r="E6064" s="75"/>
    </row>
    <row r="6065" spans="4:5">
      <c r="D6065" s="75"/>
      <c r="E6065" s="75"/>
    </row>
    <row r="6066" spans="4:5">
      <c r="D6066" s="75"/>
      <c r="E6066" s="75"/>
    </row>
    <row r="6067" spans="4:5">
      <c r="D6067" s="75"/>
      <c r="E6067" s="75"/>
    </row>
    <row r="6068" spans="4:5">
      <c r="D6068" s="75"/>
      <c r="E6068" s="75"/>
    </row>
    <row r="6069" spans="4:5">
      <c r="D6069" s="75"/>
      <c r="E6069" s="75"/>
    </row>
    <row r="6070" spans="4:5">
      <c r="D6070" s="75"/>
      <c r="E6070" s="75"/>
    </row>
    <row r="6071" spans="4:5">
      <c r="D6071" s="75"/>
      <c r="E6071" s="75"/>
    </row>
    <row r="6072" spans="4:5">
      <c r="D6072" s="75"/>
      <c r="E6072" s="75"/>
    </row>
    <row r="6073" spans="4:5">
      <c r="D6073" s="75"/>
      <c r="E6073" s="75"/>
    </row>
    <row r="6074" spans="4:5">
      <c r="D6074" s="75"/>
      <c r="E6074" s="75"/>
    </row>
    <row r="6075" spans="4:5">
      <c r="D6075" s="75"/>
      <c r="E6075" s="75"/>
    </row>
    <row r="6076" spans="4:5">
      <c r="D6076" s="75"/>
      <c r="E6076" s="75"/>
    </row>
    <row r="6077" spans="4:5">
      <c r="D6077" s="75"/>
      <c r="E6077" s="75"/>
    </row>
    <row r="6078" spans="4:5">
      <c r="D6078" s="75"/>
      <c r="E6078" s="75"/>
    </row>
    <row r="6079" spans="4:5">
      <c r="D6079" s="75"/>
      <c r="E6079" s="75"/>
    </row>
    <row r="6080" spans="4:5">
      <c r="D6080" s="75"/>
      <c r="E6080" s="75"/>
    </row>
    <row r="6081" spans="4:5">
      <c r="D6081" s="75"/>
      <c r="E6081" s="75"/>
    </row>
    <row r="6082" spans="4:5">
      <c r="D6082" s="75"/>
      <c r="E6082" s="75"/>
    </row>
    <row r="6083" spans="4:5">
      <c r="D6083" s="75"/>
      <c r="E6083" s="75"/>
    </row>
    <row r="6084" spans="4:5">
      <c r="D6084" s="75"/>
      <c r="E6084" s="75"/>
    </row>
    <row r="6085" spans="4:5">
      <c r="D6085" s="75"/>
      <c r="E6085" s="75"/>
    </row>
    <row r="6086" spans="4:5">
      <c r="D6086" s="75"/>
      <c r="E6086" s="75"/>
    </row>
    <row r="6087" spans="4:5">
      <c r="D6087" s="75"/>
      <c r="E6087" s="75"/>
    </row>
    <row r="6088" spans="4:5">
      <c r="D6088" s="75"/>
      <c r="E6088" s="75"/>
    </row>
    <row r="6089" spans="4:5">
      <c r="D6089" s="75"/>
      <c r="E6089" s="75"/>
    </row>
    <row r="6090" spans="4:5">
      <c r="D6090" s="75"/>
      <c r="E6090" s="75"/>
    </row>
    <row r="6091" spans="4:5">
      <c r="D6091" s="75"/>
      <c r="E6091" s="75"/>
    </row>
    <row r="6092" spans="4:5">
      <c r="D6092" s="75"/>
      <c r="E6092" s="75"/>
    </row>
    <row r="6093" spans="4:5">
      <c r="D6093" s="75"/>
      <c r="E6093" s="75"/>
    </row>
    <row r="6094" spans="4:5">
      <c r="D6094" s="75"/>
      <c r="E6094" s="75"/>
    </row>
    <row r="6095" spans="4:5">
      <c r="D6095" s="75"/>
      <c r="E6095" s="75"/>
    </row>
    <row r="6096" spans="4:5">
      <c r="D6096" s="75"/>
      <c r="E6096" s="75"/>
    </row>
    <row r="6097" spans="4:5">
      <c r="D6097" s="75"/>
      <c r="E6097" s="75"/>
    </row>
    <row r="6098" spans="4:5">
      <c r="D6098" s="75"/>
      <c r="E6098" s="75"/>
    </row>
    <row r="6099" spans="4:5">
      <c r="D6099" s="75"/>
      <c r="E6099" s="75"/>
    </row>
    <row r="6100" spans="4:5">
      <c r="D6100" s="75"/>
      <c r="E6100" s="75"/>
    </row>
    <row r="6101" spans="4:5">
      <c r="D6101" s="75"/>
      <c r="E6101" s="75"/>
    </row>
    <row r="6102" spans="4:5">
      <c r="D6102" s="75"/>
      <c r="E6102" s="75"/>
    </row>
    <row r="6103" spans="4:5">
      <c r="D6103" s="75"/>
      <c r="E6103" s="75"/>
    </row>
    <row r="6104" spans="4:5">
      <c r="D6104" s="75"/>
      <c r="E6104" s="75"/>
    </row>
    <row r="6105" spans="4:5">
      <c r="D6105" s="75"/>
      <c r="E6105" s="75"/>
    </row>
    <row r="6106" spans="4:5">
      <c r="D6106" s="75"/>
      <c r="E6106" s="75"/>
    </row>
    <row r="6107" spans="4:5">
      <c r="D6107" s="75"/>
      <c r="E6107" s="75"/>
    </row>
    <row r="6108" spans="4:5">
      <c r="D6108" s="75"/>
      <c r="E6108" s="75"/>
    </row>
    <row r="6109" spans="4:5">
      <c r="D6109" s="75"/>
      <c r="E6109" s="75"/>
    </row>
    <row r="6110" spans="4:5">
      <c r="D6110" s="75"/>
      <c r="E6110" s="75"/>
    </row>
    <row r="6111" spans="4:5">
      <c r="D6111" s="75"/>
      <c r="E6111" s="75"/>
    </row>
    <row r="6112" spans="4:5">
      <c r="D6112" s="75"/>
      <c r="E6112" s="75"/>
    </row>
    <row r="6113" spans="4:5">
      <c r="D6113" s="75"/>
      <c r="E6113" s="75"/>
    </row>
    <row r="6114" spans="4:5">
      <c r="D6114" s="75"/>
      <c r="E6114" s="75"/>
    </row>
    <row r="6115" spans="4:5">
      <c r="D6115" s="75"/>
      <c r="E6115" s="75"/>
    </row>
    <row r="6116" spans="4:5">
      <c r="D6116" s="75"/>
      <c r="E6116" s="75"/>
    </row>
    <row r="6117" spans="4:5">
      <c r="D6117" s="75"/>
      <c r="E6117" s="75"/>
    </row>
    <row r="6118" spans="4:5">
      <c r="D6118" s="75"/>
      <c r="E6118" s="75"/>
    </row>
    <row r="6119" spans="4:5">
      <c r="D6119" s="75"/>
      <c r="E6119" s="75"/>
    </row>
    <row r="6120" spans="4:5">
      <c r="D6120" s="75"/>
      <c r="E6120" s="75"/>
    </row>
    <row r="6121" spans="4:5">
      <c r="D6121" s="75"/>
      <c r="E6121" s="75"/>
    </row>
    <row r="6122" spans="4:5">
      <c r="D6122" s="75"/>
      <c r="E6122" s="75"/>
    </row>
    <row r="6123" spans="4:5">
      <c r="D6123" s="75"/>
      <c r="E6123" s="75"/>
    </row>
    <row r="6124" spans="4:5">
      <c r="D6124" s="75"/>
      <c r="E6124" s="75"/>
    </row>
    <row r="6125" spans="4:5">
      <c r="D6125" s="75"/>
      <c r="E6125" s="75"/>
    </row>
    <row r="6126" spans="4:5">
      <c r="D6126" s="75"/>
      <c r="E6126" s="75"/>
    </row>
    <row r="6127" spans="4:5">
      <c r="D6127" s="75"/>
      <c r="E6127" s="75"/>
    </row>
    <row r="6128" spans="4:5">
      <c r="D6128" s="75"/>
      <c r="E6128" s="75"/>
    </row>
    <row r="6129" spans="4:5">
      <c r="D6129" s="75"/>
      <c r="E6129" s="75"/>
    </row>
    <row r="6130" spans="4:5">
      <c r="D6130" s="75"/>
      <c r="E6130" s="75"/>
    </row>
    <row r="6131" spans="4:5">
      <c r="D6131" s="75"/>
      <c r="E6131" s="75"/>
    </row>
    <row r="6132" spans="4:5">
      <c r="D6132" s="75"/>
      <c r="E6132" s="75"/>
    </row>
    <row r="6133" spans="4:5">
      <c r="D6133" s="75"/>
      <c r="E6133" s="75"/>
    </row>
    <row r="6134" spans="4:5">
      <c r="D6134" s="75"/>
      <c r="E6134" s="75"/>
    </row>
    <row r="6135" spans="4:5">
      <c r="D6135" s="75"/>
      <c r="E6135" s="75"/>
    </row>
    <row r="6136" spans="4:5">
      <c r="D6136" s="75"/>
      <c r="E6136" s="75"/>
    </row>
    <row r="6137" spans="4:5">
      <c r="D6137" s="75"/>
      <c r="E6137" s="75"/>
    </row>
    <row r="6138" spans="4:5">
      <c r="D6138" s="75"/>
      <c r="E6138" s="75"/>
    </row>
    <row r="6139" spans="4:5">
      <c r="D6139" s="75"/>
      <c r="E6139" s="75"/>
    </row>
    <row r="6140" spans="4:5">
      <c r="D6140" s="75"/>
      <c r="E6140" s="75"/>
    </row>
    <row r="6141" spans="4:5">
      <c r="D6141" s="75"/>
      <c r="E6141" s="75"/>
    </row>
    <row r="6142" spans="4:5">
      <c r="D6142" s="75"/>
      <c r="E6142" s="75"/>
    </row>
    <row r="6143" spans="4:5">
      <c r="D6143" s="75"/>
      <c r="E6143" s="75"/>
    </row>
    <row r="6144" spans="4:5">
      <c r="D6144" s="75"/>
      <c r="E6144" s="75"/>
    </row>
    <row r="6145" spans="4:5">
      <c r="D6145" s="75"/>
      <c r="E6145" s="75"/>
    </row>
    <row r="6146" spans="4:5">
      <c r="D6146" s="75"/>
      <c r="E6146" s="75"/>
    </row>
    <row r="6147" spans="4:5">
      <c r="D6147" s="75"/>
      <c r="E6147" s="75"/>
    </row>
    <row r="6148" spans="4:5">
      <c r="D6148" s="75"/>
      <c r="E6148" s="75"/>
    </row>
    <row r="6149" spans="4:5">
      <c r="D6149" s="75"/>
      <c r="E6149" s="75"/>
    </row>
    <row r="6150" spans="4:5">
      <c r="D6150" s="75"/>
      <c r="E6150" s="75"/>
    </row>
    <row r="6151" spans="4:5">
      <c r="D6151" s="75"/>
      <c r="E6151" s="75"/>
    </row>
    <row r="6152" spans="4:5">
      <c r="D6152" s="75"/>
      <c r="E6152" s="75"/>
    </row>
    <row r="6153" spans="4:5">
      <c r="D6153" s="75"/>
      <c r="E6153" s="75"/>
    </row>
    <row r="6154" spans="4:5">
      <c r="D6154" s="75"/>
      <c r="E6154" s="75"/>
    </row>
    <row r="6155" spans="4:5">
      <c r="D6155" s="75"/>
      <c r="E6155" s="75"/>
    </row>
    <row r="6156" spans="4:5">
      <c r="D6156" s="75"/>
      <c r="E6156" s="75"/>
    </row>
    <row r="6157" spans="4:5">
      <c r="D6157" s="75"/>
      <c r="E6157" s="75"/>
    </row>
    <row r="6158" spans="4:5">
      <c r="D6158" s="75"/>
      <c r="E6158" s="75"/>
    </row>
    <row r="6159" spans="4:5">
      <c r="D6159" s="75"/>
      <c r="E6159" s="75"/>
    </row>
    <row r="6160" spans="4:5">
      <c r="D6160" s="75"/>
      <c r="E6160" s="75"/>
    </row>
    <row r="6161" spans="4:5">
      <c r="D6161" s="75"/>
      <c r="E6161" s="75"/>
    </row>
    <row r="6162" spans="4:5">
      <c r="D6162" s="75"/>
      <c r="E6162" s="75"/>
    </row>
    <row r="6163" spans="4:5">
      <c r="D6163" s="75"/>
      <c r="E6163" s="75"/>
    </row>
    <row r="6164" spans="4:5">
      <c r="D6164" s="75"/>
      <c r="E6164" s="75"/>
    </row>
    <row r="6165" spans="4:5">
      <c r="D6165" s="75"/>
      <c r="E6165" s="75"/>
    </row>
    <row r="6166" spans="4:5">
      <c r="D6166" s="75"/>
      <c r="E6166" s="75"/>
    </row>
    <row r="6167" spans="4:5">
      <c r="D6167" s="75"/>
      <c r="E6167" s="75"/>
    </row>
    <row r="6168" spans="4:5">
      <c r="D6168" s="75"/>
      <c r="E6168" s="75"/>
    </row>
    <row r="6169" spans="4:5">
      <c r="D6169" s="75"/>
      <c r="E6169" s="75"/>
    </row>
    <row r="6170" spans="4:5">
      <c r="D6170" s="75"/>
      <c r="E6170" s="75"/>
    </row>
    <row r="6171" spans="4:5">
      <c r="D6171" s="75"/>
      <c r="E6171" s="75"/>
    </row>
    <row r="6172" spans="4:5">
      <c r="D6172" s="75"/>
      <c r="E6172" s="75"/>
    </row>
    <row r="6173" spans="4:5">
      <c r="D6173" s="75"/>
      <c r="E6173" s="75"/>
    </row>
    <row r="6174" spans="4:5">
      <c r="D6174" s="75"/>
      <c r="E6174" s="75"/>
    </row>
    <row r="6175" spans="4:5">
      <c r="D6175" s="75"/>
      <c r="E6175" s="75"/>
    </row>
    <row r="6176" spans="4:5">
      <c r="D6176" s="75"/>
      <c r="E6176" s="75"/>
    </row>
    <row r="6177" spans="4:5">
      <c r="D6177" s="75"/>
      <c r="E6177" s="75"/>
    </row>
    <row r="6178" spans="4:5">
      <c r="D6178" s="75"/>
      <c r="E6178" s="75"/>
    </row>
    <row r="6179" spans="4:5">
      <c r="D6179" s="75"/>
      <c r="E6179" s="75"/>
    </row>
    <row r="6180" spans="4:5">
      <c r="D6180" s="75"/>
      <c r="E6180" s="75"/>
    </row>
    <row r="6181" spans="4:5">
      <c r="D6181" s="75"/>
      <c r="E6181" s="75"/>
    </row>
    <row r="6182" spans="4:5">
      <c r="D6182" s="75"/>
      <c r="E6182" s="75"/>
    </row>
    <row r="6183" spans="4:5">
      <c r="D6183" s="75"/>
      <c r="E6183" s="75"/>
    </row>
    <row r="6184" spans="4:5">
      <c r="D6184" s="75"/>
      <c r="E6184" s="75"/>
    </row>
    <row r="6185" spans="4:5">
      <c r="D6185" s="75"/>
      <c r="E6185" s="75"/>
    </row>
    <row r="6186" spans="4:5">
      <c r="D6186" s="75"/>
      <c r="E6186" s="75"/>
    </row>
    <row r="6187" spans="4:5">
      <c r="D6187" s="75"/>
      <c r="E6187" s="75"/>
    </row>
    <row r="6188" spans="4:5">
      <c r="D6188" s="75"/>
      <c r="E6188" s="75"/>
    </row>
    <row r="6189" spans="4:5">
      <c r="D6189" s="75"/>
      <c r="E6189" s="75"/>
    </row>
    <row r="6190" spans="4:5">
      <c r="D6190" s="75"/>
      <c r="E6190" s="75"/>
    </row>
    <row r="6191" spans="4:5">
      <c r="D6191" s="75"/>
      <c r="E6191" s="75"/>
    </row>
    <row r="6192" spans="4:5">
      <c r="D6192" s="75"/>
      <c r="E6192" s="75"/>
    </row>
    <row r="6193" spans="4:5">
      <c r="D6193" s="75"/>
      <c r="E6193" s="75"/>
    </row>
    <row r="6194" spans="4:5">
      <c r="D6194" s="75"/>
      <c r="E6194" s="75"/>
    </row>
    <row r="6195" spans="4:5">
      <c r="D6195" s="75"/>
      <c r="E6195" s="75"/>
    </row>
    <row r="6196" spans="4:5">
      <c r="D6196" s="75"/>
      <c r="E6196" s="75"/>
    </row>
    <row r="6197" spans="4:5">
      <c r="D6197" s="75"/>
      <c r="E6197" s="75"/>
    </row>
    <row r="6198" spans="4:5">
      <c r="D6198" s="75"/>
      <c r="E6198" s="75"/>
    </row>
    <row r="6199" spans="4:5">
      <c r="D6199" s="75"/>
      <c r="E6199" s="75"/>
    </row>
    <row r="6200" spans="4:5">
      <c r="D6200" s="75"/>
      <c r="E6200" s="75"/>
    </row>
    <row r="6201" spans="4:5">
      <c r="D6201" s="75"/>
      <c r="E6201" s="75"/>
    </row>
    <row r="6202" spans="4:5">
      <c r="D6202" s="75"/>
      <c r="E6202" s="75"/>
    </row>
    <row r="6203" spans="4:5">
      <c r="D6203" s="75"/>
      <c r="E6203" s="75"/>
    </row>
    <row r="6204" spans="4:5">
      <c r="D6204" s="75"/>
      <c r="E6204" s="75"/>
    </row>
    <row r="6205" spans="4:5">
      <c r="D6205" s="75"/>
      <c r="E6205" s="75"/>
    </row>
    <row r="6206" spans="4:5">
      <c r="D6206" s="75"/>
      <c r="E6206" s="75"/>
    </row>
    <row r="6207" spans="4:5">
      <c r="D6207" s="75"/>
      <c r="E6207" s="75"/>
    </row>
    <row r="6208" spans="4:5">
      <c r="D6208" s="75"/>
      <c r="E6208" s="75"/>
    </row>
    <row r="6209" spans="4:5">
      <c r="D6209" s="75"/>
      <c r="E6209" s="75"/>
    </row>
    <row r="6210" spans="4:5">
      <c r="D6210" s="75"/>
      <c r="E6210" s="75"/>
    </row>
    <row r="6211" spans="4:5">
      <c r="D6211" s="75"/>
      <c r="E6211" s="75"/>
    </row>
    <row r="6212" spans="4:5">
      <c r="D6212" s="75"/>
      <c r="E6212" s="75"/>
    </row>
    <row r="6213" spans="4:5">
      <c r="D6213" s="75"/>
      <c r="E6213" s="75"/>
    </row>
    <row r="6214" spans="4:5">
      <c r="D6214" s="75"/>
      <c r="E6214" s="75"/>
    </row>
    <row r="6215" spans="4:5">
      <c r="D6215" s="75"/>
      <c r="E6215" s="75"/>
    </row>
    <row r="6216" spans="4:5">
      <c r="D6216" s="75"/>
      <c r="E6216" s="75"/>
    </row>
    <row r="6217" spans="4:5">
      <c r="D6217" s="75"/>
      <c r="E6217" s="75"/>
    </row>
    <row r="6218" spans="4:5">
      <c r="D6218" s="75"/>
      <c r="E6218" s="75"/>
    </row>
    <row r="6219" spans="4:5">
      <c r="D6219" s="75"/>
      <c r="E6219" s="75"/>
    </row>
    <row r="6220" spans="4:5">
      <c r="D6220" s="75"/>
      <c r="E6220" s="75"/>
    </row>
    <row r="6221" spans="4:5">
      <c r="D6221" s="75"/>
      <c r="E6221" s="75"/>
    </row>
    <row r="6222" spans="4:5">
      <c r="D6222" s="75"/>
      <c r="E6222" s="75"/>
    </row>
    <row r="6223" spans="4:5">
      <c r="D6223" s="75"/>
      <c r="E6223" s="75"/>
    </row>
    <row r="6224" spans="4:5">
      <c r="D6224" s="75"/>
      <c r="E6224" s="75"/>
    </row>
    <row r="6225" spans="4:5">
      <c r="D6225" s="75"/>
      <c r="E6225" s="75"/>
    </row>
    <row r="6226" spans="4:5">
      <c r="D6226" s="75"/>
      <c r="E6226" s="75"/>
    </row>
    <row r="6227" spans="4:5">
      <c r="D6227" s="75"/>
      <c r="E6227" s="75"/>
    </row>
    <row r="6228" spans="4:5">
      <c r="D6228" s="75"/>
      <c r="E6228" s="75"/>
    </row>
    <row r="6229" spans="4:5">
      <c r="D6229" s="75"/>
      <c r="E6229" s="75"/>
    </row>
    <row r="6230" spans="4:5">
      <c r="D6230" s="75"/>
      <c r="E6230" s="75"/>
    </row>
    <row r="6231" spans="4:5">
      <c r="D6231" s="75"/>
      <c r="E6231" s="75"/>
    </row>
    <row r="6232" spans="4:5">
      <c r="D6232" s="75"/>
      <c r="E6232" s="75"/>
    </row>
    <row r="6233" spans="4:5">
      <c r="D6233" s="75"/>
      <c r="E6233" s="75"/>
    </row>
    <row r="6234" spans="4:5">
      <c r="D6234" s="75"/>
      <c r="E6234" s="75"/>
    </row>
    <row r="6235" spans="4:5">
      <c r="D6235" s="75"/>
      <c r="E6235" s="75"/>
    </row>
    <row r="6236" spans="4:5">
      <c r="D6236" s="75"/>
      <c r="E6236" s="75"/>
    </row>
    <row r="6237" spans="4:5">
      <c r="D6237" s="75"/>
      <c r="E6237" s="75"/>
    </row>
    <row r="6238" spans="4:5">
      <c r="D6238" s="75"/>
      <c r="E6238" s="75"/>
    </row>
    <row r="6239" spans="4:5">
      <c r="D6239" s="75"/>
      <c r="E6239" s="75"/>
    </row>
    <row r="6240" spans="4:5">
      <c r="D6240" s="75"/>
      <c r="E6240" s="75"/>
    </row>
    <row r="6241" spans="4:5">
      <c r="D6241" s="75"/>
      <c r="E6241" s="75"/>
    </row>
    <row r="6242" spans="4:5">
      <c r="D6242" s="75"/>
      <c r="E6242" s="75"/>
    </row>
    <row r="6243" spans="4:5">
      <c r="D6243" s="75"/>
      <c r="E6243" s="75"/>
    </row>
    <row r="6244" spans="4:5">
      <c r="D6244" s="75"/>
      <c r="E6244" s="75"/>
    </row>
    <row r="6245" spans="4:5">
      <c r="D6245" s="75"/>
      <c r="E6245" s="75"/>
    </row>
    <row r="6246" spans="4:5">
      <c r="D6246" s="75"/>
      <c r="E6246" s="75"/>
    </row>
    <row r="6247" spans="4:5">
      <c r="D6247" s="75"/>
      <c r="E6247" s="75"/>
    </row>
    <row r="6248" spans="4:5">
      <c r="D6248" s="75"/>
      <c r="E6248" s="75"/>
    </row>
    <row r="6249" spans="4:5">
      <c r="D6249" s="75"/>
      <c r="E6249" s="75"/>
    </row>
    <row r="6250" spans="4:5">
      <c r="D6250" s="75"/>
      <c r="E6250" s="75"/>
    </row>
    <row r="6251" spans="4:5">
      <c r="D6251" s="75"/>
      <c r="E6251" s="75"/>
    </row>
    <row r="6252" spans="4:5">
      <c r="D6252" s="75"/>
      <c r="E6252" s="75"/>
    </row>
    <row r="6253" spans="4:5">
      <c r="D6253" s="75"/>
      <c r="E6253" s="75"/>
    </row>
    <row r="6254" spans="4:5">
      <c r="D6254" s="75"/>
      <c r="E6254" s="75"/>
    </row>
    <row r="6255" spans="4:5">
      <c r="D6255" s="75"/>
      <c r="E6255" s="75"/>
    </row>
    <row r="6256" spans="4:5">
      <c r="D6256" s="75"/>
      <c r="E6256" s="75"/>
    </row>
    <row r="6257" spans="4:5">
      <c r="D6257" s="75"/>
      <c r="E6257" s="75"/>
    </row>
    <row r="6258" spans="4:5">
      <c r="D6258" s="75"/>
      <c r="E6258" s="75"/>
    </row>
    <row r="6259" spans="4:5">
      <c r="D6259" s="75"/>
      <c r="E6259" s="75"/>
    </row>
    <row r="6260" spans="4:5">
      <c r="D6260" s="75"/>
      <c r="E6260" s="75"/>
    </row>
    <row r="6261" spans="4:5">
      <c r="D6261" s="75"/>
      <c r="E6261" s="75"/>
    </row>
    <row r="6262" spans="4:5">
      <c r="D6262" s="75"/>
      <c r="E6262" s="75"/>
    </row>
    <row r="6263" spans="4:5">
      <c r="D6263" s="75"/>
      <c r="E6263" s="75"/>
    </row>
    <row r="6264" spans="4:5">
      <c r="D6264" s="75"/>
      <c r="E6264" s="75"/>
    </row>
    <row r="6265" spans="4:5">
      <c r="D6265" s="75"/>
      <c r="E6265" s="75"/>
    </row>
    <row r="6266" spans="4:5">
      <c r="D6266" s="75"/>
      <c r="E6266" s="75"/>
    </row>
    <row r="6267" spans="4:5">
      <c r="D6267" s="75"/>
      <c r="E6267" s="75"/>
    </row>
    <row r="6268" spans="4:5">
      <c r="D6268" s="75"/>
      <c r="E6268" s="75"/>
    </row>
    <row r="6269" spans="4:5">
      <c r="D6269" s="75"/>
      <c r="E6269" s="75"/>
    </row>
    <row r="6270" spans="4:5">
      <c r="D6270" s="75"/>
      <c r="E6270" s="75"/>
    </row>
    <row r="6271" spans="4:5">
      <c r="D6271" s="75"/>
      <c r="E6271" s="75"/>
    </row>
    <row r="6272" spans="4:5">
      <c r="D6272" s="75"/>
      <c r="E6272" s="75"/>
    </row>
    <row r="6273" spans="4:5">
      <c r="D6273" s="75"/>
      <c r="E6273" s="75"/>
    </row>
    <row r="6274" spans="4:5">
      <c r="D6274" s="75"/>
      <c r="E6274" s="75"/>
    </row>
    <row r="6275" spans="4:5">
      <c r="D6275" s="75"/>
      <c r="E6275" s="75"/>
    </row>
    <row r="6276" spans="4:5">
      <c r="D6276" s="75"/>
      <c r="E6276" s="75"/>
    </row>
    <row r="6277" spans="4:5">
      <c r="D6277" s="75"/>
      <c r="E6277" s="75"/>
    </row>
    <row r="6278" spans="4:5">
      <c r="D6278" s="75"/>
      <c r="E6278" s="75"/>
    </row>
    <row r="6279" spans="4:5">
      <c r="D6279" s="75"/>
      <c r="E6279" s="75"/>
    </row>
    <row r="6280" spans="4:5">
      <c r="D6280" s="75"/>
      <c r="E6280" s="75"/>
    </row>
    <row r="6281" spans="4:5">
      <c r="D6281" s="75"/>
      <c r="E6281" s="75"/>
    </row>
    <row r="6282" spans="4:5">
      <c r="D6282" s="75"/>
      <c r="E6282" s="75"/>
    </row>
    <row r="6283" spans="4:5">
      <c r="D6283" s="75"/>
      <c r="E6283" s="75"/>
    </row>
    <row r="6284" spans="4:5">
      <c r="D6284" s="75"/>
      <c r="E6284" s="75"/>
    </row>
    <row r="6285" spans="4:5">
      <c r="D6285" s="75"/>
      <c r="E6285" s="75"/>
    </row>
    <row r="6286" spans="4:5">
      <c r="D6286" s="75"/>
      <c r="E6286" s="75"/>
    </row>
    <row r="6287" spans="4:5">
      <c r="D6287" s="75"/>
      <c r="E6287" s="75"/>
    </row>
    <row r="6288" spans="4:5">
      <c r="D6288" s="75"/>
      <c r="E6288" s="75"/>
    </row>
    <row r="6289" spans="4:5">
      <c r="D6289" s="75"/>
      <c r="E6289" s="75"/>
    </row>
    <row r="6290" spans="4:5">
      <c r="D6290" s="75"/>
      <c r="E6290" s="75"/>
    </row>
    <row r="6291" spans="4:5">
      <c r="D6291" s="75"/>
      <c r="E6291" s="75"/>
    </row>
    <row r="6292" spans="4:5">
      <c r="D6292" s="75"/>
      <c r="E6292" s="75"/>
    </row>
    <row r="6293" spans="4:5">
      <c r="D6293" s="75"/>
      <c r="E6293" s="75"/>
    </row>
    <row r="6294" spans="4:5">
      <c r="D6294" s="75"/>
      <c r="E6294" s="75"/>
    </row>
    <row r="6295" spans="4:5">
      <c r="D6295" s="75"/>
      <c r="E6295" s="75"/>
    </row>
    <row r="6296" spans="4:5">
      <c r="D6296" s="75"/>
      <c r="E6296" s="75"/>
    </row>
    <row r="6297" spans="4:5">
      <c r="D6297" s="75"/>
      <c r="E6297" s="75"/>
    </row>
    <row r="6298" spans="4:5">
      <c r="D6298" s="75"/>
      <c r="E6298" s="75"/>
    </row>
    <row r="6299" spans="4:5">
      <c r="D6299" s="75"/>
      <c r="E6299" s="75"/>
    </row>
    <row r="6300" spans="4:5">
      <c r="D6300" s="75"/>
      <c r="E6300" s="75"/>
    </row>
    <row r="6301" spans="4:5">
      <c r="D6301" s="75"/>
      <c r="E6301" s="75"/>
    </row>
    <row r="6302" spans="4:5">
      <c r="D6302" s="75"/>
      <c r="E6302" s="75"/>
    </row>
    <row r="6303" spans="4:5">
      <c r="D6303" s="75"/>
      <c r="E6303" s="75"/>
    </row>
    <row r="6304" spans="4:5">
      <c r="D6304" s="75"/>
      <c r="E6304" s="75"/>
    </row>
    <row r="6305" spans="4:5">
      <c r="D6305" s="75"/>
      <c r="E6305" s="75"/>
    </row>
    <row r="6306" spans="4:5">
      <c r="D6306" s="75"/>
      <c r="E6306" s="75"/>
    </row>
    <row r="6307" spans="4:5">
      <c r="D6307" s="75"/>
      <c r="E6307" s="75"/>
    </row>
    <row r="6308" spans="4:5">
      <c r="D6308" s="75"/>
      <c r="E6308" s="75"/>
    </row>
    <row r="6309" spans="4:5">
      <c r="D6309" s="75"/>
      <c r="E6309" s="75"/>
    </row>
    <row r="6310" spans="4:5">
      <c r="D6310" s="75"/>
      <c r="E6310" s="75"/>
    </row>
    <row r="6311" spans="4:5">
      <c r="D6311" s="75"/>
      <c r="E6311" s="75"/>
    </row>
    <row r="6312" spans="4:5">
      <c r="D6312" s="75"/>
      <c r="E6312" s="75"/>
    </row>
    <row r="6313" spans="4:5">
      <c r="D6313" s="75"/>
      <c r="E6313" s="75"/>
    </row>
    <row r="6314" spans="4:5">
      <c r="D6314" s="75"/>
      <c r="E6314" s="75"/>
    </row>
    <row r="6315" spans="4:5">
      <c r="D6315" s="75"/>
      <c r="E6315" s="75"/>
    </row>
    <row r="6316" spans="4:5">
      <c r="D6316" s="75"/>
      <c r="E6316" s="75"/>
    </row>
    <row r="6317" spans="4:5">
      <c r="D6317" s="75"/>
      <c r="E6317" s="75"/>
    </row>
    <row r="6318" spans="4:5">
      <c r="D6318" s="75"/>
      <c r="E6318" s="75"/>
    </row>
    <row r="6319" spans="4:5">
      <c r="D6319" s="75"/>
      <c r="E6319" s="75"/>
    </row>
    <row r="6320" spans="4:5">
      <c r="D6320" s="75"/>
      <c r="E6320" s="75"/>
    </row>
    <row r="6321" spans="4:5">
      <c r="D6321" s="75"/>
      <c r="E6321" s="75"/>
    </row>
    <row r="6322" spans="4:5">
      <c r="D6322" s="75"/>
      <c r="E6322" s="75"/>
    </row>
    <row r="6323" spans="4:5">
      <c r="D6323" s="75"/>
      <c r="E6323" s="75"/>
    </row>
    <row r="6324" spans="4:5">
      <c r="D6324" s="75"/>
      <c r="E6324" s="75"/>
    </row>
    <row r="6325" spans="4:5">
      <c r="D6325" s="75"/>
      <c r="E6325" s="75"/>
    </row>
    <row r="6326" spans="4:5">
      <c r="D6326" s="75"/>
      <c r="E6326" s="75"/>
    </row>
    <row r="6327" spans="4:5">
      <c r="D6327" s="75"/>
      <c r="E6327" s="75"/>
    </row>
    <row r="6328" spans="4:5">
      <c r="D6328" s="75"/>
      <c r="E6328" s="75"/>
    </row>
    <row r="6329" spans="4:5">
      <c r="D6329" s="75"/>
      <c r="E6329" s="75"/>
    </row>
    <row r="6330" spans="4:5">
      <c r="D6330" s="75"/>
      <c r="E6330" s="75"/>
    </row>
    <row r="6331" spans="4:5">
      <c r="D6331" s="75"/>
      <c r="E6331" s="75"/>
    </row>
    <row r="6332" spans="4:5">
      <c r="D6332" s="75"/>
      <c r="E6332" s="75"/>
    </row>
    <row r="6333" spans="4:5">
      <c r="D6333" s="75"/>
      <c r="E6333" s="75"/>
    </row>
    <row r="6334" spans="4:5">
      <c r="D6334" s="75"/>
      <c r="E6334" s="75"/>
    </row>
    <row r="6335" spans="4:5">
      <c r="D6335" s="75"/>
      <c r="E6335" s="75"/>
    </row>
    <row r="6336" spans="4:5">
      <c r="D6336" s="75"/>
      <c r="E6336" s="75"/>
    </row>
    <row r="6337" spans="4:5">
      <c r="D6337" s="75"/>
      <c r="E6337" s="75"/>
    </row>
    <row r="6338" spans="4:5">
      <c r="D6338" s="75"/>
      <c r="E6338" s="75"/>
    </row>
    <row r="6339" spans="4:5">
      <c r="D6339" s="75"/>
      <c r="E6339" s="75"/>
    </row>
    <row r="6340" spans="4:5">
      <c r="D6340" s="75"/>
      <c r="E6340" s="75"/>
    </row>
    <row r="6341" spans="4:5">
      <c r="D6341" s="75"/>
      <c r="E6341" s="75"/>
    </row>
    <row r="6342" spans="4:5">
      <c r="D6342" s="75"/>
      <c r="E6342" s="75"/>
    </row>
    <row r="6343" spans="4:5">
      <c r="D6343" s="75"/>
      <c r="E6343" s="75"/>
    </row>
    <row r="6344" spans="4:5">
      <c r="D6344" s="75"/>
      <c r="E6344" s="75"/>
    </row>
    <row r="6345" spans="4:5">
      <c r="D6345" s="75"/>
      <c r="E6345" s="75"/>
    </row>
    <row r="6346" spans="4:5">
      <c r="D6346" s="75"/>
      <c r="E6346" s="75"/>
    </row>
    <row r="6347" spans="4:5">
      <c r="D6347" s="75"/>
      <c r="E6347" s="75"/>
    </row>
    <row r="6348" spans="4:5">
      <c r="D6348" s="75"/>
      <c r="E6348" s="75"/>
    </row>
    <row r="6349" spans="4:5">
      <c r="D6349" s="75"/>
      <c r="E6349" s="75"/>
    </row>
    <row r="6350" spans="4:5">
      <c r="D6350" s="75"/>
      <c r="E6350" s="75"/>
    </row>
    <row r="6351" spans="4:5">
      <c r="D6351" s="75"/>
      <c r="E6351" s="75"/>
    </row>
    <row r="6352" spans="4:5">
      <c r="D6352" s="75"/>
      <c r="E6352" s="75"/>
    </row>
    <row r="6353" spans="4:5">
      <c r="D6353" s="75"/>
      <c r="E6353" s="75"/>
    </row>
    <row r="6354" spans="4:5">
      <c r="D6354" s="75"/>
      <c r="E6354" s="75"/>
    </row>
    <row r="6355" spans="4:5">
      <c r="D6355" s="75"/>
      <c r="E6355" s="75"/>
    </row>
    <row r="6356" spans="4:5">
      <c r="D6356" s="75"/>
      <c r="E6356" s="75"/>
    </row>
    <row r="6357" spans="4:5">
      <c r="D6357" s="75"/>
      <c r="E6357" s="75"/>
    </row>
    <row r="6358" spans="4:5">
      <c r="D6358" s="75"/>
      <c r="E6358" s="75"/>
    </row>
    <row r="6359" spans="4:5">
      <c r="D6359" s="75"/>
      <c r="E6359" s="75"/>
    </row>
    <row r="6360" spans="4:5">
      <c r="D6360" s="75"/>
      <c r="E6360" s="75"/>
    </row>
    <row r="6361" spans="4:5">
      <c r="D6361" s="75"/>
      <c r="E6361" s="75"/>
    </row>
    <row r="6362" spans="4:5">
      <c r="D6362" s="75"/>
      <c r="E6362" s="75"/>
    </row>
    <row r="6363" spans="4:5">
      <c r="D6363" s="75"/>
      <c r="E6363" s="75"/>
    </row>
    <row r="6364" spans="4:5">
      <c r="D6364" s="75"/>
      <c r="E6364" s="75"/>
    </row>
    <row r="6365" spans="4:5">
      <c r="D6365" s="75"/>
      <c r="E6365" s="75"/>
    </row>
    <row r="6366" spans="4:5">
      <c r="D6366" s="75"/>
      <c r="E6366" s="75"/>
    </row>
    <row r="6367" spans="4:5">
      <c r="D6367" s="75"/>
      <c r="E6367" s="75"/>
    </row>
    <row r="6368" spans="4:5">
      <c r="D6368" s="75"/>
      <c r="E6368" s="75"/>
    </row>
    <row r="6369" spans="4:5">
      <c r="D6369" s="75"/>
      <c r="E6369" s="75"/>
    </row>
    <row r="6370" spans="4:5">
      <c r="D6370" s="75"/>
      <c r="E6370" s="75"/>
    </row>
    <row r="6371" spans="4:5">
      <c r="D6371" s="75"/>
      <c r="E6371" s="75"/>
    </row>
    <row r="6372" spans="4:5">
      <c r="D6372" s="75"/>
      <c r="E6372" s="75"/>
    </row>
    <row r="6373" spans="4:5">
      <c r="D6373" s="75"/>
      <c r="E6373" s="75"/>
    </row>
    <row r="6374" spans="4:5">
      <c r="D6374" s="75"/>
      <c r="E6374" s="75"/>
    </row>
    <row r="6375" spans="4:5">
      <c r="D6375" s="75"/>
      <c r="E6375" s="75"/>
    </row>
    <row r="6376" spans="4:5">
      <c r="D6376" s="75"/>
      <c r="E6376" s="75"/>
    </row>
    <row r="6377" spans="4:5">
      <c r="D6377" s="75"/>
      <c r="E6377" s="75"/>
    </row>
    <row r="6378" spans="4:5">
      <c r="D6378" s="75"/>
      <c r="E6378" s="75"/>
    </row>
    <row r="6379" spans="4:5">
      <c r="D6379" s="75"/>
      <c r="E6379" s="75"/>
    </row>
    <row r="6380" spans="4:5">
      <c r="D6380" s="75"/>
      <c r="E6380" s="75"/>
    </row>
    <row r="6381" spans="4:5">
      <c r="D6381" s="75"/>
      <c r="E6381" s="75"/>
    </row>
    <row r="6382" spans="4:5">
      <c r="D6382" s="75"/>
      <c r="E6382" s="75"/>
    </row>
    <row r="6383" spans="4:5">
      <c r="D6383" s="75"/>
      <c r="E6383" s="75"/>
    </row>
    <row r="6384" spans="4:5">
      <c r="D6384" s="75"/>
      <c r="E6384" s="75"/>
    </row>
    <row r="6385" spans="4:5">
      <c r="D6385" s="75"/>
      <c r="E6385" s="75"/>
    </row>
    <row r="6386" spans="4:5">
      <c r="D6386" s="75"/>
      <c r="E6386" s="75"/>
    </row>
    <row r="6387" spans="4:5">
      <c r="D6387" s="75"/>
      <c r="E6387" s="75"/>
    </row>
    <row r="6388" spans="4:5">
      <c r="D6388" s="75"/>
      <c r="E6388" s="75"/>
    </row>
    <row r="6389" spans="4:5">
      <c r="D6389" s="75"/>
      <c r="E6389" s="75"/>
    </row>
    <row r="6390" spans="4:5">
      <c r="D6390" s="75"/>
      <c r="E6390" s="75"/>
    </row>
    <row r="6391" spans="4:5">
      <c r="D6391" s="75"/>
      <c r="E6391" s="75"/>
    </row>
    <row r="6392" spans="4:5">
      <c r="D6392" s="75"/>
      <c r="E6392" s="75"/>
    </row>
    <row r="6393" spans="4:5">
      <c r="D6393" s="75"/>
      <c r="E6393" s="75"/>
    </row>
    <row r="6394" spans="4:5">
      <c r="D6394" s="75"/>
      <c r="E6394" s="75"/>
    </row>
    <row r="6395" spans="4:5">
      <c r="D6395" s="75"/>
      <c r="E6395" s="75"/>
    </row>
    <row r="6396" spans="4:5">
      <c r="D6396" s="75"/>
      <c r="E6396" s="75"/>
    </row>
    <row r="6397" spans="4:5">
      <c r="D6397" s="75"/>
      <c r="E6397" s="75"/>
    </row>
    <row r="6398" spans="4:5">
      <c r="D6398" s="75"/>
      <c r="E6398" s="75"/>
    </row>
    <row r="6399" spans="4:5">
      <c r="D6399" s="75"/>
      <c r="E6399" s="75"/>
    </row>
    <row r="6400" spans="4:5">
      <c r="D6400" s="75"/>
      <c r="E6400" s="75"/>
    </row>
    <row r="6401" spans="4:5">
      <c r="D6401" s="75"/>
      <c r="E6401" s="75"/>
    </row>
    <row r="6402" spans="4:5">
      <c r="D6402" s="75"/>
      <c r="E6402" s="75"/>
    </row>
    <row r="6403" spans="4:5">
      <c r="D6403" s="75"/>
      <c r="E6403" s="75"/>
    </row>
    <row r="6404" spans="4:5">
      <c r="D6404" s="75"/>
      <c r="E6404" s="75"/>
    </row>
    <row r="6405" spans="4:5">
      <c r="D6405" s="75"/>
      <c r="E6405" s="75"/>
    </row>
    <row r="6406" spans="4:5">
      <c r="D6406" s="75"/>
      <c r="E6406" s="75"/>
    </row>
    <row r="6407" spans="4:5">
      <c r="D6407" s="75"/>
      <c r="E6407" s="75"/>
    </row>
    <row r="6408" spans="4:5">
      <c r="D6408" s="75"/>
      <c r="E6408" s="75"/>
    </row>
    <row r="6409" spans="4:5">
      <c r="D6409" s="75"/>
      <c r="E6409" s="75"/>
    </row>
    <row r="6410" spans="4:5">
      <c r="D6410" s="75"/>
      <c r="E6410" s="75"/>
    </row>
    <row r="6411" spans="4:5">
      <c r="D6411" s="75"/>
      <c r="E6411" s="75"/>
    </row>
    <row r="6412" spans="4:5">
      <c r="D6412" s="75"/>
      <c r="E6412" s="75"/>
    </row>
    <row r="6413" spans="4:5">
      <c r="D6413" s="75"/>
      <c r="E6413" s="75"/>
    </row>
    <row r="6414" spans="4:5">
      <c r="D6414" s="75"/>
      <c r="E6414" s="75"/>
    </row>
    <row r="6415" spans="4:5">
      <c r="D6415" s="75"/>
      <c r="E6415" s="75"/>
    </row>
    <row r="6416" spans="4:5">
      <c r="D6416" s="75"/>
      <c r="E6416" s="75"/>
    </row>
    <row r="6417" spans="4:5">
      <c r="D6417" s="75"/>
      <c r="E6417" s="75"/>
    </row>
    <row r="6418" spans="4:5">
      <c r="D6418" s="75"/>
      <c r="E6418" s="75"/>
    </row>
    <row r="6419" spans="4:5">
      <c r="D6419" s="75"/>
      <c r="E6419" s="75"/>
    </row>
    <row r="6420" spans="4:5">
      <c r="D6420" s="75"/>
      <c r="E6420" s="75"/>
    </row>
    <row r="6421" spans="4:5">
      <c r="D6421" s="75"/>
      <c r="E6421" s="75"/>
    </row>
    <row r="6422" spans="4:5">
      <c r="D6422" s="75"/>
      <c r="E6422" s="75"/>
    </row>
    <row r="6423" spans="4:5">
      <c r="D6423" s="75"/>
      <c r="E6423" s="75"/>
    </row>
    <row r="6424" spans="4:5">
      <c r="D6424" s="75"/>
      <c r="E6424" s="75"/>
    </row>
    <row r="6425" spans="4:5">
      <c r="D6425" s="75"/>
      <c r="E6425" s="75"/>
    </row>
    <row r="6426" spans="4:5">
      <c r="D6426" s="75"/>
      <c r="E6426" s="75"/>
    </row>
    <row r="6427" spans="4:5">
      <c r="D6427" s="75"/>
      <c r="E6427" s="75"/>
    </row>
    <row r="6428" spans="4:5">
      <c r="D6428" s="75"/>
      <c r="E6428" s="75"/>
    </row>
    <row r="6429" spans="4:5">
      <c r="D6429" s="75"/>
      <c r="E6429" s="75"/>
    </row>
    <row r="6430" spans="4:5">
      <c r="D6430" s="75"/>
      <c r="E6430" s="75"/>
    </row>
    <row r="6431" spans="4:5">
      <c r="D6431" s="75"/>
      <c r="E6431" s="75"/>
    </row>
    <row r="6432" spans="4:5">
      <c r="D6432" s="75"/>
      <c r="E6432" s="75"/>
    </row>
    <row r="6433" spans="4:5">
      <c r="D6433" s="75"/>
      <c r="E6433" s="75"/>
    </row>
    <row r="6434" spans="4:5">
      <c r="D6434" s="75"/>
      <c r="E6434" s="75"/>
    </row>
    <row r="6435" spans="4:5">
      <c r="D6435" s="75"/>
      <c r="E6435" s="75"/>
    </row>
    <row r="6436" spans="4:5">
      <c r="D6436" s="75"/>
      <c r="E6436" s="75"/>
    </row>
    <row r="6437" spans="4:5">
      <c r="D6437" s="75"/>
      <c r="E6437" s="75"/>
    </row>
    <row r="6438" spans="4:5">
      <c r="D6438" s="75"/>
      <c r="E6438" s="75"/>
    </row>
    <row r="6439" spans="4:5">
      <c r="D6439" s="75"/>
      <c r="E6439" s="75"/>
    </row>
    <row r="6440" spans="4:5">
      <c r="D6440" s="75"/>
      <c r="E6440" s="75"/>
    </row>
    <row r="6441" spans="4:5">
      <c r="D6441" s="75"/>
      <c r="E6441" s="75"/>
    </row>
    <row r="6442" spans="4:5">
      <c r="D6442" s="75"/>
      <c r="E6442" s="75"/>
    </row>
    <row r="6443" spans="4:5">
      <c r="D6443" s="75"/>
      <c r="E6443" s="75"/>
    </row>
    <row r="6444" spans="4:5">
      <c r="D6444" s="75"/>
      <c r="E6444" s="75"/>
    </row>
    <row r="6445" spans="4:5">
      <c r="D6445" s="75"/>
      <c r="E6445" s="75"/>
    </row>
    <row r="6446" spans="4:5">
      <c r="D6446" s="75"/>
      <c r="E6446" s="75"/>
    </row>
    <row r="6447" spans="4:5">
      <c r="D6447" s="75"/>
      <c r="E6447" s="75"/>
    </row>
    <row r="6448" spans="4:5">
      <c r="D6448" s="75"/>
      <c r="E6448" s="75"/>
    </row>
    <row r="6449" spans="4:5">
      <c r="D6449" s="75"/>
      <c r="E6449" s="75"/>
    </row>
    <row r="6450" spans="4:5">
      <c r="D6450" s="75"/>
      <c r="E6450" s="75"/>
    </row>
    <row r="6451" spans="4:5">
      <c r="D6451" s="75"/>
      <c r="E6451" s="75"/>
    </row>
    <row r="6452" spans="4:5">
      <c r="D6452" s="75"/>
      <c r="E6452" s="75"/>
    </row>
    <row r="6453" spans="4:5">
      <c r="D6453" s="75"/>
      <c r="E6453" s="75"/>
    </row>
    <row r="6454" spans="4:5">
      <c r="D6454" s="75"/>
      <c r="E6454" s="75"/>
    </row>
    <row r="6455" spans="4:5">
      <c r="D6455" s="75"/>
      <c r="E6455" s="75"/>
    </row>
    <row r="6456" spans="4:5">
      <c r="D6456" s="75"/>
      <c r="E6456" s="75"/>
    </row>
    <row r="6457" spans="4:5">
      <c r="D6457" s="75"/>
      <c r="E6457" s="75"/>
    </row>
    <row r="6458" spans="4:5">
      <c r="D6458" s="75"/>
      <c r="E6458" s="75"/>
    </row>
    <row r="6459" spans="4:5">
      <c r="D6459" s="75"/>
      <c r="E6459" s="75"/>
    </row>
    <row r="6460" spans="4:5">
      <c r="D6460" s="75"/>
      <c r="E6460" s="75"/>
    </row>
    <row r="6461" spans="4:5">
      <c r="D6461" s="75"/>
      <c r="E6461" s="75"/>
    </row>
    <row r="6462" spans="4:5">
      <c r="D6462" s="75"/>
      <c r="E6462" s="75"/>
    </row>
    <row r="6463" spans="4:5">
      <c r="D6463" s="75"/>
      <c r="E6463" s="75"/>
    </row>
    <row r="6464" spans="4:5">
      <c r="D6464" s="75"/>
      <c r="E6464" s="75"/>
    </row>
    <row r="6465" spans="4:5">
      <c r="D6465" s="75"/>
      <c r="E6465" s="75"/>
    </row>
    <row r="6466" spans="4:5">
      <c r="D6466" s="75"/>
      <c r="E6466" s="75"/>
    </row>
    <row r="6467" spans="4:5">
      <c r="D6467" s="75"/>
      <c r="E6467" s="75"/>
    </row>
    <row r="6468" spans="4:5">
      <c r="D6468" s="75"/>
      <c r="E6468" s="75"/>
    </row>
    <row r="6469" spans="4:5">
      <c r="D6469" s="75"/>
      <c r="E6469" s="75"/>
    </row>
    <row r="6470" spans="4:5">
      <c r="D6470" s="75"/>
      <c r="E6470" s="75"/>
    </row>
    <row r="6471" spans="4:5">
      <c r="D6471" s="75"/>
      <c r="E6471" s="75"/>
    </row>
    <row r="6472" spans="4:5">
      <c r="D6472" s="75"/>
      <c r="E6472" s="75"/>
    </row>
    <row r="6473" spans="4:5">
      <c r="D6473" s="75"/>
      <c r="E6473" s="75"/>
    </row>
    <row r="6474" spans="4:5">
      <c r="D6474" s="75"/>
      <c r="E6474" s="75"/>
    </row>
    <row r="6475" spans="4:5">
      <c r="D6475" s="75"/>
      <c r="E6475" s="75"/>
    </row>
    <row r="6476" spans="4:5">
      <c r="D6476" s="75"/>
      <c r="E6476" s="75"/>
    </row>
    <row r="6477" spans="4:5">
      <c r="D6477" s="75"/>
      <c r="E6477" s="75"/>
    </row>
    <row r="6478" spans="4:5">
      <c r="D6478" s="75"/>
      <c r="E6478" s="75"/>
    </row>
    <row r="6479" spans="4:5">
      <c r="D6479" s="75"/>
      <c r="E6479" s="75"/>
    </row>
    <row r="6480" spans="4:5">
      <c r="D6480" s="75"/>
      <c r="E6480" s="75"/>
    </row>
    <row r="6481" spans="4:5">
      <c r="D6481" s="75"/>
      <c r="E6481" s="75"/>
    </row>
    <row r="6482" spans="4:5">
      <c r="D6482" s="75"/>
      <c r="E6482" s="75"/>
    </row>
    <row r="6483" spans="4:5">
      <c r="D6483" s="75"/>
      <c r="E6483" s="75"/>
    </row>
    <row r="6484" spans="4:5">
      <c r="D6484" s="75"/>
      <c r="E6484" s="75"/>
    </row>
    <row r="6485" spans="4:5">
      <c r="D6485" s="75"/>
      <c r="E6485" s="75"/>
    </row>
    <row r="6486" spans="4:5">
      <c r="D6486" s="75"/>
      <c r="E6486" s="75"/>
    </row>
    <row r="6487" spans="4:5">
      <c r="D6487" s="75"/>
      <c r="E6487" s="75"/>
    </row>
    <row r="6488" spans="4:5">
      <c r="D6488" s="75"/>
      <c r="E6488" s="75"/>
    </row>
    <row r="6489" spans="4:5">
      <c r="D6489" s="75"/>
      <c r="E6489" s="75"/>
    </row>
    <row r="6490" spans="4:5">
      <c r="D6490" s="75"/>
      <c r="E6490" s="75"/>
    </row>
    <row r="6491" spans="4:5">
      <c r="D6491" s="75"/>
      <c r="E6491" s="75"/>
    </row>
    <row r="6492" spans="4:5">
      <c r="D6492" s="75"/>
      <c r="E6492" s="75"/>
    </row>
    <row r="6493" spans="4:5">
      <c r="D6493" s="75"/>
      <c r="E6493" s="75"/>
    </row>
    <row r="6494" spans="4:5">
      <c r="D6494" s="75"/>
      <c r="E6494" s="75"/>
    </row>
    <row r="6495" spans="4:5">
      <c r="D6495" s="75"/>
      <c r="E6495" s="75"/>
    </row>
    <row r="6496" spans="4:5">
      <c r="D6496" s="75"/>
      <c r="E6496" s="75"/>
    </row>
    <row r="6497" spans="4:5">
      <c r="D6497" s="75"/>
      <c r="E6497" s="75"/>
    </row>
    <row r="6498" spans="4:5">
      <c r="D6498" s="75"/>
      <c r="E6498" s="75"/>
    </row>
    <row r="6499" spans="4:5">
      <c r="D6499" s="75"/>
      <c r="E6499" s="75"/>
    </row>
    <row r="6500" spans="4:5">
      <c r="D6500" s="75"/>
      <c r="E6500" s="75"/>
    </row>
    <row r="6501" spans="4:5">
      <c r="D6501" s="75"/>
      <c r="E6501" s="75"/>
    </row>
    <row r="6502" spans="4:5">
      <c r="D6502" s="75"/>
      <c r="E6502" s="75"/>
    </row>
    <row r="6503" spans="4:5">
      <c r="D6503" s="75"/>
      <c r="E6503" s="75"/>
    </row>
    <row r="6504" spans="4:5">
      <c r="D6504" s="75"/>
      <c r="E6504" s="75"/>
    </row>
    <row r="6505" spans="4:5">
      <c r="D6505" s="75"/>
      <c r="E6505" s="75"/>
    </row>
    <row r="6506" spans="4:5">
      <c r="D6506" s="75"/>
      <c r="E6506" s="75"/>
    </row>
    <row r="6507" spans="4:5">
      <c r="D6507" s="75"/>
      <c r="E6507" s="75"/>
    </row>
    <row r="6508" spans="4:5">
      <c r="D6508" s="75"/>
      <c r="E6508" s="75"/>
    </row>
    <row r="6509" spans="4:5">
      <c r="D6509" s="75"/>
      <c r="E6509" s="75"/>
    </row>
    <row r="6510" spans="4:5">
      <c r="D6510" s="75"/>
      <c r="E6510" s="75"/>
    </row>
    <row r="6511" spans="4:5">
      <c r="D6511" s="75"/>
      <c r="E6511" s="75"/>
    </row>
    <row r="6512" spans="4:5">
      <c r="D6512" s="75"/>
      <c r="E6512" s="75"/>
    </row>
    <row r="6513" spans="4:5">
      <c r="D6513" s="75"/>
      <c r="E6513" s="75"/>
    </row>
    <row r="6514" spans="4:5">
      <c r="D6514" s="75"/>
      <c r="E6514" s="75"/>
    </row>
    <row r="6515" spans="4:5">
      <c r="D6515" s="75"/>
      <c r="E6515" s="75"/>
    </row>
    <row r="6516" spans="4:5">
      <c r="D6516" s="75"/>
      <c r="E6516" s="75"/>
    </row>
    <row r="6517" spans="4:5">
      <c r="D6517" s="75"/>
      <c r="E6517" s="75"/>
    </row>
    <row r="6518" spans="4:5">
      <c r="D6518" s="75"/>
      <c r="E6518" s="75"/>
    </row>
    <row r="6519" spans="4:5">
      <c r="D6519" s="75"/>
      <c r="E6519" s="75"/>
    </row>
    <row r="6520" spans="4:5">
      <c r="D6520" s="75"/>
      <c r="E6520" s="75"/>
    </row>
    <row r="6521" spans="4:5">
      <c r="D6521" s="75"/>
      <c r="E6521" s="75"/>
    </row>
    <row r="6522" spans="4:5">
      <c r="D6522" s="75"/>
      <c r="E6522" s="75"/>
    </row>
    <row r="6523" spans="4:5">
      <c r="D6523" s="75"/>
      <c r="E6523" s="75"/>
    </row>
    <row r="6524" spans="4:5">
      <c r="D6524" s="75"/>
      <c r="E6524" s="75"/>
    </row>
    <row r="6525" spans="4:5">
      <c r="D6525" s="75"/>
      <c r="E6525" s="75"/>
    </row>
    <row r="6526" spans="4:5">
      <c r="D6526" s="75"/>
      <c r="E6526" s="75"/>
    </row>
    <row r="6527" spans="4:5">
      <c r="D6527" s="75"/>
      <c r="E6527" s="75"/>
    </row>
    <row r="6528" spans="4:5">
      <c r="D6528" s="75"/>
      <c r="E6528" s="75"/>
    </row>
    <row r="6529" spans="4:5">
      <c r="D6529" s="75"/>
      <c r="E6529" s="75"/>
    </row>
    <row r="6530" spans="4:5">
      <c r="D6530" s="75"/>
      <c r="E6530" s="75"/>
    </row>
    <row r="6531" spans="4:5">
      <c r="D6531" s="75"/>
      <c r="E6531" s="75"/>
    </row>
    <row r="6532" spans="4:5">
      <c r="D6532" s="75"/>
      <c r="E6532" s="75"/>
    </row>
    <row r="6533" spans="4:5">
      <c r="D6533" s="75"/>
      <c r="E6533" s="75"/>
    </row>
    <row r="6534" spans="4:5">
      <c r="D6534" s="75"/>
      <c r="E6534" s="75"/>
    </row>
    <row r="6535" spans="4:5">
      <c r="D6535" s="75"/>
      <c r="E6535" s="75"/>
    </row>
    <row r="6536" spans="4:5">
      <c r="D6536" s="75"/>
      <c r="E6536" s="75"/>
    </row>
    <row r="6537" spans="4:5">
      <c r="D6537" s="75"/>
      <c r="E6537" s="75"/>
    </row>
    <row r="6538" spans="4:5">
      <c r="D6538" s="75"/>
      <c r="E6538" s="75"/>
    </row>
    <row r="6539" spans="4:5">
      <c r="D6539" s="75"/>
      <c r="E6539" s="75"/>
    </row>
    <row r="6540" spans="4:5">
      <c r="D6540" s="75"/>
      <c r="E6540" s="75"/>
    </row>
    <row r="6541" spans="4:5">
      <c r="D6541" s="75"/>
      <c r="E6541" s="75"/>
    </row>
    <row r="6542" spans="4:5">
      <c r="D6542" s="75"/>
      <c r="E6542" s="75"/>
    </row>
    <row r="6543" spans="4:5">
      <c r="D6543" s="75"/>
      <c r="E6543" s="75"/>
    </row>
    <row r="6544" spans="4:5">
      <c r="D6544" s="75"/>
      <c r="E6544" s="75"/>
    </row>
    <row r="6545" spans="4:5">
      <c r="D6545" s="75"/>
      <c r="E6545" s="75"/>
    </row>
    <row r="6546" spans="4:5">
      <c r="D6546" s="75"/>
      <c r="E6546" s="75"/>
    </row>
    <row r="6547" spans="4:5">
      <c r="D6547" s="75"/>
      <c r="E6547" s="75"/>
    </row>
    <row r="6548" spans="4:5">
      <c r="D6548" s="75"/>
      <c r="E6548" s="75"/>
    </row>
    <row r="6549" spans="4:5">
      <c r="D6549" s="75"/>
      <c r="E6549" s="75"/>
    </row>
    <row r="6550" spans="4:5">
      <c r="D6550" s="75"/>
      <c r="E6550" s="75"/>
    </row>
    <row r="6551" spans="4:5">
      <c r="D6551" s="75"/>
      <c r="E6551" s="75"/>
    </row>
    <row r="6552" spans="4:5">
      <c r="D6552" s="75"/>
      <c r="E6552" s="75"/>
    </row>
    <row r="6553" spans="4:5">
      <c r="D6553" s="75"/>
      <c r="E6553" s="75"/>
    </row>
    <row r="6554" spans="4:5">
      <c r="D6554" s="75"/>
      <c r="E6554" s="75"/>
    </row>
    <row r="6555" spans="4:5">
      <c r="D6555" s="75"/>
      <c r="E6555" s="75"/>
    </row>
    <row r="6556" spans="4:5">
      <c r="D6556" s="75"/>
      <c r="E6556" s="75"/>
    </row>
    <row r="6557" spans="4:5">
      <c r="D6557" s="75"/>
      <c r="E6557" s="75"/>
    </row>
    <row r="6558" spans="4:5">
      <c r="D6558" s="75"/>
      <c r="E6558" s="75"/>
    </row>
    <row r="6559" spans="4:5">
      <c r="D6559" s="75"/>
      <c r="E6559" s="75"/>
    </row>
    <row r="6560" spans="4:5">
      <c r="D6560" s="75"/>
      <c r="E6560" s="75"/>
    </row>
    <row r="6561" spans="4:5">
      <c r="D6561" s="75"/>
      <c r="E6561" s="75"/>
    </row>
    <row r="6562" spans="4:5">
      <c r="D6562" s="75"/>
      <c r="E6562" s="75"/>
    </row>
    <row r="6563" spans="4:5">
      <c r="D6563" s="75"/>
      <c r="E6563" s="75"/>
    </row>
    <row r="6564" spans="4:5">
      <c r="D6564" s="75"/>
      <c r="E6564" s="75"/>
    </row>
    <row r="6565" spans="4:5">
      <c r="D6565" s="75"/>
      <c r="E6565" s="75"/>
    </row>
    <row r="6566" spans="4:5">
      <c r="D6566" s="75"/>
      <c r="E6566" s="75"/>
    </row>
    <row r="6567" spans="4:5">
      <c r="D6567" s="75"/>
      <c r="E6567" s="75"/>
    </row>
    <row r="6568" spans="4:5">
      <c r="D6568" s="75"/>
      <c r="E6568" s="75"/>
    </row>
    <row r="6569" spans="4:5">
      <c r="D6569" s="75"/>
      <c r="E6569" s="75"/>
    </row>
    <row r="6570" spans="4:5">
      <c r="D6570" s="75"/>
      <c r="E6570" s="75"/>
    </row>
    <row r="6571" spans="4:5">
      <c r="D6571" s="75"/>
      <c r="E6571" s="75"/>
    </row>
    <row r="6572" spans="4:5">
      <c r="D6572" s="75"/>
      <c r="E6572" s="75"/>
    </row>
    <row r="6573" spans="4:5">
      <c r="D6573" s="75"/>
      <c r="E6573" s="75"/>
    </row>
    <row r="6574" spans="4:5">
      <c r="D6574" s="75"/>
      <c r="E6574" s="75"/>
    </row>
    <row r="6575" spans="4:5">
      <c r="D6575" s="75"/>
      <c r="E6575" s="75"/>
    </row>
    <row r="6576" spans="4:5">
      <c r="D6576" s="75"/>
      <c r="E6576" s="75"/>
    </row>
    <row r="6577" spans="4:5">
      <c r="D6577" s="75"/>
      <c r="E6577" s="75"/>
    </row>
    <row r="6578" spans="4:5">
      <c r="D6578" s="75"/>
      <c r="E6578" s="75"/>
    </row>
    <row r="6579" spans="4:5">
      <c r="D6579" s="75"/>
      <c r="E6579" s="75"/>
    </row>
    <row r="6580" spans="4:5">
      <c r="D6580" s="75"/>
      <c r="E6580" s="75"/>
    </row>
    <row r="6581" spans="4:5">
      <c r="D6581" s="75"/>
      <c r="E6581" s="75"/>
    </row>
    <row r="6582" spans="4:5">
      <c r="D6582" s="75"/>
      <c r="E6582" s="75"/>
    </row>
    <row r="6583" spans="4:5">
      <c r="D6583" s="75"/>
      <c r="E6583" s="75"/>
    </row>
    <row r="6584" spans="4:5">
      <c r="D6584" s="75"/>
      <c r="E6584" s="75"/>
    </row>
    <row r="6585" spans="4:5">
      <c r="D6585" s="75"/>
      <c r="E6585" s="75"/>
    </row>
    <row r="6586" spans="4:5">
      <c r="D6586" s="75"/>
      <c r="E6586" s="75"/>
    </row>
    <row r="6587" spans="4:5">
      <c r="D6587" s="75"/>
      <c r="E6587" s="75"/>
    </row>
    <row r="6588" spans="4:5">
      <c r="D6588" s="75"/>
      <c r="E6588" s="75"/>
    </row>
    <row r="6589" spans="4:5">
      <c r="D6589" s="75"/>
      <c r="E6589" s="75"/>
    </row>
    <row r="6590" spans="4:5">
      <c r="D6590" s="75"/>
      <c r="E6590" s="75"/>
    </row>
    <row r="6591" spans="4:5">
      <c r="D6591" s="75"/>
      <c r="E6591" s="75"/>
    </row>
    <row r="6592" spans="4:5">
      <c r="D6592" s="75"/>
      <c r="E6592" s="75"/>
    </row>
    <row r="6593" spans="4:5">
      <c r="D6593" s="75"/>
      <c r="E6593" s="75"/>
    </row>
    <row r="6594" spans="4:5">
      <c r="D6594" s="75"/>
      <c r="E6594" s="75"/>
    </row>
    <row r="6595" spans="4:5">
      <c r="D6595" s="75"/>
      <c r="E6595" s="75"/>
    </row>
    <row r="6596" spans="4:5">
      <c r="D6596" s="75"/>
      <c r="E6596" s="75"/>
    </row>
    <row r="6597" spans="4:5">
      <c r="D6597" s="75"/>
      <c r="E6597" s="75"/>
    </row>
    <row r="6598" spans="4:5">
      <c r="D6598" s="75"/>
      <c r="E6598" s="75"/>
    </row>
    <row r="6599" spans="4:5">
      <c r="D6599" s="75"/>
      <c r="E6599" s="75"/>
    </row>
    <row r="6600" spans="4:5">
      <c r="D6600" s="75"/>
      <c r="E6600" s="75"/>
    </row>
    <row r="6601" spans="4:5">
      <c r="D6601" s="75"/>
      <c r="E6601" s="75"/>
    </row>
    <row r="6602" spans="4:5">
      <c r="D6602" s="75"/>
      <c r="E6602" s="75"/>
    </row>
    <row r="6603" spans="4:5">
      <c r="D6603" s="75"/>
      <c r="E6603" s="75"/>
    </row>
    <row r="6604" spans="4:5">
      <c r="D6604" s="75"/>
      <c r="E6604" s="75"/>
    </row>
    <row r="6605" spans="4:5">
      <c r="D6605" s="75"/>
      <c r="E6605" s="75"/>
    </row>
    <row r="6606" spans="4:5">
      <c r="D6606" s="75"/>
      <c r="E6606" s="75"/>
    </row>
    <row r="6607" spans="4:5">
      <c r="D6607" s="75"/>
      <c r="E6607" s="75"/>
    </row>
    <row r="6608" spans="4:5">
      <c r="D6608" s="75"/>
      <c r="E6608" s="75"/>
    </row>
    <row r="6609" spans="4:5">
      <c r="D6609" s="75"/>
      <c r="E6609" s="75"/>
    </row>
    <row r="6610" spans="4:5">
      <c r="D6610" s="75"/>
      <c r="E6610" s="75"/>
    </row>
    <row r="6611" spans="4:5">
      <c r="D6611" s="75"/>
      <c r="E6611" s="75"/>
    </row>
    <row r="6612" spans="4:5">
      <c r="D6612" s="75"/>
      <c r="E6612" s="75"/>
    </row>
    <row r="6613" spans="4:5">
      <c r="D6613" s="75"/>
      <c r="E6613" s="75"/>
    </row>
    <row r="6614" spans="4:5">
      <c r="D6614" s="75"/>
      <c r="E6614" s="75"/>
    </row>
    <row r="6615" spans="4:5">
      <c r="D6615" s="75"/>
      <c r="E6615" s="75"/>
    </row>
    <row r="6616" spans="4:5">
      <c r="D6616" s="75"/>
      <c r="E6616" s="75"/>
    </row>
    <row r="6617" spans="4:5">
      <c r="D6617" s="75"/>
      <c r="E6617" s="75"/>
    </row>
    <row r="6618" spans="4:5">
      <c r="D6618" s="75"/>
      <c r="E6618" s="75"/>
    </row>
    <row r="6619" spans="4:5">
      <c r="D6619" s="75"/>
      <c r="E6619" s="75"/>
    </row>
    <row r="6620" spans="4:5">
      <c r="D6620" s="75"/>
      <c r="E6620" s="75"/>
    </row>
    <row r="6621" spans="4:5">
      <c r="D6621" s="75"/>
      <c r="E6621" s="75"/>
    </row>
    <row r="6622" spans="4:5">
      <c r="D6622" s="75"/>
      <c r="E6622" s="75"/>
    </row>
    <row r="6623" spans="4:5">
      <c r="D6623" s="75"/>
      <c r="E6623" s="75"/>
    </row>
    <row r="6624" spans="4:5">
      <c r="D6624" s="75"/>
      <c r="E6624" s="75"/>
    </row>
    <row r="6625" spans="4:5">
      <c r="D6625" s="75"/>
      <c r="E6625" s="75"/>
    </row>
    <row r="6626" spans="4:5">
      <c r="D6626" s="75"/>
      <c r="E6626" s="75"/>
    </row>
    <row r="6627" spans="4:5">
      <c r="D6627" s="75"/>
      <c r="E6627" s="75"/>
    </row>
    <row r="6628" spans="4:5">
      <c r="D6628" s="75"/>
      <c r="E6628" s="75"/>
    </row>
    <row r="6629" spans="4:5">
      <c r="D6629" s="75"/>
      <c r="E6629" s="75"/>
    </row>
    <row r="6630" spans="4:5">
      <c r="D6630" s="75"/>
      <c r="E6630" s="75"/>
    </row>
    <row r="6631" spans="4:5">
      <c r="D6631" s="75"/>
      <c r="E6631" s="75"/>
    </row>
    <row r="6632" spans="4:5">
      <c r="D6632" s="75"/>
      <c r="E6632" s="75"/>
    </row>
    <row r="6633" spans="4:5">
      <c r="D6633" s="75"/>
      <c r="E6633" s="75"/>
    </row>
    <row r="6634" spans="4:5">
      <c r="D6634" s="75"/>
      <c r="E6634" s="75"/>
    </row>
    <row r="6635" spans="4:5">
      <c r="D6635" s="75"/>
      <c r="E6635" s="75"/>
    </row>
    <row r="6636" spans="4:5">
      <c r="D6636" s="75"/>
      <c r="E6636" s="75"/>
    </row>
    <row r="6637" spans="4:5">
      <c r="D6637" s="75"/>
      <c r="E6637" s="75"/>
    </row>
    <row r="6638" spans="4:5">
      <c r="D6638" s="75"/>
      <c r="E6638" s="75"/>
    </row>
    <row r="6639" spans="4:5">
      <c r="D6639" s="75"/>
      <c r="E6639" s="75"/>
    </row>
    <row r="6640" spans="4:5">
      <c r="D6640" s="75"/>
      <c r="E6640" s="75"/>
    </row>
    <row r="6641" spans="4:5">
      <c r="D6641" s="75"/>
      <c r="E6641" s="75"/>
    </row>
    <row r="6642" spans="4:5">
      <c r="D6642" s="75"/>
      <c r="E6642" s="75"/>
    </row>
    <row r="6643" spans="4:5">
      <c r="D6643" s="75"/>
      <c r="E6643" s="75"/>
    </row>
    <row r="6644" spans="4:5">
      <c r="D6644" s="75"/>
      <c r="E6644" s="75"/>
    </row>
    <row r="6645" spans="4:5">
      <c r="D6645" s="75"/>
      <c r="E6645" s="75"/>
    </row>
    <row r="6646" spans="4:5">
      <c r="D6646" s="75"/>
      <c r="E6646" s="75"/>
    </row>
    <row r="6647" spans="4:5">
      <c r="D6647" s="75"/>
      <c r="E6647" s="75"/>
    </row>
    <row r="6648" spans="4:5">
      <c r="D6648" s="75"/>
      <c r="E6648" s="75"/>
    </row>
    <row r="6649" spans="4:5">
      <c r="D6649" s="75"/>
      <c r="E6649" s="75"/>
    </row>
    <row r="6650" spans="4:5">
      <c r="D6650" s="75"/>
      <c r="E6650" s="75"/>
    </row>
    <row r="6651" spans="4:5">
      <c r="D6651" s="75"/>
      <c r="E6651" s="75"/>
    </row>
    <row r="6652" spans="4:5">
      <c r="D6652" s="75"/>
      <c r="E6652" s="75"/>
    </row>
    <row r="6653" spans="4:5">
      <c r="D6653" s="75"/>
      <c r="E6653" s="75"/>
    </row>
    <row r="6654" spans="4:5">
      <c r="D6654" s="75"/>
      <c r="E6654" s="75"/>
    </row>
    <row r="6655" spans="4:5">
      <c r="D6655" s="75"/>
      <c r="E6655" s="75"/>
    </row>
    <row r="6656" spans="4:5">
      <c r="D6656" s="75"/>
      <c r="E6656" s="75"/>
    </row>
    <row r="6657" spans="4:5">
      <c r="D6657" s="75"/>
      <c r="E6657" s="75"/>
    </row>
    <row r="6658" spans="4:5">
      <c r="D6658" s="75"/>
      <c r="E6658" s="75"/>
    </row>
    <row r="6659" spans="4:5">
      <c r="D6659" s="75"/>
      <c r="E6659" s="75"/>
    </row>
    <row r="6660" spans="4:5">
      <c r="D6660" s="75"/>
      <c r="E6660" s="75"/>
    </row>
    <row r="6661" spans="4:5">
      <c r="D6661" s="75"/>
      <c r="E6661" s="75"/>
    </row>
    <row r="6662" spans="4:5">
      <c r="D6662" s="75"/>
      <c r="E6662" s="75"/>
    </row>
    <row r="6663" spans="4:5">
      <c r="D6663" s="75"/>
      <c r="E6663" s="75"/>
    </row>
    <row r="6664" spans="4:5">
      <c r="D6664" s="75"/>
      <c r="E6664" s="75"/>
    </row>
    <row r="6665" spans="4:5">
      <c r="D6665" s="75"/>
      <c r="E6665" s="75"/>
    </row>
    <row r="6666" spans="4:5">
      <c r="D6666" s="75"/>
      <c r="E6666" s="75"/>
    </row>
    <row r="6667" spans="4:5">
      <c r="D6667" s="75"/>
      <c r="E6667" s="75"/>
    </row>
    <row r="6668" spans="4:5">
      <c r="D6668" s="75"/>
      <c r="E6668" s="75"/>
    </row>
    <row r="6669" spans="4:5">
      <c r="D6669" s="75"/>
      <c r="E6669" s="75"/>
    </row>
    <row r="6670" spans="4:5">
      <c r="D6670" s="75"/>
      <c r="E6670" s="75"/>
    </row>
    <row r="6671" spans="4:5">
      <c r="D6671" s="75"/>
      <c r="E6671" s="75"/>
    </row>
    <row r="6672" spans="4:5">
      <c r="D6672" s="75"/>
      <c r="E6672" s="75"/>
    </row>
    <row r="6673" spans="4:5">
      <c r="D6673" s="75"/>
      <c r="E6673" s="75"/>
    </row>
    <row r="6674" spans="4:5">
      <c r="D6674" s="75"/>
      <c r="E6674" s="75"/>
    </row>
    <row r="6675" spans="4:5">
      <c r="D6675" s="75"/>
      <c r="E6675" s="75"/>
    </row>
    <row r="6676" spans="4:5">
      <c r="D6676" s="75"/>
      <c r="E6676" s="75"/>
    </row>
    <row r="6677" spans="4:5">
      <c r="D6677" s="75"/>
      <c r="E6677" s="75"/>
    </row>
    <row r="6678" spans="4:5">
      <c r="D6678" s="75"/>
      <c r="E6678" s="75"/>
    </row>
    <row r="6679" spans="4:5">
      <c r="D6679" s="75"/>
      <c r="E6679" s="75"/>
    </row>
    <row r="6680" spans="4:5">
      <c r="D6680" s="75"/>
      <c r="E6680" s="75"/>
    </row>
    <row r="6681" spans="4:5">
      <c r="D6681" s="75"/>
      <c r="E6681" s="75"/>
    </row>
    <row r="6682" spans="4:5">
      <c r="D6682" s="75"/>
      <c r="E6682" s="75"/>
    </row>
    <row r="6683" spans="4:5">
      <c r="D6683" s="75"/>
      <c r="E6683" s="75"/>
    </row>
    <row r="6684" spans="4:5">
      <c r="D6684" s="75"/>
      <c r="E6684" s="75"/>
    </row>
    <row r="6685" spans="4:5">
      <c r="D6685" s="75"/>
      <c r="E6685" s="75"/>
    </row>
    <row r="6686" spans="4:5">
      <c r="D6686" s="75"/>
      <c r="E6686" s="75"/>
    </row>
    <row r="6687" spans="4:5">
      <c r="D6687" s="75"/>
      <c r="E6687" s="75"/>
    </row>
    <row r="6688" spans="4:5">
      <c r="D6688" s="75"/>
      <c r="E6688" s="75"/>
    </row>
    <row r="6689" spans="4:5">
      <c r="D6689" s="75"/>
      <c r="E6689" s="75"/>
    </row>
    <row r="6690" spans="4:5">
      <c r="D6690" s="75"/>
      <c r="E6690" s="75"/>
    </row>
    <row r="6691" spans="4:5">
      <c r="D6691" s="75"/>
      <c r="E6691" s="75"/>
    </row>
    <row r="6692" spans="4:5">
      <c r="D6692" s="75"/>
      <c r="E6692" s="75"/>
    </row>
    <row r="6693" spans="4:5">
      <c r="D6693" s="75"/>
      <c r="E6693" s="75"/>
    </row>
    <row r="6694" spans="4:5">
      <c r="D6694" s="75"/>
      <c r="E6694" s="75"/>
    </row>
    <row r="6695" spans="4:5">
      <c r="D6695" s="75"/>
      <c r="E6695" s="75"/>
    </row>
    <row r="6696" spans="4:5">
      <c r="D6696" s="75"/>
      <c r="E6696" s="75"/>
    </row>
    <row r="6697" spans="4:5">
      <c r="D6697" s="75"/>
      <c r="E6697" s="75"/>
    </row>
    <row r="6698" spans="4:5">
      <c r="D6698" s="75"/>
      <c r="E6698" s="75"/>
    </row>
    <row r="6699" spans="4:5">
      <c r="D6699" s="75"/>
      <c r="E6699" s="75"/>
    </row>
    <row r="6700" spans="4:5">
      <c r="D6700" s="75"/>
      <c r="E6700" s="75"/>
    </row>
    <row r="6701" spans="4:5">
      <c r="D6701" s="75"/>
      <c r="E6701" s="75"/>
    </row>
    <row r="6702" spans="4:5">
      <c r="D6702" s="75"/>
      <c r="E6702" s="75"/>
    </row>
    <row r="6703" spans="4:5">
      <c r="D6703" s="75"/>
      <c r="E6703" s="75"/>
    </row>
    <row r="6704" spans="4:5">
      <c r="D6704" s="75"/>
      <c r="E6704" s="75"/>
    </row>
    <row r="6705" spans="4:5">
      <c r="D6705" s="75"/>
      <c r="E6705" s="75"/>
    </row>
    <row r="6706" spans="4:5">
      <c r="D6706" s="75"/>
      <c r="E6706" s="75"/>
    </row>
    <row r="6707" spans="4:5">
      <c r="D6707" s="75"/>
      <c r="E6707" s="75"/>
    </row>
    <row r="6708" spans="4:5">
      <c r="D6708" s="75"/>
      <c r="E6708" s="75"/>
    </row>
    <row r="6709" spans="4:5">
      <c r="D6709" s="75"/>
      <c r="E6709" s="75"/>
    </row>
    <row r="6710" spans="4:5">
      <c r="D6710" s="75"/>
      <c r="E6710" s="75"/>
    </row>
    <row r="6711" spans="4:5">
      <c r="D6711" s="75"/>
      <c r="E6711" s="75"/>
    </row>
    <row r="6712" spans="4:5">
      <c r="D6712" s="75"/>
      <c r="E6712" s="75"/>
    </row>
    <row r="6713" spans="4:5">
      <c r="D6713" s="75"/>
      <c r="E6713" s="75"/>
    </row>
    <row r="6714" spans="4:5">
      <c r="D6714" s="75"/>
      <c r="E6714" s="75"/>
    </row>
    <row r="6715" spans="4:5">
      <c r="D6715" s="75"/>
      <c r="E6715" s="75"/>
    </row>
    <row r="6716" spans="4:5">
      <c r="D6716" s="75"/>
      <c r="E6716" s="75"/>
    </row>
    <row r="6717" spans="4:5">
      <c r="D6717" s="75"/>
      <c r="E6717" s="75"/>
    </row>
    <row r="6718" spans="4:5">
      <c r="D6718" s="75"/>
      <c r="E6718" s="75"/>
    </row>
    <row r="6719" spans="4:5">
      <c r="D6719" s="75"/>
      <c r="E6719" s="75"/>
    </row>
    <row r="6720" spans="4:5">
      <c r="D6720" s="75"/>
      <c r="E6720" s="75"/>
    </row>
    <row r="6721" spans="4:5">
      <c r="D6721" s="75"/>
      <c r="E6721" s="75"/>
    </row>
    <row r="6722" spans="4:5">
      <c r="D6722" s="75"/>
      <c r="E6722" s="75"/>
    </row>
    <row r="6723" spans="4:5">
      <c r="D6723" s="75"/>
      <c r="E6723" s="75"/>
    </row>
    <row r="6724" spans="4:5">
      <c r="D6724" s="75"/>
      <c r="E6724" s="75"/>
    </row>
    <row r="6725" spans="4:5">
      <c r="D6725" s="75"/>
      <c r="E6725" s="75"/>
    </row>
    <row r="6726" spans="4:5">
      <c r="D6726" s="75"/>
      <c r="E6726" s="75"/>
    </row>
    <row r="6727" spans="4:5">
      <c r="D6727" s="75"/>
      <c r="E6727" s="75"/>
    </row>
    <row r="6728" spans="4:5">
      <c r="D6728" s="75"/>
      <c r="E6728" s="75"/>
    </row>
    <row r="6729" spans="4:5">
      <c r="D6729" s="75"/>
      <c r="E6729" s="75"/>
    </row>
    <row r="6730" spans="4:5">
      <c r="D6730" s="75"/>
      <c r="E6730" s="75"/>
    </row>
    <row r="6731" spans="4:5">
      <c r="D6731" s="75"/>
      <c r="E6731" s="75"/>
    </row>
    <row r="6732" spans="4:5">
      <c r="D6732" s="75"/>
      <c r="E6732" s="75"/>
    </row>
    <row r="6733" spans="4:5">
      <c r="D6733" s="75"/>
      <c r="E6733" s="75"/>
    </row>
    <row r="6734" spans="4:5">
      <c r="D6734" s="75"/>
      <c r="E6734" s="75"/>
    </row>
    <row r="6735" spans="4:5">
      <c r="D6735" s="75"/>
      <c r="E6735" s="75"/>
    </row>
    <row r="6736" spans="4:5">
      <c r="D6736" s="75"/>
      <c r="E6736" s="75"/>
    </row>
    <row r="6737" spans="4:5">
      <c r="D6737" s="75"/>
      <c r="E6737" s="75"/>
    </row>
    <row r="6738" spans="4:5">
      <c r="D6738" s="75"/>
      <c r="E6738" s="75"/>
    </row>
    <row r="6739" spans="4:5">
      <c r="D6739" s="75"/>
      <c r="E6739" s="75"/>
    </row>
    <row r="6740" spans="4:5">
      <c r="D6740" s="75"/>
      <c r="E6740" s="75"/>
    </row>
    <row r="6741" spans="4:5">
      <c r="D6741" s="75"/>
      <c r="E6741" s="75"/>
    </row>
    <row r="6742" spans="4:5">
      <c r="D6742" s="75"/>
      <c r="E6742" s="75"/>
    </row>
    <row r="6743" spans="4:5">
      <c r="D6743" s="75"/>
      <c r="E6743" s="75"/>
    </row>
    <row r="6744" spans="4:5">
      <c r="D6744" s="75"/>
      <c r="E6744" s="75"/>
    </row>
    <row r="6745" spans="4:5">
      <c r="D6745" s="75"/>
      <c r="E6745" s="75"/>
    </row>
    <row r="6746" spans="4:5">
      <c r="D6746" s="75"/>
      <c r="E6746" s="75"/>
    </row>
    <row r="6747" spans="4:5">
      <c r="D6747" s="75"/>
      <c r="E6747" s="75"/>
    </row>
    <row r="6748" spans="4:5">
      <c r="D6748" s="75"/>
      <c r="E6748" s="75"/>
    </row>
    <row r="6749" spans="4:5">
      <c r="D6749" s="75"/>
      <c r="E6749" s="75"/>
    </row>
    <row r="6750" spans="4:5">
      <c r="D6750" s="75"/>
      <c r="E6750" s="75"/>
    </row>
    <row r="6751" spans="4:5">
      <c r="D6751" s="75"/>
      <c r="E6751" s="75"/>
    </row>
    <row r="6752" spans="4:5">
      <c r="D6752" s="75"/>
      <c r="E6752" s="75"/>
    </row>
    <row r="6753" spans="4:5">
      <c r="D6753" s="75"/>
      <c r="E6753" s="75"/>
    </row>
    <row r="6754" spans="4:5">
      <c r="D6754" s="75"/>
      <c r="E6754" s="75"/>
    </row>
    <row r="6755" spans="4:5">
      <c r="D6755" s="75"/>
      <c r="E6755" s="75"/>
    </row>
    <row r="6756" spans="4:5">
      <c r="D6756" s="75"/>
      <c r="E6756" s="75"/>
    </row>
    <row r="6757" spans="4:5">
      <c r="D6757" s="75"/>
      <c r="E6757" s="75"/>
    </row>
    <row r="6758" spans="4:5">
      <c r="D6758" s="75"/>
      <c r="E6758" s="75"/>
    </row>
    <row r="6759" spans="4:5">
      <c r="D6759" s="75"/>
      <c r="E6759" s="75"/>
    </row>
    <row r="6760" spans="4:5">
      <c r="D6760" s="75"/>
      <c r="E6760" s="75"/>
    </row>
    <row r="6761" spans="4:5">
      <c r="D6761" s="75"/>
      <c r="E6761" s="75"/>
    </row>
    <row r="6762" spans="4:5">
      <c r="D6762" s="75"/>
      <c r="E6762" s="75"/>
    </row>
    <row r="6763" spans="4:5">
      <c r="D6763" s="75"/>
      <c r="E6763" s="75"/>
    </row>
    <row r="6764" spans="4:5">
      <c r="D6764" s="75"/>
      <c r="E6764" s="75"/>
    </row>
    <row r="6765" spans="4:5">
      <c r="D6765" s="75"/>
      <c r="E6765" s="75"/>
    </row>
    <row r="6766" spans="4:5">
      <c r="D6766" s="75"/>
      <c r="E6766" s="75"/>
    </row>
    <row r="6767" spans="4:5">
      <c r="D6767" s="75"/>
      <c r="E6767" s="75"/>
    </row>
    <row r="6768" spans="4:5">
      <c r="D6768" s="75"/>
      <c r="E6768" s="75"/>
    </row>
    <row r="6769" spans="4:5">
      <c r="D6769" s="75"/>
      <c r="E6769" s="75"/>
    </row>
    <row r="6770" spans="4:5">
      <c r="D6770" s="75"/>
      <c r="E6770" s="75"/>
    </row>
    <row r="6771" spans="4:5">
      <c r="D6771" s="75"/>
      <c r="E6771" s="75"/>
    </row>
    <row r="6772" spans="4:5">
      <c r="D6772" s="75"/>
      <c r="E6772" s="75"/>
    </row>
    <row r="6773" spans="4:5">
      <c r="D6773" s="75"/>
      <c r="E6773" s="75"/>
    </row>
    <row r="6774" spans="4:5">
      <c r="D6774" s="75"/>
      <c r="E6774" s="75"/>
    </row>
    <row r="6775" spans="4:5">
      <c r="D6775" s="75"/>
      <c r="E6775" s="75"/>
    </row>
    <row r="6776" spans="4:5">
      <c r="D6776" s="75"/>
      <c r="E6776" s="75"/>
    </row>
    <row r="6777" spans="4:5">
      <c r="D6777" s="75"/>
      <c r="E6777" s="75"/>
    </row>
    <row r="6778" spans="4:5">
      <c r="D6778" s="75"/>
      <c r="E6778" s="75"/>
    </row>
    <row r="6779" spans="4:5">
      <c r="D6779" s="75"/>
      <c r="E6779" s="75"/>
    </row>
    <row r="6780" spans="4:5">
      <c r="D6780" s="75"/>
      <c r="E6780" s="75"/>
    </row>
    <row r="6781" spans="4:5">
      <c r="D6781" s="75"/>
      <c r="E6781" s="75"/>
    </row>
    <row r="6782" spans="4:5">
      <c r="D6782" s="75"/>
      <c r="E6782" s="75"/>
    </row>
    <row r="6783" spans="4:5">
      <c r="D6783" s="75"/>
      <c r="E6783" s="75"/>
    </row>
    <row r="6784" spans="4:5">
      <c r="D6784" s="75"/>
      <c r="E6784" s="75"/>
    </row>
    <row r="6785" spans="4:5">
      <c r="D6785" s="75"/>
      <c r="E6785" s="75"/>
    </row>
    <row r="6786" spans="4:5">
      <c r="D6786" s="75"/>
      <c r="E6786" s="75"/>
    </row>
    <row r="6787" spans="4:5">
      <c r="D6787" s="75"/>
      <c r="E6787" s="75"/>
    </row>
    <row r="6788" spans="4:5">
      <c r="D6788" s="75"/>
      <c r="E6788" s="75"/>
    </row>
    <row r="6789" spans="4:5">
      <c r="D6789" s="75"/>
      <c r="E6789" s="75"/>
    </row>
    <row r="6790" spans="4:5">
      <c r="D6790" s="75"/>
      <c r="E6790" s="75"/>
    </row>
    <row r="6791" spans="4:5">
      <c r="D6791" s="75"/>
      <c r="E6791" s="75"/>
    </row>
    <row r="6792" spans="4:5">
      <c r="D6792" s="75"/>
      <c r="E6792" s="75"/>
    </row>
    <row r="6793" spans="4:5">
      <c r="D6793" s="75"/>
      <c r="E6793" s="75"/>
    </row>
    <row r="6794" spans="4:5">
      <c r="D6794" s="75"/>
      <c r="E6794" s="75"/>
    </row>
    <row r="6795" spans="4:5">
      <c r="D6795" s="75"/>
      <c r="E6795" s="75"/>
    </row>
    <row r="6796" spans="4:5">
      <c r="D6796" s="75"/>
      <c r="E6796" s="75"/>
    </row>
    <row r="6797" spans="4:5">
      <c r="D6797" s="75"/>
      <c r="E6797" s="75"/>
    </row>
    <row r="6798" spans="4:5">
      <c r="D6798" s="75"/>
      <c r="E6798" s="75"/>
    </row>
    <row r="6799" spans="4:5">
      <c r="D6799" s="75"/>
      <c r="E6799" s="75"/>
    </row>
    <row r="6800" spans="4:5">
      <c r="D6800" s="75"/>
      <c r="E6800" s="75"/>
    </row>
    <row r="6801" spans="4:5">
      <c r="D6801" s="75"/>
      <c r="E6801" s="75"/>
    </row>
    <row r="6802" spans="4:5">
      <c r="D6802" s="75"/>
      <c r="E6802" s="75"/>
    </row>
    <row r="6803" spans="4:5">
      <c r="D6803" s="75"/>
      <c r="E6803" s="75"/>
    </row>
    <row r="6804" spans="4:5">
      <c r="D6804" s="75"/>
      <c r="E6804" s="75"/>
    </row>
    <row r="6805" spans="4:5">
      <c r="D6805" s="75"/>
      <c r="E6805" s="75"/>
    </row>
    <row r="6806" spans="4:5">
      <c r="D6806" s="75"/>
      <c r="E6806" s="75"/>
    </row>
    <row r="6807" spans="4:5">
      <c r="D6807" s="75"/>
      <c r="E6807" s="75"/>
    </row>
    <row r="6808" spans="4:5">
      <c r="D6808" s="75"/>
      <c r="E6808" s="75"/>
    </row>
    <row r="6809" spans="4:5">
      <c r="D6809" s="75"/>
      <c r="E6809" s="75"/>
    </row>
    <row r="6810" spans="4:5">
      <c r="D6810" s="75"/>
      <c r="E6810" s="75"/>
    </row>
    <row r="6811" spans="4:5">
      <c r="D6811" s="75"/>
      <c r="E6811" s="75"/>
    </row>
    <row r="6812" spans="4:5">
      <c r="D6812" s="75"/>
      <c r="E6812" s="75"/>
    </row>
    <row r="6813" spans="4:5">
      <c r="D6813" s="75"/>
      <c r="E6813" s="75"/>
    </row>
    <row r="6814" spans="4:5">
      <c r="D6814" s="75"/>
      <c r="E6814" s="75"/>
    </row>
    <row r="6815" spans="4:5">
      <c r="D6815" s="75"/>
      <c r="E6815" s="75"/>
    </row>
    <row r="6816" spans="4:5">
      <c r="D6816" s="75"/>
      <c r="E6816" s="75"/>
    </row>
    <row r="6817" spans="4:5">
      <c r="D6817" s="75"/>
      <c r="E6817" s="75"/>
    </row>
    <row r="6818" spans="4:5">
      <c r="D6818" s="75"/>
      <c r="E6818" s="75"/>
    </row>
    <row r="6819" spans="4:5">
      <c r="D6819" s="75"/>
      <c r="E6819" s="75"/>
    </row>
    <row r="6820" spans="4:5">
      <c r="D6820" s="75"/>
      <c r="E6820" s="75"/>
    </row>
    <row r="6821" spans="4:5">
      <c r="D6821" s="75"/>
      <c r="E6821" s="75"/>
    </row>
    <row r="6822" spans="4:5">
      <c r="D6822" s="75"/>
      <c r="E6822" s="75"/>
    </row>
    <row r="6823" spans="4:5">
      <c r="D6823" s="75"/>
      <c r="E6823" s="75"/>
    </row>
    <row r="6824" spans="4:5">
      <c r="D6824" s="75"/>
      <c r="E6824" s="75"/>
    </row>
    <row r="6825" spans="4:5">
      <c r="D6825" s="75"/>
      <c r="E6825" s="75"/>
    </row>
    <row r="6826" spans="4:5">
      <c r="D6826" s="75"/>
      <c r="E6826" s="75"/>
    </row>
    <row r="6827" spans="4:5">
      <c r="D6827" s="75"/>
      <c r="E6827" s="75"/>
    </row>
    <row r="6828" spans="4:5">
      <c r="D6828" s="75"/>
      <c r="E6828" s="75"/>
    </row>
    <row r="6829" spans="4:5">
      <c r="D6829" s="75"/>
      <c r="E6829" s="75"/>
    </row>
    <row r="6830" spans="4:5">
      <c r="D6830" s="75"/>
      <c r="E6830" s="75"/>
    </row>
    <row r="6831" spans="4:5">
      <c r="D6831" s="75"/>
      <c r="E6831" s="75"/>
    </row>
    <row r="6832" spans="4:5">
      <c r="D6832" s="75"/>
      <c r="E6832" s="75"/>
    </row>
    <row r="6833" spans="4:5">
      <c r="D6833" s="75"/>
      <c r="E6833" s="75"/>
    </row>
    <row r="6834" spans="4:5">
      <c r="D6834" s="75"/>
      <c r="E6834" s="75"/>
    </row>
    <row r="6835" spans="4:5">
      <c r="D6835" s="75"/>
      <c r="E6835" s="75"/>
    </row>
    <row r="6836" spans="4:5">
      <c r="D6836" s="75"/>
      <c r="E6836" s="75"/>
    </row>
    <row r="6837" spans="4:5">
      <c r="D6837" s="75"/>
      <c r="E6837" s="75"/>
    </row>
    <row r="6838" spans="4:5">
      <c r="D6838" s="75"/>
      <c r="E6838" s="75"/>
    </row>
    <row r="6839" spans="4:5">
      <c r="D6839" s="75"/>
      <c r="E6839" s="75"/>
    </row>
    <row r="6840" spans="4:5">
      <c r="D6840" s="75"/>
      <c r="E6840" s="75"/>
    </row>
    <row r="6841" spans="4:5">
      <c r="D6841" s="75"/>
      <c r="E6841" s="75"/>
    </row>
    <row r="6842" spans="4:5">
      <c r="D6842" s="75"/>
      <c r="E6842" s="75"/>
    </row>
    <row r="6843" spans="4:5">
      <c r="D6843" s="75"/>
      <c r="E6843" s="75"/>
    </row>
    <row r="6844" spans="4:5">
      <c r="D6844" s="75"/>
      <c r="E6844" s="75"/>
    </row>
    <row r="6845" spans="4:5">
      <c r="D6845" s="75"/>
      <c r="E6845" s="75"/>
    </row>
    <row r="6846" spans="4:5">
      <c r="D6846" s="75"/>
      <c r="E6846" s="75"/>
    </row>
    <row r="6847" spans="4:5">
      <c r="D6847" s="75"/>
      <c r="E6847" s="75"/>
    </row>
    <row r="6848" spans="4:5">
      <c r="D6848" s="75"/>
      <c r="E6848" s="75"/>
    </row>
    <row r="6849" spans="4:5">
      <c r="D6849" s="75"/>
      <c r="E6849" s="75"/>
    </row>
    <row r="6850" spans="4:5">
      <c r="D6850" s="75"/>
      <c r="E6850" s="75"/>
    </row>
    <row r="6851" spans="4:5">
      <c r="D6851" s="75"/>
      <c r="E6851" s="75"/>
    </row>
    <row r="6852" spans="4:5">
      <c r="D6852" s="75"/>
      <c r="E6852" s="75"/>
    </row>
    <row r="6853" spans="4:5">
      <c r="D6853" s="75"/>
      <c r="E6853" s="75"/>
    </row>
    <row r="6854" spans="4:5">
      <c r="D6854" s="75"/>
      <c r="E6854" s="75"/>
    </row>
    <row r="6855" spans="4:5">
      <c r="D6855" s="75"/>
      <c r="E6855" s="75"/>
    </row>
    <row r="6856" spans="4:5">
      <c r="D6856" s="75"/>
      <c r="E6856" s="75"/>
    </row>
    <row r="6857" spans="4:5">
      <c r="D6857" s="75"/>
      <c r="E6857" s="75"/>
    </row>
    <row r="6858" spans="4:5">
      <c r="D6858" s="75"/>
      <c r="E6858" s="75"/>
    </row>
    <row r="6859" spans="4:5">
      <c r="D6859" s="75"/>
      <c r="E6859" s="75"/>
    </row>
    <row r="6860" spans="4:5">
      <c r="D6860" s="75"/>
      <c r="E6860" s="75"/>
    </row>
    <row r="6861" spans="4:5">
      <c r="D6861" s="75"/>
      <c r="E6861" s="75"/>
    </row>
    <row r="6862" spans="4:5">
      <c r="D6862" s="75"/>
      <c r="E6862" s="75"/>
    </row>
    <row r="6863" spans="4:5">
      <c r="D6863" s="75"/>
      <c r="E6863" s="75"/>
    </row>
    <row r="6864" spans="4:5">
      <c r="D6864" s="75"/>
      <c r="E6864" s="75"/>
    </row>
    <row r="6865" spans="4:5">
      <c r="D6865" s="75"/>
      <c r="E6865" s="75"/>
    </row>
    <row r="6866" spans="4:5">
      <c r="D6866" s="75"/>
      <c r="E6866" s="75"/>
    </row>
    <row r="6867" spans="4:5">
      <c r="D6867" s="75"/>
      <c r="E6867" s="75"/>
    </row>
    <row r="6868" spans="4:5">
      <c r="D6868" s="75"/>
      <c r="E6868" s="75"/>
    </row>
    <row r="6869" spans="4:5">
      <c r="D6869" s="75"/>
      <c r="E6869" s="75"/>
    </row>
    <row r="6870" spans="4:5">
      <c r="D6870" s="75"/>
      <c r="E6870" s="75"/>
    </row>
    <row r="6871" spans="4:5">
      <c r="D6871" s="75"/>
      <c r="E6871" s="75"/>
    </row>
    <row r="6872" spans="4:5">
      <c r="D6872" s="75"/>
      <c r="E6872" s="75"/>
    </row>
    <row r="6873" spans="4:5">
      <c r="D6873" s="75"/>
      <c r="E6873" s="75"/>
    </row>
    <row r="6874" spans="4:5">
      <c r="D6874" s="75"/>
      <c r="E6874" s="75"/>
    </row>
    <row r="6875" spans="4:5">
      <c r="D6875" s="75"/>
      <c r="E6875" s="75"/>
    </row>
    <row r="6876" spans="4:5">
      <c r="D6876" s="75"/>
      <c r="E6876" s="75"/>
    </row>
    <row r="6877" spans="4:5">
      <c r="D6877" s="75"/>
      <c r="E6877" s="75"/>
    </row>
    <row r="6878" spans="4:5">
      <c r="D6878" s="75"/>
      <c r="E6878" s="75"/>
    </row>
    <row r="6879" spans="4:5">
      <c r="D6879" s="75"/>
      <c r="E6879" s="75"/>
    </row>
    <row r="6880" spans="4:5">
      <c r="D6880" s="75"/>
      <c r="E6880" s="75"/>
    </row>
    <row r="6881" spans="4:5">
      <c r="D6881" s="75"/>
      <c r="E6881" s="75"/>
    </row>
    <row r="6882" spans="4:5">
      <c r="D6882" s="75"/>
      <c r="E6882" s="75"/>
    </row>
    <row r="6883" spans="4:5">
      <c r="D6883" s="75"/>
      <c r="E6883" s="75"/>
    </row>
    <row r="6884" spans="4:5">
      <c r="D6884" s="75"/>
      <c r="E6884" s="75"/>
    </row>
    <row r="6885" spans="4:5">
      <c r="D6885" s="75"/>
      <c r="E6885" s="75"/>
    </row>
    <row r="6886" spans="4:5">
      <c r="D6886" s="75"/>
      <c r="E6886" s="75"/>
    </row>
    <row r="6887" spans="4:5">
      <c r="D6887" s="75"/>
      <c r="E6887" s="75"/>
    </row>
    <row r="6888" spans="4:5">
      <c r="D6888" s="75"/>
      <c r="E6888" s="75"/>
    </row>
    <row r="6889" spans="4:5">
      <c r="D6889" s="75"/>
      <c r="E6889" s="75"/>
    </row>
    <row r="6890" spans="4:5">
      <c r="D6890" s="75"/>
      <c r="E6890" s="75"/>
    </row>
    <row r="6891" spans="4:5">
      <c r="D6891" s="75"/>
      <c r="E6891" s="75"/>
    </row>
    <row r="6892" spans="4:5">
      <c r="D6892" s="75"/>
      <c r="E6892" s="75"/>
    </row>
    <row r="6893" spans="4:5">
      <c r="D6893" s="75"/>
      <c r="E6893" s="75"/>
    </row>
    <row r="6894" spans="4:5">
      <c r="D6894" s="75"/>
      <c r="E6894" s="75"/>
    </row>
    <row r="6895" spans="4:5">
      <c r="D6895" s="75"/>
      <c r="E6895" s="75"/>
    </row>
    <row r="6896" spans="4:5">
      <c r="D6896" s="75"/>
      <c r="E6896" s="75"/>
    </row>
    <row r="6897" spans="4:5">
      <c r="D6897" s="75"/>
      <c r="E6897" s="75"/>
    </row>
    <row r="6898" spans="4:5">
      <c r="D6898" s="75"/>
      <c r="E6898" s="75"/>
    </row>
    <row r="6899" spans="4:5">
      <c r="D6899" s="75"/>
      <c r="E6899" s="75"/>
    </row>
    <row r="6900" spans="4:5">
      <c r="D6900" s="75"/>
      <c r="E6900" s="75"/>
    </row>
    <row r="6901" spans="4:5">
      <c r="D6901" s="75"/>
      <c r="E6901" s="75"/>
    </row>
    <row r="6902" spans="4:5">
      <c r="D6902" s="75"/>
      <c r="E6902" s="75"/>
    </row>
    <row r="6903" spans="4:5">
      <c r="D6903" s="75"/>
      <c r="E6903" s="75"/>
    </row>
    <row r="6904" spans="4:5">
      <c r="D6904" s="75"/>
      <c r="E6904" s="75"/>
    </row>
    <row r="6905" spans="4:5">
      <c r="D6905" s="75"/>
      <c r="E6905" s="75"/>
    </row>
    <row r="6906" spans="4:5">
      <c r="D6906" s="75"/>
      <c r="E6906" s="75"/>
    </row>
    <row r="6907" spans="4:5">
      <c r="D6907" s="75"/>
      <c r="E6907" s="75"/>
    </row>
    <row r="6908" spans="4:5">
      <c r="D6908" s="75"/>
      <c r="E6908" s="75"/>
    </row>
    <row r="6909" spans="4:5">
      <c r="D6909" s="75"/>
      <c r="E6909" s="75"/>
    </row>
    <row r="6910" spans="4:5">
      <c r="D6910" s="75"/>
      <c r="E6910" s="75"/>
    </row>
    <row r="6911" spans="4:5">
      <c r="D6911" s="75"/>
      <c r="E6911" s="75"/>
    </row>
    <row r="6912" spans="4:5">
      <c r="D6912" s="75"/>
      <c r="E6912" s="75"/>
    </row>
    <row r="6913" spans="4:5">
      <c r="D6913" s="75"/>
      <c r="E6913" s="75"/>
    </row>
    <row r="6914" spans="4:5">
      <c r="D6914" s="75"/>
      <c r="E6914" s="75"/>
    </row>
    <row r="6915" spans="4:5">
      <c r="D6915" s="75"/>
      <c r="E6915" s="75"/>
    </row>
    <row r="6916" spans="4:5">
      <c r="D6916" s="75"/>
      <c r="E6916" s="75"/>
    </row>
    <row r="6917" spans="4:5">
      <c r="D6917" s="75"/>
      <c r="E6917" s="75"/>
    </row>
    <row r="6918" spans="4:5">
      <c r="D6918" s="75"/>
      <c r="E6918" s="75"/>
    </row>
    <row r="6919" spans="4:5">
      <c r="D6919" s="75"/>
      <c r="E6919" s="75"/>
    </row>
    <row r="6920" spans="4:5">
      <c r="D6920" s="75"/>
      <c r="E6920" s="75"/>
    </row>
    <row r="6921" spans="4:5">
      <c r="D6921" s="75"/>
      <c r="E6921" s="75"/>
    </row>
    <row r="6922" spans="4:5">
      <c r="D6922" s="75"/>
      <c r="E6922" s="75"/>
    </row>
    <row r="6923" spans="4:5">
      <c r="D6923" s="75"/>
      <c r="E6923" s="75"/>
    </row>
    <row r="6924" spans="4:5">
      <c r="D6924" s="75"/>
      <c r="E6924" s="75"/>
    </row>
    <row r="6925" spans="4:5">
      <c r="D6925" s="75"/>
      <c r="E6925" s="75"/>
    </row>
    <row r="6926" spans="4:5">
      <c r="D6926" s="75"/>
      <c r="E6926" s="75"/>
    </row>
    <row r="6927" spans="4:5">
      <c r="D6927" s="75"/>
      <c r="E6927" s="75"/>
    </row>
    <row r="6928" spans="4:5">
      <c r="D6928" s="75"/>
      <c r="E6928" s="75"/>
    </row>
    <row r="6929" spans="4:5">
      <c r="D6929" s="75"/>
      <c r="E6929" s="75"/>
    </row>
    <row r="6930" spans="4:5">
      <c r="D6930" s="75"/>
      <c r="E6930" s="75"/>
    </row>
    <row r="6931" spans="4:5">
      <c r="D6931" s="75"/>
      <c r="E6931" s="75"/>
    </row>
    <row r="6932" spans="4:5">
      <c r="D6932" s="75"/>
      <c r="E6932" s="75"/>
    </row>
    <row r="6933" spans="4:5">
      <c r="D6933" s="75"/>
      <c r="E6933" s="75"/>
    </row>
    <row r="6934" spans="4:5">
      <c r="D6934" s="75"/>
      <c r="E6934" s="75"/>
    </row>
    <row r="6935" spans="4:5">
      <c r="D6935" s="75"/>
      <c r="E6935" s="75"/>
    </row>
    <row r="6936" spans="4:5">
      <c r="D6936" s="75"/>
      <c r="E6936" s="75"/>
    </row>
    <row r="6937" spans="4:5">
      <c r="D6937" s="75"/>
      <c r="E6937" s="75"/>
    </row>
    <row r="6938" spans="4:5">
      <c r="D6938" s="75"/>
      <c r="E6938" s="75"/>
    </row>
    <row r="6939" spans="4:5">
      <c r="D6939" s="75"/>
      <c r="E6939" s="75"/>
    </row>
    <row r="6940" spans="4:5">
      <c r="D6940" s="75"/>
      <c r="E6940" s="75"/>
    </row>
    <row r="6941" spans="4:5">
      <c r="D6941" s="75"/>
      <c r="E6941" s="75"/>
    </row>
    <row r="6942" spans="4:5">
      <c r="D6942" s="75"/>
      <c r="E6942" s="75"/>
    </row>
    <row r="6943" spans="4:5">
      <c r="D6943" s="75"/>
      <c r="E6943" s="75"/>
    </row>
    <row r="6944" spans="4:5">
      <c r="D6944" s="75"/>
      <c r="E6944" s="75"/>
    </row>
    <row r="6945" spans="4:5">
      <c r="D6945" s="75"/>
      <c r="E6945" s="75"/>
    </row>
    <row r="6946" spans="4:5">
      <c r="D6946" s="75"/>
      <c r="E6946" s="75"/>
    </row>
    <row r="6947" spans="4:5">
      <c r="D6947" s="75"/>
      <c r="E6947" s="75"/>
    </row>
    <row r="6948" spans="4:5">
      <c r="D6948" s="75"/>
      <c r="E6948" s="75"/>
    </row>
    <row r="6949" spans="4:5">
      <c r="D6949" s="75"/>
      <c r="E6949" s="75"/>
    </row>
    <row r="6950" spans="4:5">
      <c r="D6950" s="75"/>
      <c r="E6950" s="75"/>
    </row>
    <row r="6951" spans="4:5">
      <c r="D6951" s="75"/>
      <c r="E6951" s="75"/>
    </row>
    <row r="6952" spans="4:5">
      <c r="D6952" s="75"/>
      <c r="E6952" s="75"/>
    </row>
    <row r="6953" spans="4:5">
      <c r="D6953" s="75"/>
      <c r="E6953" s="75"/>
    </row>
    <row r="6954" spans="4:5">
      <c r="D6954" s="75"/>
      <c r="E6954" s="75"/>
    </row>
    <row r="6955" spans="4:5">
      <c r="D6955" s="75"/>
      <c r="E6955" s="75"/>
    </row>
    <row r="6956" spans="4:5">
      <c r="D6956" s="75"/>
      <c r="E6956" s="75"/>
    </row>
    <row r="6957" spans="4:5">
      <c r="D6957" s="75"/>
      <c r="E6957" s="75"/>
    </row>
    <row r="6958" spans="4:5">
      <c r="D6958" s="75"/>
      <c r="E6958" s="75"/>
    </row>
    <row r="6959" spans="4:5">
      <c r="D6959" s="75"/>
      <c r="E6959" s="75"/>
    </row>
    <row r="6960" spans="4:5">
      <c r="D6960" s="75"/>
      <c r="E6960" s="75"/>
    </row>
    <row r="6961" spans="4:5">
      <c r="D6961" s="75"/>
      <c r="E6961" s="75"/>
    </row>
    <row r="6962" spans="4:5">
      <c r="D6962" s="75"/>
      <c r="E6962" s="75"/>
    </row>
    <row r="6963" spans="4:5">
      <c r="D6963" s="75"/>
      <c r="E6963" s="75"/>
    </row>
    <row r="6964" spans="4:5">
      <c r="D6964" s="75"/>
      <c r="E6964" s="75"/>
    </row>
    <row r="6965" spans="4:5">
      <c r="D6965" s="75"/>
      <c r="E6965" s="75"/>
    </row>
    <row r="6966" spans="4:5">
      <c r="D6966" s="75"/>
      <c r="E6966" s="75"/>
    </row>
    <row r="6967" spans="4:5">
      <c r="D6967" s="75"/>
      <c r="E6967" s="75"/>
    </row>
    <row r="6968" spans="4:5">
      <c r="D6968" s="75"/>
      <c r="E6968" s="75"/>
    </row>
    <row r="6969" spans="4:5">
      <c r="D6969" s="75"/>
      <c r="E6969" s="75"/>
    </row>
    <row r="6970" spans="4:5">
      <c r="D6970" s="75"/>
      <c r="E6970" s="75"/>
    </row>
    <row r="6971" spans="4:5">
      <c r="D6971" s="75"/>
      <c r="E6971" s="75"/>
    </row>
    <row r="6972" spans="4:5">
      <c r="D6972" s="75"/>
      <c r="E6972" s="75"/>
    </row>
    <row r="6973" spans="4:5">
      <c r="D6973" s="75"/>
      <c r="E6973" s="75"/>
    </row>
    <row r="6974" spans="4:5">
      <c r="D6974" s="75"/>
      <c r="E6974" s="75"/>
    </row>
    <row r="6975" spans="4:5">
      <c r="D6975" s="75"/>
      <c r="E6975" s="75"/>
    </row>
    <row r="6976" spans="4:5">
      <c r="D6976" s="75"/>
      <c r="E6976" s="75"/>
    </row>
    <row r="6977" spans="4:5">
      <c r="D6977" s="75"/>
      <c r="E6977" s="75"/>
    </row>
    <row r="6978" spans="4:5">
      <c r="D6978" s="75"/>
      <c r="E6978" s="75"/>
    </row>
    <row r="6979" spans="4:5">
      <c r="D6979" s="75"/>
      <c r="E6979" s="75"/>
    </row>
    <row r="6980" spans="4:5">
      <c r="D6980" s="75"/>
      <c r="E6980" s="75"/>
    </row>
    <row r="6981" spans="4:5">
      <c r="D6981" s="75"/>
      <c r="E6981" s="75"/>
    </row>
    <row r="6982" spans="4:5">
      <c r="D6982" s="75"/>
      <c r="E6982" s="75"/>
    </row>
    <row r="6983" spans="4:5">
      <c r="D6983" s="75"/>
      <c r="E6983" s="75"/>
    </row>
    <row r="6984" spans="4:5">
      <c r="D6984" s="75"/>
      <c r="E6984" s="75"/>
    </row>
    <row r="6985" spans="4:5">
      <c r="D6985" s="75"/>
      <c r="E6985" s="75"/>
    </row>
    <row r="6986" spans="4:5">
      <c r="D6986" s="75"/>
      <c r="E6986" s="75"/>
    </row>
    <row r="6987" spans="4:5">
      <c r="D6987" s="75"/>
      <c r="E6987" s="75"/>
    </row>
    <row r="6988" spans="4:5">
      <c r="D6988" s="75"/>
      <c r="E6988" s="75"/>
    </row>
    <row r="6989" spans="4:5">
      <c r="D6989" s="75"/>
      <c r="E6989" s="75"/>
    </row>
    <row r="6990" spans="4:5">
      <c r="D6990" s="75"/>
      <c r="E6990" s="75"/>
    </row>
    <row r="6991" spans="4:5">
      <c r="D6991" s="75"/>
      <c r="E6991" s="75"/>
    </row>
    <row r="6992" spans="4:5">
      <c r="D6992" s="75"/>
      <c r="E6992" s="75"/>
    </row>
    <row r="6993" spans="4:5">
      <c r="D6993" s="75"/>
      <c r="E6993" s="75"/>
    </row>
    <row r="6994" spans="4:5">
      <c r="D6994" s="75"/>
      <c r="E6994" s="75"/>
    </row>
    <row r="6995" spans="4:5">
      <c r="D6995" s="75"/>
      <c r="E6995" s="75"/>
    </row>
    <row r="6996" spans="4:5">
      <c r="D6996" s="75"/>
      <c r="E6996" s="75"/>
    </row>
    <row r="6997" spans="4:5">
      <c r="D6997" s="75"/>
      <c r="E6997" s="75"/>
    </row>
    <row r="6998" spans="4:5">
      <c r="D6998" s="75"/>
      <c r="E6998" s="75"/>
    </row>
    <row r="6999" spans="4:5">
      <c r="D6999" s="75"/>
      <c r="E6999" s="75"/>
    </row>
    <row r="7000" spans="4:5">
      <c r="D7000" s="75"/>
      <c r="E7000" s="75"/>
    </row>
    <row r="7001" spans="4:5">
      <c r="D7001" s="75"/>
      <c r="E7001" s="75"/>
    </row>
    <row r="7002" spans="4:5">
      <c r="D7002" s="75"/>
      <c r="E7002" s="75"/>
    </row>
    <row r="7003" spans="4:5">
      <c r="D7003" s="75"/>
      <c r="E7003" s="75"/>
    </row>
    <row r="7004" spans="4:5">
      <c r="D7004" s="75"/>
      <c r="E7004" s="75"/>
    </row>
    <row r="7005" spans="4:5">
      <c r="D7005" s="75"/>
      <c r="E7005" s="75"/>
    </row>
    <row r="7006" spans="4:5">
      <c r="D7006" s="75"/>
      <c r="E7006" s="75"/>
    </row>
    <row r="7007" spans="4:5">
      <c r="D7007" s="75"/>
      <c r="E7007" s="75"/>
    </row>
    <row r="7008" spans="4:5">
      <c r="D7008" s="75"/>
      <c r="E7008" s="75"/>
    </row>
    <row r="7009" spans="4:5">
      <c r="D7009" s="75"/>
      <c r="E7009" s="75"/>
    </row>
    <row r="7010" spans="4:5">
      <c r="D7010" s="75"/>
      <c r="E7010" s="75"/>
    </row>
    <row r="7011" spans="4:5">
      <c r="D7011" s="75"/>
      <c r="E7011" s="75"/>
    </row>
    <row r="7012" spans="4:5">
      <c r="D7012" s="75"/>
      <c r="E7012" s="75"/>
    </row>
    <row r="7013" spans="4:5">
      <c r="D7013" s="75"/>
      <c r="E7013" s="75"/>
    </row>
    <row r="7014" spans="4:5">
      <c r="D7014" s="75"/>
      <c r="E7014" s="75"/>
    </row>
    <row r="7015" spans="4:5">
      <c r="D7015" s="75"/>
      <c r="E7015" s="75"/>
    </row>
    <row r="7016" spans="4:5">
      <c r="D7016" s="75"/>
      <c r="E7016" s="75"/>
    </row>
    <row r="7017" spans="4:5">
      <c r="D7017" s="75"/>
      <c r="E7017" s="75"/>
    </row>
    <row r="7018" spans="4:5">
      <c r="D7018" s="75"/>
      <c r="E7018" s="75"/>
    </row>
    <row r="7019" spans="4:5">
      <c r="D7019" s="75"/>
      <c r="E7019" s="75"/>
    </row>
    <row r="7020" spans="4:5">
      <c r="D7020" s="75"/>
      <c r="E7020" s="75"/>
    </row>
    <row r="7021" spans="4:5">
      <c r="D7021" s="75"/>
      <c r="E7021" s="75"/>
    </row>
    <row r="7022" spans="4:5">
      <c r="D7022" s="75"/>
      <c r="E7022" s="75"/>
    </row>
    <row r="7023" spans="4:5">
      <c r="D7023" s="75"/>
      <c r="E7023" s="75"/>
    </row>
    <row r="7024" spans="4:5">
      <c r="D7024" s="75"/>
      <c r="E7024" s="75"/>
    </row>
    <row r="7025" spans="4:5">
      <c r="D7025" s="75"/>
      <c r="E7025" s="75"/>
    </row>
    <row r="7026" spans="4:5">
      <c r="D7026" s="75"/>
      <c r="E7026" s="75"/>
    </row>
    <row r="7027" spans="4:5">
      <c r="D7027" s="75"/>
      <c r="E7027" s="75"/>
    </row>
    <row r="7028" spans="4:5">
      <c r="D7028" s="75"/>
      <c r="E7028" s="75"/>
    </row>
    <row r="7029" spans="4:5">
      <c r="D7029" s="75"/>
      <c r="E7029" s="75"/>
    </row>
    <row r="7030" spans="4:5">
      <c r="D7030" s="75"/>
      <c r="E7030" s="75"/>
    </row>
    <row r="7031" spans="4:5">
      <c r="D7031" s="75"/>
      <c r="E7031" s="75"/>
    </row>
    <row r="7032" spans="4:5">
      <c r="D7032" s="75"/>
      <c r="E7032" s="75"/>
    </row>
    <row r="7033" spans="4:5">
      <c r="D7033" s="75"/>
      <c r="E7033" s="75"/>
    </row>
    <row r="7034" spans="4:5">
      <c r="D7034" s="75"/>
      <c r="E7034" s="75"/>
    </row>
    <row r="7035" spans="4:5">
      <c r="D7035" s="75"/>
      <c r="E7035" s="75"/>
    </row>
    <row r="7036" spans="4:5">
      <c r="D7036" s="75"/>
      <c r="E7036" s="75"/>
    </row>
    <row r="7037" spans="4:5">
      <c r="D7037" s="75"/>
      <c r="E7037" s="75"/>
    </row>
    <row r="7038" spans="4:5">
      <c r="D7038" s="75"/>
      <c r="E7038" s="75"/>
    </row>
    <row r="7039" spans="4:5">
      <c r="D7039" s="75"/>
      <c r="E7039" s="75"/>
    </row>
    <row r="7040" spans="4:5">
      <c r="D7040" s="75"/>
      <c r="E7040" s="75"/>
    </row>
    <row r="7041" spans="4:5">
      <c r="D7041" s="75"/>
      <c r="E7041" s="75"/>
    </row>
    <row r="7042" spans="4:5">
      <c r="D7042" s="75"/>
      <c r="E7042" s="75"/>
    </row>
    <row r="7043" spans="4:5">
      <c r="D7043" s="75"/>
      <c r="E7043" s="75"/>
    </row>
    <row r="7044" spans="4:5">
      <c r="D7044" s="75"/>
      <c r="E7044" s="75"/>
    </row>
    <row r="7045" spans="4:5">
      <c r="D7045" s="75"/>
      <c r="E7045" s="75"/>
    </row>
    <row r="7046" spans="4:5">
      <c r="D7046" s="75"/>
      <c r="E7046" s="75"/>
    </row>
    <row r="7047" spans="4:5">
      <c r="D7047" s="75"/>
      <c r="E7047" s="75"/>
    </row>
    <row r="7048" spans="4:5">
      <c r="D7048" s="75"/>
      <c r="E7048" s="75"/>
    </row>
    <row r="7049" spans="4:5">
      <c r="D7049" s="75"/>
      <c r="E7049" s="75"/>
    </row>
    <row r="7050" spans="4:5">
      <c r="D7050" s="75"/>
      <c r="E7050" s="75"/>
    </row>
    <row r="7051" spans="4:5">
      <c r="D7051" s="75"/>
      <c r="E7051" s="75"/>
    </row>
    <row r="7052" spans="4:5">
      <c r="D7052" s="75"/>
      <c r="E7052" s="75"/>
    </row>
    <row r="7053" spans="4:5">
      <c r="D7053" s="75"/>
      <c r="E7053" s="75"/>
    </row>
    <row r="7054" spans="4:5">
      <c r="D7054" s="75"/>
      <c r="E7054" s="75"/>
    </row>
    <row r="7055" spans="4:5">
      <c r="D7055" s="75"/>
      <c r="E7055" s="75"/>
    </row>
    <row r="7056" spans="4:5">
      <c r="D7056" s="75"/>
      <c r="E7056" s="75"/>
    </row>
    <row r="7057" spans="4:5">
      <c r="D7057" s="75"/>
      <c r="E7057" s="75"/>
    </row>
    <row r="7058" spans="4:5">
      <c r="D7058" s="75"/>
      <c r="E7058" s="75"/>
    </row>
    <row r="7059" spans="4:5">
      <c r="D7059" s="75"/>
      <c r="E7059" s="75"/>
    </row>
    <row r="7060" spans="4:5">
      <c r="D7060" s="75"/>
      <c r="E7060" s="75"/>
    </row>
    <row r="7061" spans="4:5">
      <c r="D7061" s="75"/>
      <c r="E7061" s="75"/>
    </row>
    <row r="7062" spans="4:5">
      <c r="D7062" s="75"/>
      <c r="E7062" s="75"/>
    </row>
    <row r="7063" spans="4:5">
      <c r="D7063" s="75"/>
      <c r="E7063" s="75"/>
    </row>
    <row r="7064" spans="4:5">
      <c r="D7064" s="75"/>
      <c r="E7064" s="75"/>
    </row>
    <row r="7065" spans="4:5">
      <c r="D7065" s="75"/>
      <c r="E7065" s="75"/>
    </row>
    <row r="7066" spans="4:5">
      <c r="D7066" s="75"/>
      <c r="E7066" s="75"/>
    </row>
    <row r="7067" spans="4:5">
      <c r="D7067" s="75"/>
      <c r="E7067" s="75"/>
    </row>
    <row r="7068" spans="4:5">
      <c r="D7068" s="75"/>
      <c r="E7068" s="75"/>
    </row>
    <row r="7069" spans="4:5">
      <c r="D7069" s="75"/>
      <c r="E7069" s="75"/>
    </row>
    <row r="7070" spans="4:5">
      <c r="D7070" s="75"/>
      <c r="E7070" s="75"/>
    </row>
    <row r="7071" spans="4:5">
      <c r="D7071" s="75"/>
      <c r="E7071" s="75"/>
    </row>
    <row r="7072" spans="4:5">
      <c r="D7072" s="75"/>
      <c r="E7072" s="75"/>
    </row>
    <row r="7073" spans="4:5">
      <c r="D7073" s="75"/>
      <c r="E7073" s="75"/>
    </row>
    <row r="7074" spans="4:5">
      <c r="D7074" s="75"/>
      <c r="E7074" s="75"/>
    </row>
    <row r="7075" spans="4:5">
      <c r="D7075" s="75"/>
      <c r="E7075" s="75"/>
    </row>
    <row r="7076" spans="4:5">
      <c r="D7076" s="75"/>
      <c r="E7076" s="75"/>
    </row>
    <row r="7077" spans="4:5">
      <c r="D7077" s="75"/>
      <c r="E7077" s="75"/>
    </row>
    <row r="7078" spans="4:5">
      <c r="D7078" s="75"/>
      <c r="E7078" s="75"/>
    </row>
    <row r="7079" spans="4:5">
      <c r="D7079" s="75"/>
      <c r="E7079" s="75"/>
    </row>
    <row r="7080" spans="4:5">
      <c r="D7080" s="75"/>
      <c r="E7080" s="75"/>
    </row>
    <row r="7081" spans="4:5">
      <c r="D7081" s="75"/>
      <c r="E7081" s="75"/>
    </row>
    <row r="7082" spans="4:5">
      <c r="D7082" s="75"/>
      <c r="E7082" s="75"/>
    </row>
    <row r="7083" spans="4:5">
      <c r="D7083" s="75"/>
      <c r="E7083" s="75"/>
    </row>
    <row r="7084" spans="4:5">
      <c r="D7084" s="75"/>
      <c r="E7084" s="75"/>
    </row>
    <row r="7085" spans="4:5">
      <c r="D7085" s="75"/>
      <c r="E7085" s="75"/>
    </row>
    <row r="7086" spans="4:5">
      <c r="D7086" s="75"/>
      <c r="E7086" s="75"/>
    </row>
    <row r="7087" spans="4:5">
      <c r="D7087" s="75"/>
      <c r="E7087" s="75"/>
    </row>
    <row r="7088" spans="4:5">
      <c r="D7088" s="75"/>
      <c r="E7088" s="75"/>
    </row>
    <row r="7089" spans="4:5">
      <c r="D7089" s="75"/>
      <c r="E7089" s="75"/>
    </row>
    <row r="7090" spans="4:5">
      <c r="D7090" s="75"/>
      <c r="E7090" s="75"/>
    </row>
    <row r="7091" spans="4:5">
      <c r="D7091" s="75"/>
      <c r="E7091" s="75"/>
    </row>
    <row r="7092" spans="4:5">
      <c r="D7092" s="75"/>
      <c r="E7092" s="75"/>
    </row>
    <row r="7093" spans="4:5">
      <c r="D7093" s="75"/>
      <c r="E7093" s="75"/>
    </row>
    <row r="7094" spans="4:5">
      <c r="D7094" s="75"/>
      <c r="E7094" s="75"/>
    </row>
    <row r="7095" spans="4:5">
      <c r="D7095" s="75"/>
      <c r="E7095" s="75"/>
    </row>
    <row r="7096" spans="4:5">
      <c r="D7096" s="75"/>
      <c r="E7096" s="75"/>
    </row>
    <row r="7097" spans="4:5">
      <c r="D7097" s="75"/>
      <c r="E7097" s="75"/>
    </row>
    <row r="7098" spans="4:5">
      <c r="D7098" s="75"/>
      <c r="E7098" s="75"/>
    </row>
    <row r="7099" spans="4:5">
      <c r="D7099" s="75"/>
      <c r="E7099" s="75"/>
    </row>
    <row r="7100" spans="4:5">
      <c r="D7100" s="75"/>
      <c r="E7100" s="75"/>
    </row>
    <row r="7101" spans="4:5">
      <c r="D7101" s="75"/>
      <c r="E7101" s="75"/>
    </row>
    <row r="7102" spans="4:5">
      <c r="D7102" s="75"/>
      <c r="E7102" s="75"/>
    </row>
    <row r="7103" spans="4:5">
      <c r="D7103" s="75"/>
      <c r="E7103" s="75"/>
    </row>
    <row r="7104" spans="4:5">
      <c r="D7104" s="75"/>
      <c r="E7104" s="75"/>
    </row>
    <row r="7105" spans="4:5">
      <c r="D7105" s="75"/>
      <c r="E7105" s="75"/>
    </row>
    <row r="7106" spans="4:5">
      <c r="D7106" s="75"/>
      <c r="E7106" s="75"/>
    </row>
    <row r="7107" spans="4:5">
      <c r="D7107" s="75"/>
      <c r="E7107" s="75"/>
    </row>
    <row r="7108" spans="4:5">
      <c r="D7108" s="75"/>
      <c r="E7108" s="75"/>
    </row>
    <row r="7109" spans="4:5">
      <c r="D7109" s="75"/>
      <c r="E7109" s="75"/>
    </row>
    <row r="7110" spans="4:5">
      <c r="D7110" s="75"/>
      <c r="E7110" s="75"/>
    </row>
    <row r="7111" spans="4:5">
      <c r="D7111" s="75"/>
      <c r="E7111" s="75"/>
    </row>
    <row r="7112" spans="4:5">
      <c r="D7112" s="75"/>
      <c r="E7112" s="75"/>
    </row>
    <row r="7113" spans="4:5">
      <c r="D7113" s="75"/>
      <c r="E7113" s="75"/>
    </row>
    <row r="7114" spans="4:5">
      <c r="D7114" s="75"/>
      <c r="E7114" s="75"/>
    </row>
    <row r="7115" spans="4:5">
      <c r="D7115" s="75"/>
      <c r="E7115" s="75"/>
    </row>
    <row r="7116" spans="4:5">
      <c r="D7116" s="75"/>
      <c r="E7116" s="75"/>
    </row>
    <row r="7117" spans="4:5">
      <c r="D7117" s="75"/>
      <c r="E7117" s="75"/>
    </row>
    <row r="7118" spans="4:5">
      <c r="D7118" s="75"/>
      <c r="E7118" s="75"/>
    </row>
    <row r="7119" spans="4:5">
      <c r="D7119" s="75"/>
      <c r="E7119" s="75"/>
    </row>
    <row r="7120" spans="4:5">
      <c r="D7120" s="75"/>
      <c r="E7120" s="75"/>
    </row>
    <row r="7121" spans="4:5">
      <c r="D7121" s="75"/>
      <c r="E7121" s="75"/>
    </row>
    <row r="7122" spans="4:5">
      <c r="D7122" s="75"/>
      <c r="E7122" s="75"/>
    </row>
    <row r="7123" spans="4:5">
      <c r="D7123" s="75"/>
      <c r="E7123" s="75"/>
    </row>
    <row r="7124" spans="4:5">
      <c r="D7124" s="75"/>
      <c r="E7124" s="75"/>
    </row>
    <row r="7125" spans="4:5">
      <c r="D7125" s="75"/>
      <c r="E7125" s="75"/>
    </row>
    <row r="7126" spans="4:5">
      <c r="D7126" s="75"/>
      <c r="E7126" s="75"/>
    </row>
    <row r="7127" spans="4:5">
      <c r="D7127" s="75"/>
      <c r="E7127" s="75"/>
    </row>
    <row r="7128" spans="4:5">
      <c r="D7128" s="75"/>
      <c r="E7128" s="75"/>
    </row>
    <row r="7129" spans="4:5">
      <c r="D7129" s="75"/>
      <c r="E7129" s="75"/>
    </row>
    <row r="7130" spans="4:5">
      <c r="D7130" s="75"/>
      <c r="E7130" s="75"/>
    </row>
    <row r="7131" spans="4:5">
      <c r="D7131" s="75"/>
      <c r="E7131" s="75"/>
    </row>
    <row r="7132" spans="4:5">
      <c r="D7132" s="75"/>
      <c r="E7132" s="75"/>
    </row>
    <row r="7133" spans="4:5">
      <c r="D7133" s="75"/>
      <c r="E7133" s="75"/>
    </row>
    <row r="7134" spans="4:5">
      <c r="D7134" s="75"/>
      <c r="E7134" s="75"/>
    </row>
    <row r="7135" spans="4:5">
      <c r="D7135" s="75"/>
      <c r="E7135" s="75"/>
    </row>
    <row r="7136" spans="4:5">
      <c r="D7136" s="75"/>
      <c r="E7136" s="75"/>
    </row>
    <row r="7137" spans="4:5">
      <c r="D7137" s="75"/>
      <c r="E7137" s="75"/>
    </row>
    <row r="7138" spans="4:5">
      <c r="D7138" s="75"/>
      <c r="E7138" s="75"/>
    </row>
    <row r="7139" spans="4:5">
      <c r="D7139" s="75"/>
      <c r="E7139" s="75"/>
    </row>
    <row r="7140" spans="4:5">
      <c r="D7140" s="75"/>
      <c r="E7140" s="75"/>
    </row>
    <row r="7141" spans="4:5">
      <c r="D7141" s="75"/>
      <c r="E7141" s="75"/>
    </row>
    <row r="7142" spans="4:5">
      <c r="D7142" s="75"/>
      <c r="E7142" s="75"/>
    </row>
    <row r="7143" spans="4:5">
      <c r="D7143" s="75"/>
      <c r="E7143" s="75"/>
    </row>
    <row r="7144" spans="4:5">
      <c r="D7144" s="75"/>
      <c r="E7144" s="75"/>
    </row>
    <row r="7145" spans="4:5">
      <c r="D7145" s="75"/>
      <c r="E7145" s="75"/>
    </row>
    <row r="7146" spans="4:5">
      <c r="D7146" s="75"/>
      <c r="E7146" s="75"/>
    </row>
    <row r="7147" spans="4:5">
      <c r="D7147" s="75"/>
      <c r="E7147" s="75"/>
    </row>
    <row r="7148" spans="4:5">
      <c r="D7148" s="75"/>
      <c r="E7148" s="75"/>
    </row>
    <row r="7149" spans="4:5">
      <c r="D7149" s="75"/>
      <c r="E7149" s="75"/>
    </row>
    <row r="7150" spans="4:5">
      <c r="D7150" s="75"/>
      <c r="E7150" s="75"/>
    </row>
    <row r="7151" spans="4:5">
      <c r="D7151" s="75"/>
      <c r="E7151" s="75"/>
    </row>
    <row r="7152" spans="4:5">
      <c r="D7152" s="75"/>
      <c r="E7152" s="75"/>
    </row>
    <row r="7153" spans="4:5">
      <c r="D7153" s="75"/>
      <c r="E7153" s="75"/>
    </row>
    <row r="7154" spans="4:5">
      <c r="D7154" s="75"/>
      <c r="E7154" s="75"/>
    </row>
    <row r="7155" spans="4:5">
      <c r="D7155" s="75"/>
      <c r="E7155" s="75"/>
    </row>
    <row r="7156" spans="4:5">
      <c r="D7156" s="75"/>
      <c r="E7156" s="75"/>
    </row>
    <row r="7157" spans="4:5">
      <c r="D7157" s="75"/>
      <c r="E7157" s="75"/>
    </row>
    <row r="7158" spans="4:5">
      <c r="D7158" s="75"/>
      <c r="E7158" s="75"/>
    </row>
    <row r="7159" spans="4:5">
      <c r="D7159" s="75"/>
      <c r="E7159" s="75"/>
    </row>
    <row r="7160" spans="4:5">
      <c r="D7160" s="75"/>
      <c r="E7160" s="75"/>
    </row>
    <row r="7161" spans="4:5">
      <c r="D7161" s="75"/>
      <c r="E7161" s="75"/>
    </row>
    <row r="7162" spans="4:5">
      <c r="D7162" s="75"/>
      <c r="E7162" s="75"/>
    </row>
    <row r="7163" spans="4:5">
      <c r="D7163" s="75"/>
      <c r="E7163" s="75"/>
    </row>
    <row r="7164" spans="4:5">
      <c r="D7164" s="75"/>
      <c r="E7164" s="75"/>
    </row>
    <row r="7165" spans="4:5">
      <c r="D7165" s="75"/>
      <c r="E7165" s="75"/>
    </row>
    <row r="7166" spans="4:5">
      <c r="D7166" s="75"/>
      <c r="E7166" s="75"/>
    </row>
    <row r="7167" spans="4:5">
      <c r="D7167" s="75"/>
      <c r="E7167" s="75"/>
    </row>
    <row r="7168" spans="4:5">
      <c r="D7168" s="75"/>
      <c r="E7168" s="75"/>
    </row>
    <row r="7169" spans="4:5">
      <c r="D7169" s="75"/>
      <c r="E7169" s="75"/>
    </row>
    <row r="7170" spans="4:5">
      <c r="D7170" s="75"/>
      <c r="E7170" s="75"/>
    </row>
    <row r="7171" spans="4:5">
      <c r="D7171" s="75"/>
      <c r="E7171" s="75"/>
    </row>
    <row r="7172" spans="4:5">
      <c r="D7172" s="75"/>
      <c r="E7172" s="75"/>
    </row>
    <row r="7173" spans="4:5">
      <c r="D7173" s="75"/>
      <c r="E7173" s="75"/>
    </row>
    <row r="7174" spans="4:5">
      <c r="D7174" s="75"/>
      <c r="E7174" s="75"/>
    </row>
    <row r="7175" spans="4:5">
      <c r="D7175" s="75"/>
      <c r="E7175" s="75"/>
    </row>
    <row r="7176" spans="4:5">
      <c r="D7176" s="75"/>
      <c r="E7176" s="75"/>
    </row>
    <row r="7177" spans="4:5">
      <c r="D7177" s="75"/>
      <c r="E7177" s="75"/>
    </row>
    <row r="7178" spans="4:5">
      <c r="D7178" s="75"/>
      <c r="E7178" s="75"/>
    </row>
    <row r="7179" spans="4:5">
      <c r="D7179" s="75"/>
      <c r="E7179" s="75"/>
    </row>
    <row r="7180" spans="4:5">
      <c r="D7180" s="75"/>
      <c r="E7180" s="75"/>
    </row>
    <row r="7181" spans="4:5">
      <c r="D7181" s="75"/>
      <c r="E7181" s="75"/>
    </row>
    <row r="7182" spans="4:5">
      <c r="D7182" s="75"/>
      <c r="E7182" s="75"/>
    </row>
    <row r="7183" spans="4:5">
      <c r="D7183" s="75"/>
      <c r="E7183" s="75"/>
    </row>
    <row r="7184" spans="4:5">
      <c r="D7184" s="75"/>
      <c r="E7184" s="75"/>
    </row>
    <row r="7185" spans="4:5">
      <c r="D7185" s="75"/>
      <c r="E7185" s="75"/>
    </row>
    <row r="7186" spans="4:5">
      <c r="D7186" s="75"/>
      <c r="E7186" s="75"/>
    </row>
    <row r="7187" spans="4:5">
      <c r="D7187" s="75"/>
      <c r="E7187" s="75"/>
    </row>
    <row r="7188" spans="4:5">
      <c r="D7188" s="75"/>
      <c r="E7188" s="75"/>
    </row>
    <row r="7189" spans="4:5">
      <c r="D7189" s="75"/>
      <c r="E7189" s="75"/>
    </row>
    <row r="7190" spans="4:5">
      <c r="D7190" s="75"/>
      <c r="E7190" s="75"/>
    </row>
    <row r="7191" spans="4:5">
      <c r="D7191" s="75"/>
      <c r="E7191" s="75"/>
    </row>
    <row r="7192" spans="4:5">
      <c r="D7192" s="75"/>
      <c r="E7192" s="75"/>
    </row>
    <row r="7193" spans="4:5">
      <c r="D7193" s="75"/>
      <c r="E7193" s="75"/>
    </row>
    <row r="7194" spans="4:5">
      <c r="D7194" s="75"/>
      <c r="E7194" s="75"/>
    </row>
    <row r="7195" spans="4:5">
      <c r="D7195" s="75"/>
      <c r="E7195" s="75"/>
    </row>
    <row r="7196" spans="4:5">
      <c r="D7196" s="75"/>
      <c r="E7196" s="75"/>
    </row>
    <row r="7197" spans="4:5">
      <c r="D7197" s="75"/>
      <c r="E7197" s="75"/>
    </row>
    <row r="7198" spans="4:5">
      <c r="D7198" s="75"/>
      <c r="E7198" s="75"/>
    </row>
    <row r="7199" spans="4:5">
      <c r="D7199" s="75"/>
      <c r="E7199" s="75"/>
    </row>
    <row r="7200" spans="4:5">
      <c r="D7200" s="75"/>
      <c r="E7200" s="75"/>
    </row>
    <row r="7201" spans="4:5">
      <c r="D7201" s="75"/>
      <c r="E7201" s="75"/>
    </row>
    <row r="7202" spans="4:5">
      <c r="D7202" s="75"/>
      <c r="E7202" s="75"/>
    </row>
    <row r="7203" spans="4:5">
      <c r="D7203" s="75"/>
      <c r="E7203" s="75"/>
    </row>
    <row r="7204" spans="4:5">
      <c r="D7204" s="75"/>
      <c r="E7204" s="75"/>
    </row>
    <row r="7205" spans="4:5">
      <c r="D7205" s="75"/>
      <c r="E7205" s="75"/>
    </row>
    <row r="7206" spans="4:5">
      <c r="D7206" s="75"/>
      <c r="E7206" s="75"/>
    </row>
    <row r="7207" spans="4:5">
      <c r="D7207" s="75"/>
      <c r="E7207" s="75"/>
    </row>
    <row r="7208" spans="4:5">
      <c r="D7208" s="75"/>
      <c r="E7208" s="75"/>
    </row>
    <row r="7209" spans="4:5">
      <c r="D7209" s="75"/>
      <c r="E7209" s="75"/>
    </row>
    <row r="7210" spans="4:5">
      <c r="D7210" s="75"/>
      <c r="E7210" s="75"/>
    </row>
    <row r="7211" spans="4:5">
      <c r="D7211" s="75"/>
      <c r="E7211" s="75"/>
    </row>
    <row r="7212" spans="4:5">
      <c r="D7212" s="75"/>
      <c r="E7212" s="75"/>
    </row>
    <row r="7213" spans="4:5">
      <c r="D7213" s="75"/>
      <c r="E7213" s="75"/>
    </row>
    <row r="7214" spans="4:5">
      <c r="D7214" s="75"/>
      <c r="E7214" s="75"/>
    </row>
    <row r="7215" spans="4:5">
      <c r="D7215" s="75"/>
      <c r="E7215" s="75"/>
    </row>
    <row r="7216" spans="4:5">
      <c r="D7216" s="75"/>
      <c r="E7216" s="75"/>
    </row>
    <row r="7217" spans="4:5">
      <c r="D7217" s="75"/>
      <c r="E7217" s="75"/>
    </row>
    <row r="7218" spans="4:5">
      <c r="D7218" s="75"/>
      <c r="E7218" s="75"/>
    </row>
    <row r="7219" spans="4:5">
      <c r="D7219" s="75"/>
      <c r="E7219" s="75"/>
    </row>
    <row r="7220" spans="4:5">
      <c r="D7220" s="75"/>
      <c r="E7220" s="75"/>
    </row>
    <row r="7221" spans="4:5">
      <c r="D7221" s="75"/>
      <c r="E7221" s="75"/>
    </row>
    <row r="7222" spans="4:5">
      <c r="D7222" s="75"/>
      <c r="E7222" s="75"/>
    </row>
    <row r="7223" spans="4:5">
      <c r="D7223" s="75"/>
      <c r="E7223" s="75"/>
    </row>
    <row r="7224" spans="4:5">
      <c r="D7224" s="75"/>
      <c r="E7224" s="75"/>
    </row>
    <row r="7225" spans="4:5">
      <c r="D7225" s="75"/>
      <c r="E7225" s="75"/>
    </row>
    <row r="7226" spans="4:5">
      <c r="D7226" s="75"/>
      <c r="E7226" s="75"/>
    </row>
    <row r="7227" spans="4:5">
      <c r="D7227" s="75"/>
      <c r="E7227" s="75"/>
    </row>
    <row r="7228" spans="4:5">
      <c r="D7228" s="75"/>
      <c r="E7228" s="75"/>
    </row>
    <row r="7229" spans="4:5">
      <c r="D7229" s="75"/>
      <c r="E7229" s="75"/>
    </row>
    <row r="7230" spans="4:5">
      <c r="D7230" s="75"/>
      <c r="E7230" s="75"/>
    </row>
    <row r="7231" spans="4:5">
      <c r="D7231" s="75"/>
      <c r="E7231" s="75"/>
    </row>
    <row r="7232" spans="4:5">
      <c r="D7232" s="75"/>
      <c r="E7232" s="75"/>
    </row>
    <row r="7233" spans="4:5">
      <c r="D7233" s="75"/>
      <c r="E7233" s="75"/>
    </row>
    <row r="7234" spans="4:5">
      <c r="D7234" s="75"/>
      <c r="E7234" s="75"/>
    </row>
    <row r="7235" spans="4:5">
      <c r="D7235" s="75"/>
      <c r="E7235" s="75"/>
    </row>
    <row r="7236" spans="4:5">
      <c r="D7236" s="75"/>
      <c r="E7236" s="75"/>
    </row>
    <row r="7237" spans="4:5">
      <c r="D7237" s="75"/>
      <c r="E7237" s="75"/>
    </row>
    <row r="7238" spans="4:5">
      <c r="D7238" s="75"/>
      <c r="E7238" s="75"/>
    </row>
    <row r="7239" spans="4:5">
      <c r="D7239" s="75"/>
      <c r="E7239" s="75"/>
    </row>
    <row r="7240" spans="4:5">
      <c r="D7240" s="75"/>
      <c r="E7240" s="75"/>
    </row>
    <row r="7241" spans="4:5">
      <c r="D7241" s="75"/>
      <c r="E7241" s="75"/>
    </row>
    <row r="7242" spans="4:5">
      <c r="D7242" s="75"/>
      <c r="E7242" s="75"/>
    </row>
    <row r="7243" spans="4:5">
      <c r="D7243" s="75"/>
      <c r="E7243" s="75"/>
    </row>
    <row r="7244" spans="4:5">
      <c r="D7244" s="75"/>
      <c r="E7244" s="75"/>
    </row>
    <row r="7245" spans="4:5">
      <c r="D7245" s="75"/>
      <c r="E7245" s="75"/>
    </row>
    <row r="7246" spans="4:5">
      <c r="D7246" s="75"/>
      <c r="E7246" s="75"/>
    </row>
    <row r="7247" spans="4:5">
      <c r="D7247" s="75"/>
      <c r="E7247" s="75"/>
    </row>
    <row r="7248" spans="4:5">
      <c r="D7248" s="75"/>
      <c r="E7248" s="75"/>
    </row>
    <row r="7249" spans="4:5">
      <c r="D7249" s="75"/>
      <c r="E7249" s="75"/>
    </row>
    <row r="7250" spans="4:5">
      <c r="D7250" s="75"/>
      <c r="E7250" s="75"/>
    </row>
    <row r="7251" spans="4:5">
      <c r="D7251" s="75"/>
      <c r="E7251" s="75"/>
    </row>
    <row r="7252" spans="4:5">
      <c r="D7252" s="75"/>
      <c r="E7252" s="75"/>
    </row>
    <row r="7253" spans="4:5">
      <c r="D7253" s="75"/>
      <c r="E7253" s="75"/>
    </row>
    <row r="7254" spans="4:5">
      <c r="D7254" s="75"/>
      <c r="E7254" s="75"/>
    </row>
    <row r="7255" spans="4:5">
      <c r="D7255" s="75"/>
      <c r="E7255" s="75"/>
    </row>
    <row r="7256" spans="4:5">
      <c r="D7256" s="75"/>
      <c r="E7256" s="75"/>
    </row>
    <row r="7257" spans="4:5">
      <c r="D7257" s="75"/>
      <c r="E7257" s="75"/>
    </row>
    <row r="7258" spans="4:5">
      <c r="D7258" s="75"/>
      <c r="E7258" s="75"/>
    </row>
    <row r="7259" spans="4:5">
      <c r="D7259" s="75"/>
      <c r="E7259" s="75"/>
    </row>
    <row r="7260" spans="4:5">
      <c r="D7260" s="75"/>
      <c r="E7260" s="75"/>
    </row>
    <row r="7261" spans="4:5">
      <c r="D7261" s="75"/>
      <c r="E7261" s="75"/>
    </row>
    <row r="7262" spans="4:5">
      <c r="D7262" s="75"/>
      <c r="E7262" s="75"/>
    </row>
    <row r="7263" spans="4:5">
      <c r="D7263" s="75"/>
      <c r="E7263" s="75"/>
    </row>
    <row r="7264" spans="4:5">
      <c r="D7264" s="75"/>
      <c r="E7264" s="75"/>
    </row>
    <row r="7265" spans="4:5">
      <c r="D7265" s="75"/>
      <c r="E7265" s="75"/>
    </row>
    <row r="7266" spans="4:5">
      <c r="D7266" s="75"/>
      <c r="E7266" s="75"/>
    </row>
    <row r="7267" spans="4:5">
      <c r="D7267" s="75"/>
      <c r="E7267" s="75"/>
    </row>
    <row r="7268" spans="4:5">
      <c r="D7268" s="75"/>
      <c r="E7268" s="75"/>
    </row>
    <row r="7269" spans="4:5">
      <c r="D7269" s="75"/>
      <c r="E7269" s="75"/>
    </row>
    <row r="7270" spans="4:5">
      <c r="D7270" s="75"/>
      <c r="E7270" s="75"/>
    </row>
    <row r="7271" spans="4:5">
      <c r="D7271" s="75"/>
      <c r="E7271" s="75"/>
    </row>
    <row r="7272" spans="4:5">
      <c r="D7272" s="75"/>
      <c r="E7272" s="75"/>
    </row>
    <row r="7273" spans="4:5">
      <c r="D7273" s="75"/>
      <c r="E7273" s="75"/>
    </row>
    <row r="7274" spans="4:5">
      <c r="D7274" s="75"/>
      <c r="E7274" s="75"/>
    </row>
    <row r="7275" spans="4:5">
      <c r="D7275" s="75"/>
      <c r="E7275" s="75"/>
    </row>
    <row r="7276" spans="4:5">
      <c r="D7276" s="75"/>
      <c r="E7276" s="75"/>
    </row>
    <row r="7277" spans="4:5">
      <c r="D7277" s="75"/>
      <c r="E7277" s="75"/>
    </row>
    <row r="7278" spans="4:5">
      <c r="D7278" s="75"/>
      <c r="E7278" s="75"/>
    </row>
    <row r="7279" spans="4:5">
      <c r="D7279" s="75"/>
      <c r="E7279" s="75"/>
    </row>
    <row r="7280" spans="4:5">
      <c r="D7280" s="75"/>
      <c r="E7280" s="75"/>
    </row>
    <row r="7281" spans="4:5">
      <c r="D7281" s="75"/>
      <c r="E7281" s="75"/>
    </row>
    <row r="7282" spans="4:5">
      <c r="D7282" s="75"/>
      <c r="E7282" s="75"/>
    </row>
    <row r="7283" spans="4:5">
      <c r="D7283" s="75"/>
      <c r="E7283" s="75"/>
    </row>
    <row r="7284" spans="4:5">
      <c r="D7284" s="75"/>
      <c r="E7284" s="75"/>
    </row>
    <row r="7285" spans="4:5">
      <c r="D7285" s="75"/>
      <c r="E7285" s="75"/>
    </row>
    <row r="7286" spans="4:5">
      <c r="D7286" s="75"/>
      <c r="E7286" s="75"/>
    </row>
    <row r="7287" spans="4:5">
      <c r="D7287" s="75"/>
      <c r="E7287" s="75"/>
    </row>
    <row r="7288" spans="4:5">
      <c r="D7288" s="75"/>
      <c r="E7288" s="75"/>
    </row>
    <row r="7289" spans="4:5">
      <c r="D7289" s="75"/>
      <c r="E7289" s="75"/>
    </row>
    <row r="7290" spans="4:5">
      <c r="D7290" s="75"/>
      <c r="E7290" s="75"/>
    </row>
    <row r="7291" spans="4:5">
      <c r="D7291" s="75"/>
      <c r="E7291" s="75"/>
    </row>
    <row r="7292" spans="4:5">
      <c r="D7292" s="75"/>
      <c r="E7292" s="75"/>
    </row>
    <row r="7293" spans="4:5">
      <c r="D7293" s="75"/>
      <c r="E7293" s="75"/>
    </row>
    <row r="7294" spans="4:5">
      <c r="D7294" s="75"/>
      <c r="E7294" s="75"/>
    </row>
    <row r="7295" spans="4:5">
      <c r="D7295" s="75"/>
      <c r="E7295" s="75"/>
    </row>
    <row r="7296" spans="4:5">
      <c r="D7296" s="75"/>
      <c r="E7296" s="75"/>
    </row>
    <row r="7297" spans="4:5">
      <c r="D7297" s="75"/>
      <c r="E7297" s="75"/>
    </row>
    <row r="7298" spans="4:5">
      <c r="D7298" s="75"/>
      <c r="E7298" s="75"/>
    </row>
    <row r="7299" spans="4:5">
      <c r="D7299" s="75"/>
      <c r="E7299" s="75"/>
    </row>
    <row r="7300" spans="4:5">
      <c r="D7300" s="75"/>
      <c r="E7300" s="75"/>
    </row>
    <row r="7301" spans="4:5">
      <c r="D7301" s="75"/>
      <c r="E7301" s="75"/>
    </row>
    <row r="7302" spans="4:5">
      <c r="D7302" s="75"/>
      <c r="E7302" s="75"/>
    </row>
    <row r="7303" spans="4:5">
      <c r="D7303" s="75"/>
      <c r="E7303" s="75"/>
    </row>
    <row r="7304" spans="4:5">
      <c r="D7304" s="75"/>
      <c r="E7304" s="75"/>
    </row>
    <row r="7305" spans="4:5">
      <c r="D7305" s="75"/>
      <c r="E7305" s="75"/>
    </row>
    <row r="7306" spans="4:5">
      <c r="D7306" s="75"/>
      <c r="E7306" s="75"/>
    </row>
    <row r="7307" spans="4:5">
      <c r="D7307" s="75"/>
      <c r="E7307" s="75"/>
    </row>
    <row r="7308" spans="4:5">
      <c r="D7308" s="75"/>
      <c r="E7308" s="75"/>
    </row>
    <row r="7309" spans="4:5">
      <c r="D7309" s="75"/>
      <c r="E7309" s="75"/>
    </row>
    <row r="7310" spans="4:5">
      <c r="D7310" s="75"/>
      <c r="E7310" s="75"/>
    </row>
    <row r="7311" spans="4:5">
      <c r="D7311" s="75"/>
      <c r="E7311" s="75"/>
    </row>
    <row r="7312" spans="4:5">
      <c r="D7312" s="75"/>
      <c r="E7312" s="75"/>
    </row>
    <row r="7313" spans="4:5">
      <c r="D7313" s="75"/>
      <c r="E7313" s="75"/>
    </row>
    <row r="7314" spans="4:5">
      <c r="D7314" s="75"/>
      <c r="E7314" s="75"/>
    </row>
    <row r="7315" spans="4:5">
      <c r="D7315" s="75"/>
      <c r="E7315" s="75"/>
    </row>
    <row r="7316" spans="4:5">
      <c r="D7316" s="75"/>
      <c r="E7316" s="75"/>
    </row>
    <row r="7317" spans="4:5">
      <c r="D7317" s="75"/>
      <c r="E7317" s="75"/>
    </row>
    <row r="7318" spans="4:5">
      <c r="D7318" s="75"/>
      <c r="E7318" s="75"/>
    </row>
    <row r="7319" spans="4:5">
      <c r="D7319" s="75"/>
      <c r="E7319" s="75"/>
    </row>
    <row r="7320" spans="4:5">
      <c r="D7320" s="75"/>
      <c r="E7320" s="75"/>
    </row>
    <row r="7321" spans="4:5">
      <c r="D7321" s="75"/>
      <c r="E7321" s="75"/>
    </row>
    <row r="7322" spans="4:5">
      <c r="D7322" s="75"/>
      <c r="E7322" s="75"/>
    </row>
    <row r="7323" spans="4:5">
      <c r="D7323" s="75"/>
      <c r="E7323" s="75"/>
    </row>
    <row r="7324" spans="4:5">
      <c r="D7324" s="75"/>
      <c r="E7324" s="75"/>
    </row>
    <row r="7325" spans="4:5">
      <c r="D7325" s="75"/>
      <c r="E7325" s="75"/>
    </row>
    <row r="7326" spans="4:5">
      <c r="D7326" s="75"/>
      <c r="E7326" s="75"/>
    </row>
    <row r="7327" spans="4:5">
      <c r="D7327" s="75"/>
      <c r="E7327" s="75"/>
    </row>
    <row r="7328" spans="4:5">
      <c r="D7328" s="75"/>
      <c r="E7328" s="75"/>
    </row>
    <row r="7329" spans="4:5">
      <c r="D7329" s="75"/>
      <c r="E7329" s="75"/>
    </row>
    <row r="7330" spans="4:5">
      <c r="D7330" s="75"/>
      <c r="E7330" s="75"/>
    </row>
    <row r="7331" spans="4:5">
      <c r="D7331" s="75"/>
      <c r="E7331" s="75"/>
    </row>
    <row r="7332" spans="4:5">
      <c r="D7332" s="75"/>
      <c r="E7332" s="75"/>
    </row>
    <row r="7333" spans="4:5">
      <c r="D7333" s="75"/>
      <c r="E7333" s="75"/>
    </row>
    <row r="7334" spans="4:5">
      <c r="D7334" s="75"/>
      <c r="E7334" s="75"/>
    </row>
    <row r="7335" spans="4:5">
      <c r="D7335" s="75"/>
      <c r="E7335" s="75"/>
    </row>
    <row r="7336" spans="4:5">
      <c r="D7336" s="75"/>
      <c r="E7336" s="75"/>
    </row>
    <row r="7337" spans="4:5">
      <c r="D7337" s="75"/>
      <c r="E7337" s="75"/>
    </row>
    <row r="7338" spans="4:5">
      <c r="D7338" s="75"/>
      <c r="E7338" s="75"/>
    </row>
    <row r="7339" spans="4:5">
      <c r="D7339" s="75"/>
      <c r="E7339" s="75"/>
    </row>
    <row r="7340" spans="4:5">
      <c r="D7340" s="75"/>
      <c r="E7340" s="75"/>
    </row>
    <row r="7341" spans="4:5">
      <c r="D7341" s="75"/>
      <c r="E7341" s="75"/>
    </row>
    <row r="7342" spans="4:5">
      <c r="D7342" s="75"/>
      <c r="E7342" s="75"/>
    </row>
    <row r="7343" spans="4:5">
      <c r="D7343" s="75"/>
      <c r="E7343" s="75"/>
    </row>
    <row r="7344" spans="4:5">
      <c r="D7344" s="75"/>
      <c r="E7344" s="75"/>
    </row>
    <row r="7345" spans="4:5">
      <c r="D7345" s="75"/>
      <c r="E7345" s="75"/>
    </row>
    <row r="7346" spans="4:5">
      <c r="D7346" s="75"/>
      <c r="E7346" s="75"/>
    </row>
    <row r="7347" spans="4:5">
      <c r="D7347" s="75"/>
      <c r="E7347" s="75"/>
    </row>
    <row r="7348" spans="4:5">
      <c r="D7348" s="75"/>
      <c r="E7348" s="75"/>
    </row>
    <row r="7349" spans="4:5">
      <c r="D7349" s="75"/>
      <c r="E7349" s="75"/>
    </row>
    <row r="7350" spans="4:5">
      <c r="D7350" s="75"/>
      <c r="E7350" s="75"/>
    </row>
    <row r="7351" spans="4:5">
      <c r="D7351" s="75"/>
      <c r="E7351" s="75"/>
    </row>
    <row r="7352" spans="4:5">
      <c r="D7352" s="75"/>
      <c r="E7352" s="75"/>
    </row>
    <row r="7353" spans="4:5">
      <c r="D7353" s="75"/>
      <c r="E7353" s="75"/>
    </row>
    <row r="7354" spans="4:5">
      <c r="D7354" s="75"/>
      <c r="E7354" s="75"/>
    </row>
    <row r="7355" spans="4:5">
      <c r="D7355" s="75"/>
      <c r="E7355" s="75"/>
    </row>
    <row r="7356" spans="4:5">
      <c r="D7356" s="75"/>
      <c r="E7356" s="75"/>
    </row>
    <row r="7357" spans="4:5">
      <c r="D7357" s="75"/>
      <c r="E7357" s="75"/>
    </row>
    <row r="7358" spans="4:5">
      <c r="D7358" s="75"/>
      <c r="E7358" s="75"/>
    </row>
    <row r="7359" spans="4:5">
      <c r="D7359" s="75"/>
      <c r="E7359" s="75"/>
    </row>
    <row r="7360" spans="4:5">
      <c r="D7360" s="75"/>
      <c r="E7360" s="75"/>
    </row>
    <row r="7361" spans="4:5">
      <c r="D7361" s="75"/>
      <c r="E7361" s="75"/>
    </row>
    <row r="7362" spans="4:5">
      <c r="D7362" s="75"/>
      <c r="E7362" s="75"/>
    </row>
    <row r="7363" spans="4:5">
      <c r="D7363" s="75"/>
      <c r="E7363" s="75"/>
    </row>
    <row r="7364" spans="4:5">
      <c r="D7364" s="75"/>
      <c r="E7364" s="75"/>
    </row>
    <row r="7365" spans="4:5">
      <c r="D7365" s="75"/>
      <c r="E7365" s="75"/>
    </row>
    <row r="7366" spans="4:5">
      <c r="D7366" s="75"/>
      <c r="E7366" s="75"/>
    </row>
    <row r="7367" spans="4:5">
      <c r="D7367" s="75"/>
      <c r="E7367" s="75"/>
    </row>
    <row r="7368" spans="4:5">
      <c r="D7368" s="75"/>
      <c r="E7368" s="75"/>
    </row>
    <row r="7369" spans="4:5">
      <c r="D7369" s="75"/>
      <c r="E7369" s="75"/>
    </row>
    <row r="7370" spans="4:5">
      <c r="D7370" s="75"/>
      <c r="E7370" s="75"/>
    </row>
    <row r="7371" spans="4:5">
      <c r="D7371" s="75"/>
      <c r="E7371" s="75"/>
    </row>
    <row r="7372" spans="4:5">
      <c r="D7372" s="75"/>
      <c r="E7372" s="75"/>
    </row>
    <row r="7373" spans="4:5">
      <c r="D7373" s="75"/>
      <c r="E7373" s="75"/>
    </row>
    <row r="7374" spans="4:5">
      <c r="D7374" s="75"/>
      <c r="E7374" s="75"/>
    </row>
    <row r="7375" spans="4:5">
      <c r="D7375" s="75"/>
      <c r="E7375" s="75"/>
    </row>
    <row r="7376" spans="4:5">
      <c r="D7376" s="75"/>
      <c r="E7376" s="75"/>
    </row>
    <row r="7377" spans="4:5">
      <c r="D7377" s="75"/>
      <c r="E7377" s="75"/>
    </row>
    <row r="7378" spans="4:5">
      <c r="D7378" s="75"/>
      <c r="E7378" s="75"/>
    </row>
    <row r="7379" spans="4:5">
      <c r="D7379" s="75"/>
      <c r="E7379" s="75"/>
    </row>
    <row r="7380" spans="4:5">
      <c r="D7380" s="75"/>
      <c r="E7380" s="75"/>
    </row>
    <row r="7381" spans="4:5">
      <c r="D7381" s="75"/>
      <c r="E7381" s="75"/>
    </row>
    <row r="7382" spans="4:5">
      <c r="D7382" s="75"/>
      <c r="E7382" s="75"/>
    </row>
    <row r="7383" spans="4:5">
      <c r="D7383" s="75"/>
      <c r="E7383" s="75"/>
    </row>
    <row r="7384" spans="4:5">
      <c r="D7384" s="75"/>
      <c r="E7384" s="75"/>
    </row>
    <row r="7385" spans="4:5">
      <c r="D7385" s="75"/>
      <c r="E7385" s="75"/>
    </row>
    <row r="7386" spans="4:5">
      <c r="D7386" s="75"/>
      <c r="E7386" s="75"/>
    </row>
    <row r="7387" spans="4:5">
      <c r="D7387" s="75"/>
      <c r="E7387" s="75"/>
    </row>
    <row r="7388" spans="4:5">
      <c r="D7388" s="75"/>
      <c r="E7388" s="75"/>
    </row>
    <row r="7389" spans="4:5">
      <c r="D7389" s="75"/>
      <c r="E7389" s="75"/>
    </row>
    <row r="7390" spans="4:5">
      <c r="D7390" s="75"/>
      <c r="E7390" s="75"/>
    </row>
    <row r="7391" spans="4:5">
      <c r="D7391" s="75"/>
      <c r="E7391" s="75"/>
    </row>
    <row r="7392" spans="4:5">
      <c r="D7392" s="75"/>
      <c r="E7392" s="75"/>
    </row>
    <row r="7393" spans="4:5">
      <c r="D7393" s="75"/>
      <c r="E7393" s="75"/>
    </row>
    <row r="7394" spans="4:5">
      <c r="D7394" s="75"/>
      <c r="E7394" s="75"/>
    </row>
    <row r="7395" spans="4:5">
      <c r="D7395" s="75"/>
      <c r="E7395" s="75"/>
    </row>
    <row r="7396" spans="4:5">
      <c r="D7396" s="75"/>
      <c r="E7396" s="75"/>
    </row>
    <row r="7397" spans="4:5">
      <c r="D7397" s="75"/>
      <c r="E7397" s="75"/>
    </row>
    <row r="7398" spans="4:5">
      <c r="D7398" s="75"/>
      <c r="E7398" s="75"/>
    </row>
    <row r="7399" spans="4:5">
      <c r="D7399" s="75"/>
      <c r="E7399" s="75"/>
    </row>
    <row r="7400" spans="4:5">
      <c r="D7400" s="75"/>
      <c r="E7400" s="75"/>
    </row>
    <row r="7401" spans="4:5">
      <c r="D7401" s="75"/>
      <c r="E7401" s="75"/>
    </row>
    <row r="7402" spans="4:5">
      <c r="D7402" s="75"/>
      <c r="E7402" s="75"/>
    </row>
    <row r="7403" spans="4:5">
      <c r="D7403" s="75"/>
      <c r="E7403" s="75"/>
    </row>
    <row r="7404" spans="4:5">
      <c r="D7404" s="75"/>
      <c r="E7404" s="75"/>
    </row>
    <row r="7405" spans="4:5">
      <c r="D7405" s="75"/>
      <c r="E7405" s="75"/>
    </row>
    <row r="7406" spans="4:5">
      <c r="D7406" s="75"/>
      <c r="E7406" s="75"/>
    </row>
    <row r="7407" spans="4:5">
      <c r="D7407" s="75"/>
      <c r="E7407" s="75"/>
    </row>
    <row r="7408" spans="4:5">
      <c r="D7408" s="75"/>
      <c r="E7408" s="75"/>
    </row>
    <row r="7409" spans="4:5">
      <c r="D7409" s="75"/>
      <c r="E7409" s="75"/>
    </row>
    <row r="7410" spans="4:5">
      <c r="D7410" s="75"/>
      <c r="E7410" s="75"/>
    </row>
    <row r="7411" spans="4:5">
      <c r="D7411" s="75"/>
      <c r="E7411" s="75"/>
    </row>
    <row r="7412" spans="4:5">
      <c r="D7412" s="75"/>
      <c r="E7412" s="75"/>
    </row>
    <row r="7413" spans="4:5">
      <c r="D7413" s="75"/>
      <c r="E7413" s="75"/>
    </row>
    <row r="7414" spans="4:5">
      <c r="D7414" s="75"/>
      <c r="E7414" s="75"/>
    </row>
    <row r="7415" spans="4:5">
      <c r="D7415" s="75"/>
      <c r="E7415" s="75"/>
    </row>
    <row r="7416" spans="4:5">
      <c r="D7416" s="75"/>
      <c r="E7416" s="75"/>
    </row>
    <row r="7417" spans="4:5">
      <c r="D7417" s="75"/>
      <c r="E7417" s="75"/>
    </row>
    <row r="7418" spans="4:5">
      <c r="D7418" s="75"/>
      <c r="E7418" s="75"/>
    </row>
    <row r="7419" spans="4:5">
      <c r="D7419" s="75"/>
      <c r="E7419" s="75"/>
    </row>
    <row r="7420" spans="4:5">
      <c r="D7420" s="75"/>
      <c r="E7420" s="75"/>
    </row>
    <row r="7421" spans="4:5">
      <c r="D7421" s="75"/>
      <c r="E7421" s="75"/>
    </row>
    <row r="7422" spans="4:5">
      <c r="D7422" s="75"/>
      <c r="E7422" s="75"/>
    </row>
    <row r="7423" spans="4:5">
      <c r="D7423" s="75"/>
      <c r="E7423" s="75"/>
    </row>
    <row r="7424" spans="4:5">
      <c r="D7424" s="75"/>
      <c r="E7424" s="75"/>
    </row>
    <row r="7425" spans="4:5">
      <c r="D7425" s="75"/>
      <c r="E7425" s="75"/>
    </row>
    <row r="7426" spans="4:5">
      <c r="D7426" s="75"/>
      <c r="E7426" s="75"/>
    </row>
    <row r="7427" spans="4:5">
      <c r="D7427" s="75"/>
      <c r="E7427" s="75"/>
    </row>
    <row r="7428" spans="4:5">
      <c r="D7428" s="75"/>
      <c r="E7428" s="75"/>
    </row>
    <row r="7429" spans="4:5">
      <c r="D7429" s="75"/>
      <c r="E7429" s="75"/>
    </row>
    <row r="7430" spans="4:5">
      <c r="D7430" s="75"/>
      <c r="E7430" s="75"/>
    </row>
    <row r="7431" spans="4:5">
      <c r="D7431" s="75"/>
      <c r="E7431" s="75"/>
    </row>
    <row r="7432" spans="4:5">
      <c r="D7432" s="75"/>
      <c r="E7432" s="75"/>
    </row>
    <row r="7433" spans="4:5">
      <c r="D7433" s="75"/>
      <c r="E7433" s="75"/>
    </row>
    <row r="7434" spans="4:5">
      <c r="D7434" s="75"/>
      <c r="E7434" s="75"/>
    </row>
    <row r="7435" spans="4:5">
      <c r="D7435" s="75"/>
      <c r="E7435" s="75"/>
    </row>
    <row r="7436" spans="4:5">
      <c r="D7436" s="75"/>
      <c r="E7436" s="75"/>
    </row>
    <row r="7437" spans="4:5">
      <c r="D7437" s="75"/>
      <c r="E7437" s="75"/>
    </row>
    <row r="7438" spans="4:5">
      <c r="D7438" s="75"/>
      <c r="E7438" s="75"/>
    </row>
    <row r="7439" spans="4:5">
      <c r="D7439" s="75"/>
      <c r="E7439" s="75"/>
    </row>
    <row r="7440" spans="4:5">
      <c r="D7440" s="75"/>
      <c r="E7440" s="75"/>
    </row>
    <row r="7441" spans="4:5">
      <c r="D7441" s="75"/>
      <c r="E7441" s="75"/>
    </row>
    <row r="7442" spans="4:5">
      <c r="D7442" s="75"/>
      <c r="E7442" s="75"/>
    </row>
    <row r="7443" spans="4:5">
      <c r="D7443" s="75"/>
      <c r="E7443" s="75"/>
    </row>
    <row r="7444" spans="4:5">
      <c r="D7444" s="75"/>
      <c r="E7444" s="75"/>
    </row>
    <row r="7445" spans="4:5">
      <c r="D7445" s="75"/>
      <c r="E7445" s="75"/>
    </row>
    <row r="7446" spans="4:5">
      <c r="D7446" s="75"/>
      <c r="E7446" s="75"/>
    </row>
    <row r="7447" spans="4:5">
      <c r="D7447" s="75"/>
      <c r="E7447" s="75"/>
    </row>
    <row r="7448" spans="4:5">
      <c r="D7448" s="75"/>
      <c r="E7448" s="75"/>
    </row>
    <row r="7449" spans="4:5">
      <c r="D7449" s="75"/>
      <c r="E7449" s="75"/>
    </row>
    <row r="7450" spans="4:5">
      <c r="D7450" s="75"/>
      <c r="E7450" s="75"/>
    </row>
    <row r="7451" spans="4:5">
      <c r="D7451" s="75"/>
      <c r="E7451" s="75"/>
    </row>
    <row r="7452" spans="4:5">
      <c r="D7452" s="75"/>
      <c r="E7452" s="75"/>
    </row>
    <row r="7453" spans="4:5">
      <c r="D7453" s="75"/>
      <c r="E7453" s="75"/>
    </row>
    <row r="7454" spans="4:5">
      <c r="D7454" s="75"/>
      <c r="E7454" s="75"/>
    </row>
    <row r="7455" spans="4:5">
      <c r="D7455" s="75"/>
      <c r="E7455" s="75"/>
    </row>
    <row r="7456" spans="4:5">
      <c r="D7456" s="75"/>
      <c r="E7456" s="75"/>
    </row>
    <row r="7457" spans="4:5">
      <c r="D7457" s="75"/>
      <c r="E7457" s="75"/>
    </row>
    <row r="7458" spans="4:5">
      <c r="D7458" s="75"/>
      <c r="E7458" s="75"/>
    </row>
    <row r="7459" spans="4:5">
      <c r="D7459" s="75"/>
      <c r="E7459" s="75"/>
    </row>
    <row r="7460" spans="4:5">
      <c r="D7460" s="75"/>
      <c r="E7460" s="75"/>
    </row>
    <row r="7461" spans="4:5">
      <c r="D7461" s="75"/>
      <c r="E7461" s="75"/>
    </row>
    <row r="7462" spans="4:5">
      <c r="D7462" s="75"/>
      <c r="E7462" s="75"/>
    </row>
    <row r="7463" spans="4:5">
      <c r="D7463" s="75"/>
      <c r="E7463" s="75"/>
    </row>
    <row r="7464" spans="4:5">
      <c r="D7464" s="75"/>
      <c r="E7464" s="75"/>
    </row>
    <row r="7465" spans="4:5">
      <c r="D7465" s="75"/>
      <c r="E7465" s="75"/>
    </row>
    <row r="7466" spans="4:5">
      <c r="D7466" s="75"/>
      <c r="E7466" s="75"/>
    </row>
    <row r="7467" spans="4:5">
      <c r="D7467" s="75"/>
      <c r="E7467" s="75"/>
    </row>
    <row r="7468" spans="4:5">
      <c r="D7468" s="75"/>
      <c r="E7468" s="75"/>
    </row>
    <row r="7469" spans="4:5">
      <c r="D7469" s="75"/>
      <c r="E7469" s="75"/>
    </row>
    <row r="7470" spans="4:5">
      <c r="D7470" s="75"/>
      <c r="E7470" s="75"/>
    </row>
    <row r="7471" spans="4:5">
      <c r="D7471" s="75"/>
      <c r="E7471" s="75"/>
    </row>
    <row r="7472" spans="4:5">
      <c r="D7472" s="75"/>
      <c r="E7472" s="75"/>
    </row>
    <row r="7473" spans="4:5">
      <c r="D7473" s="75"/>
      <c r="E7473" s="75"/>
    </row>
    <row r="7474" spans="4:5">
      <c r="D7474" s="75"/>
      <c r="E7474" s="75"/>
    </row>
    <row r="7475" spans="4:5">
      <c r="D7475" s="75"/>
      <c r="E7475" s="75"/>
    </row>
    <row r="7476" spans="4:5">
      <c r="D7476" s="75"/>
      <c r="E7476" s="75"/>
    </row>
    <row r="7477" spans="4:5">
      <c r="D7477" s="75"/>
      <c r="E7477" s="75"/>
    </row>
    <row r="7478" spans="4:5">
      <c r="D7478" s="75"/>
      <c r="E7478" s="75"/>
    </row>
    <row r="7479" spans="4:5">
      <c r="D7479" s="75"/>
      <c r="E7479" s="75"/>
    </row>
    <row r="7480" spans="4:5">
      <c r="D7480" s="75"/>
      <c r="E7480" s="75"/>
    </row>
    <row r="7481" spans="4:5">
      <c r="D7481" s="75"/>
      <c r="E7481" s="75"/>
    </row>
    <row r="7482" spans="4:5">
      <c r="D7482" s="75"/>
      <c r="E7482" s="75"/>
    </row>
    <row r="7483" spans="4:5">
      <c r="D7483" s="75"/>
      <c r="E7483" s="75"/>
    </row>
    <row r="7484" spans="4:5">
      <c r="D7484" s="75"/>
      <c r="E7484" s="75"/>
    </row>
    <row r="7485" spans="4:5">
      <c r="D7485" s="75"/>
      <c r="E7485" s="75"/>
    </row>
    <row r="7486" spans="4:5">
      <c r="D7486" s="75"/>
      <c r="E7486" s="75"/>
    </row>
    <row r="7487" spans="4:5">
      <c r="D7487" s="75"/>
      <c r="E7487" s="75"/>
    </row>
    <row r="7488" spans="4:5">
      <c r="D7488" s="75"/>
      <c r="E7488" s="75"/>
    </row>
    <row r="7489" spans="4:5">
      <c r="D7489" s="75"/>
      <c r="E7489" s="75"/>
    </row>
    <row r="7490" spans="4:5">
      <c r="D7490" s="75"/>
      <c r="E7490" s="75"/>
    </row>
    <row r="7491" spans="4:5">
      <c r="D7491" s="75"/>
      <c r="E7491" s="75"/>
    </row>
    <row r="7492" spans="4:5">
      <c r="D7492" s="75"/>
      <c r="E7492" s="75"/>
    </row>
    <row r="7493" spans="4:5">
      <c r="D7493" s="75"/>
      <c r="E7493" s="75"/>
    </row>
    <row r="7494" spans="4:5">
      <c r="D7494" s="75"/>
      <c r="E7494" s="75"/>
    </row>
    <row r="7495" spans="4:5">
      <c r="D7495" s="75"/>
      <c r="E7495" s="75"/>
    </row>
    <row r="7496" spans="4:5">
      <c r="D7496" s="75"/>
      <c r="E7496" s="75"/>
    </row>
    <row r="7497" spans="4:5">
      <c r="D7497" s="75"/>
      <c r="E7497" s="75"/>
    </row>
    <row r="7498" spans="4:5">
      <c r="D7498" s="75"/>
      <c r="E7498" s="75"/>
    </row>
    <row r="7499" spans="4:5">
      <c r="D7499" s="75"/>
      <c r="E7499" s="75"/>
    </row>
    <row r="7500" spans="4:5">
      <c r="D7500" s="75"/>
      <c r="E7500" s="75"/>
    </row>
    <row r="7501" spans="4:5">
      <c r="D7501" s="75"/>
      <c r="E7501" s="75"/>
    </row>
    <row r="7502" spans="4:5">
      <c r="D7502" s="75"/>
      <c r="E7502" s="75"/>
    </row>
    <row r="7503" spans="4:5">
      <c r="D7503" s="75"/>
      <c r="E7503" s="75"/>
    </row>
    <row r="7504" spans="4:5">
      <c r="D7504" s="75"/>
      <c r="E7504" s="75"/>
    </row>
    <row r="7505" spans="4:5">
      <c r="D7505" s="75"/>
      <c r="E7505" s="75"/>
    </row>
    <row r="7506" spans="4:5">
      <c r="D7506" s="75"/>
      <c r="E7506" s="75"/>
    </row>
    <row r="7507" spans="4:5">
      <c r="D7507" s="75"/>
      <c r="E7507" s="75"/>
    </row>
    <row r="7508" spans="4:5">
      <c r="D7508" s="75"/>
      <c r="E7508" s="75"/>
    </row>
    <row r="7509" spans="4:5">
      <c r="D7509" s="75"/>
      <c r="E7509" s="75"/>
    </row>
    <row r="7510" spans="4:5">
      <c r="D7510" s="75"/>
      <c r="E7510" s="75"/>
    </row>
    <row r="7511" spans="4:5">
      <c r="D7511" s="75"/>
      <c r="E7511" s="75"/>
    </row>
    <row r="7512" spans="4:5">
      <c r="D7512" s="75"/>
      <c r="E7512" s="75"/>
    </row>
    <row r="7513" spans="4:5">
      <c r="D7513" s="75"/>
      <c r="E7513" s="75"/>
    </row>
    <row r="7514" spans="4:5">
      <c r="D7514" s="75"/>
      <c r="E7514" s="75"/>
    </row>
    <row r="7515" spans="4:5">
      <c r="D7515" s="75"/>
      <c r="E7515" s="75"/>
    </row>
    <row r="7516" spans="4:5">
      <c r="D7516" s="75"/>
      <c r="E7516" s="75"/>
    </row>
    <row r="7517" spans="4:5">
      <c r="D7517" s="75"/>
      <c r="E7517" s="75"/>
    </row>
    <row r="7518" spans="4:5">
      <c r="D7518" s="75"/>
      <c r="E7518" s="75"/>
    </row>
    <row r="7519" spans="4:5">
      <c r="D7519" s="75"/>
      <c r="E7519" s="75"/>
    </row>
    <row r="7520" spans="4:5">
      <c r="D7520" s="75"/>
      <c r="E7520" s="75"/>
    </row>
    <row r="7521" spans="4:5">
      <c r="D7521" s="75"/>
      <c r="E7521" s="75"/>
    </row>
    <row r="7522" spans="4:5">
      <c r="D7522" s="75"/>
      <c r="E7522" s="75"/>
    </row>
    <row r="7523" spans="4:5">
      <c r="D7523" s="75"/>
      <c r="E7523" s="75"/>
    </row>
    <row r="7524" spans="4:5">
      <c r="D7524" s="75"/>
      <c r="E7524" s="75"/>
    </row>
    <row r="7525" spans="4:5">
      <c r="D7525" s="75"/>
      <c r="E7525" s="75"/>
    </row>
    <row r="7526" spans="4:5">
      <c r="D7526" s="75"/>
      <c r="E7526" s="75"/>
    </row>
    <row r="7527" spans="4:5">
      <c r="D7527" s="75"/>
      <c r="E7527" s="75"/>
    </row>
    <row r="7528" spans="4:5">
      <c r="D7528" s="75"/>
      <c r="E7528" s="75"/>
    </row>
    <row r="7529" spans="4:5">
      <c r="D7529" s="75"/>
      <c r="E7529" s="75"/>
    </row>
    <row r="7530" spans="4:5">
      <c r="D7530" s="75"/>
      <c r="E7530" s="75"/>
    </row>
    <row r="7531" spans="4:5">
      <c r="D7531" s="75"/>
      <c r="E7531" s="75"/>
    </row>
    <row r="7532" spans="4:5">
      <c r="D7532" s="75"/>
      <c r="E7532" s="75"/>
    </row>
    <row r="7533" spans="4:5">
      <c r="D7533" s="75"/>
      <c r="E7533" s="75"/>
    </row>
    <row r="7534" spans="4:5">
      <c r="D7534" s="75"/>
      <c r="E7534" s="75"/>
    </row>
    <row r="7535" spans="4:5">
      <c r="D7535" s="75"/>
      <c r="E7535" s="75"/>
    </row>
    <row r="7536" spans="4:5">
      <c r="D7536" s="75"/>
      <c r="E7536" s="75"/>
    </row>
    <row r="7537" spans="4:5">
      <c r="D7537" s="75"/>
      <c r="E7537" s="75"/>
    </row>
    <row r="7538" spans="4:5">
      <c r="D7538" s="75"/>
      <c r="E7538" s="75"/>
    </row>
    <row r="7539" spans="4:5">
      <c r="D7539" s="75"/>
      <c r="E7539" s="75"/>
    </row>
    <row r="7540" spans="4:5">
      <c r="D7540" s="75"/>
      <c r="E7540" s="75"/>
    </row>
    <row r="7541" spans="4:5">
      <c r="D7541" s="75"/>
      <c r="E7541" s="75"/>
    </row>
    <row r="7542" spans="4:5">
      <c r="D7542" s="75"/>
      <c r="E7542" s="75"/>
    </row>
    <row r="7543" spans="4:5">
      <c r="D7543" s="75"/>
      <c r="E7543" s="75"/>
    </row>
    <row r="7544" spans="4:5">
      <c r="D7544" s="75"/>
      <c r="E7544" s="75"/>
    </row>
    <row r="7545" spans="4:5">
      <c r="D7545" s="75"/>
      <c r="E7545" s="75"/>
    </row>
    <row r="7546" spans="4:5">
      <c r="D7546" s="75"/>
      <c r="E7546" s="75"/>
    </row>
    <row r="7547" spans="4:5">
      <c r="D7547" s="75"/>
      <c r="E7547" s="75"/>
    </row>
    <row r="7548" spans="4:5">
      <c r="D7548" s="75"/>
      <c r="E7548" s="75"/>
    </row>
    <row r="7549" spans="4:5">
      <c r="D7549" s="75"/>
      <c r="E7549" s="75"/>
    </row>
    <row r="7550" spans="4:5">
      <c r="D7550" s="75"/>
      <c r="E7550" s="75"/>
    </row>
    <row r="7551" spans="4:5">
      <c r="D7551" s="75"/>
      <c r="E7551" s="75"/>
    </row>
    <row r="7552" spans="4:5">
      <c r="D7552" s="75"/>
      <c r="E7552" s="75"/>
    </row>
    <row r="7553" spans="4:5">
      <c r="D7553" s="75"/>
      <c r="E7553" s="75"/>
    </row>
    <row r="7554" spans="4:5">
      <c r="D7554" s="75"/>
      <c r="E7554" s="75"/>
    </row>
    <row r="7555" spans="4:5">
      <c r="D7555" s="75"/>
      <c r="E7555" s="75"/>
    </row>
    <row r="7556" spans="4:5">
      <c r="D7556" s="75"/>
      <c r="E7556" s="75"/>
    </row>
    <row r="7557" spans="4:5">
      <c r="D7557" s="75"/>
      <c r="E7557" s="75"/>
    </row>
    <row r="7558" spans="4:5">
      <c r="D7558" s="75"/>
      <c r="E7558" s="75"/>
    </row>
    <row r="7559" spans="4:5">
      <c r="D7559" s="75"/>
      <c r="E7559" s="75"/>
    </row>
    <row r="7560" spans="4:5">
      <c r="D7560" s="75"/>
      <c r="E7560" s="75"/>
    </row>
    <row r="7561" spans="4:5">
      <c r="D7561" s="75"/>
      <c r="E7561" s="75"/>
    </row>
    <row r="7562" spans="4:5">
      <c r="D7562" s="75"/>
      <c r="E7562" s="75"/>
    </row>
    <row r="7563" spans="4:5">
      <c r="D7563" s="75"/>
      <c r="E7563" s="75"/>
    </row>
    <row r="7564" spans="4:5">
      <c r="D7564" s="75"/>
      <c r="E7564" s="75"/>
    </row>
    <row r="7565" spans="4:5">
      <c r="D7565" s="75"/>
      <c r="E7565" s="75"/>
    </row>
    <row r="7566" spans="4:5">
      <c r="D7566" s="75"/>
      <c r="E7566" s="75"/>
    </row>
    <row r="7567" spans="4:5">
      <c r="D7567" s="75"/>
      <c r="E7567" s="75"/>
    </row>
    <row r="7568" spans="4:5">
      <c r="D7568" s="75"/>
      <c r="E7568" s="75"/>
    </row>
    <row r="7569" spans="4:5">
      <c r="D7569" s="75"/>
      <c r="E7569" s="75"/>
    </row>
    <row r="7570" spans="4:5">
      <c r="D7570" s="75"/>
      <c r="E7570" s="75"/>
    </row>
    <row r="7571" spans="4:5">
      <c r="D7571" s="75"/>
      <c r="E7571" s="75"/>
    </row>
    <row r="7572" spans="4:5">
      <c r="D7572" s="75"/>
      <c r="E7572" s="75"/>
    </row>
    <row r="7573" spans="4:5">
      <c r="D7573" s="75"/>
      <c r="E7573" s="75"/>
    </row>
    <row r="7574" spans="4:5">
      <c r="D7574" s="75"/>
      <c r="E7574" s="75"/>
    </row>
    <row r="7575" spans="4:5">
      <c r="D7575" s="75"/>
      <c r="E7575" s="75"/>
    </row>
    <row r="7576" spans="4:5">
      <c r="D7576" s="75"/>
      <c r="E7576" s="75"/>
    </row>
    <row r="7577" spans="4:5">
      <c r="D7577" s="75"/>
      <c r="E7577" s="75"/>
    </row>
    <row r="7578" spans="4:5">
      <c r="D7578" s="75"/>
      <c r="E7578" s="75"/>
    </row>
    <row r="7579" spans="4:5">
      <c r="D7579" s="75"/>
      <c r="E7579" s="75"/>
    </row>
    <row r="7580" spans="4:5">
      <c r="D7580" s="75"/>
      <c r="E7580" s="75"/>
    </row>
    <row r="7581" spans="4:5">
      <c r="D7581" s="75"/>
      <c r="E7581" s="75"/>
    </row>
    <row r="7582" spans="4:5">
      <c r="D7582" s="75"/>
      <c r="E7582" s="75"/>
    </row>
    <row r="7583" spans="4:5">
      <c r="D7583" s="75"/>
      <c r="E7583" s="75"/>
    </row>
    <row r="7584" spans="4:5">
      <c r="D7584" s="75"/>
      <c r="E7584" s="75"/>
    </row>
    <row r="7585" spans="4:5">
      <c r="D7585" s="75"/>
      <c r="E7585" s="75"/>
    </row>
    <row r="7586" spans="4:5">
      <c r="D7586" s="75"/>
      <c r="E7586" s="75"/>
    </row>
    <row r="7587" spans="4:5">
      <c r="D7587" s="75"/>
      <c r="E7587" s="75"/>
    </row>
    <row r="7588" spans="4:5">
      <c r="D7588" s="75"/>
      <c r="E7588" s="75"/>
    </row>
    <row r="7589" spans="4:5">
      <c r="D7589" s="75"/>
      <c r="E7589" s="75"/>
    </row>
    <row r="7590" spans="4:5">
      <c r="D7590" s="75"/>
      <c r="E7590" s="75"/>
    </row>
    <row r="7591" spans="4:5">
      <c r="D7591" s="75"/>
      <c r="E7591" s="75"/>
    </row>
    <row r="7592" spans="4:5">
      <c r="D7592" s="75"/>
      <c r="E7592" s="75"/>
    </row>
    <row r="7593" spans="4:5">
      <c r="D7593" s="75"/>
      <c r="E7593" s="75"/>
    </row>
    <row r="7594" spans="4:5">
      <c r="D7594" s="75"/>
      <c r="E7594" s="75"/>
    </row>
    <row r="7595" spans="4:5">
      <c r="D7595" s="75"/>
      <c r="E7595" s="75"/>
    </row>
    <row r="7596" spans="4:5">
      <c r="D7596" s="75"/>
      <c r="E7596" s="75"/>
    </row>
    <row r="7597" spans="4:5">
      <c r="D7597" s="75"/>
      <c r="E7597" s="75"/>
    </row>
    <row r="7598" spans="4:5">
      <c r="D7598" s="75"/>
      <c r="E7598" s="75"/>
    </row>
    <row r="7599" spans="4:5">
      <c r="D7599" s="75"/>
      <c r="E7599" s="75"/>
    </row>
    <row r="7600" spans="4:5">
      <c r="D7600" s="75"/>
      <c r="E7600" s="75"/>
    </row>
    <row r="7601" spans="4:5">
      <c r="D7601" s="75"/>
      <c r="E7601" s="75"/>
    </row>
    <row r="7602" spans="4:5">
      <c r="D7602" s="75"/>
      <c r="E7602" s="75"/>
    </row>
    <row r="7603" spans="4:5">
      <c r="D7603" s="75"/>
      <c r="E7603" s="75"/>
    </row>
    <row r="7604" spans="4:5">
      <c r="D7604" s="75"/>
      <c r="E7604" s="75"/>
    </row>
    <row r="7605" spans="4:5">
      <c r="D7605" s="75"/>
      <c r="E7605" s="75"/>
    </row>
    <row r="7606" spans="4:5">
      <c r="D7606" s="75"/>
      <c r="E7606" s="75"/>
    </row>
    <row r="7607" spans="4:5">
      <c r="D7607" s="75"/>
      <c r="E7607" s="75"/>
    </row>
    <row r="7608" spans="4:5">
      <c r="D7608" s="75"/>
      <c r="E7608" s="75"/>
    </row>
    <row r="7609" spans="4:5">
      <c r="D7609" s="75"/>
      <c r="E7609" s="75"/>
    </row>
    <row r="7610" spans="4:5">
      <c r="D7610" s="75"/>
      <c r="E7610" s="75"/>
    </row>
    <row r="7611" spans="4:5">
      <c r="D7611" s="75"/>
      <c r="E7611" s="75"/>
    </row>
    <row r="7612" spans="4:5">
      <c r="D7612" s="75"/>
      <c r="E7612" s="75"/>
    </row>
    <row r="7613" spans="4:5">
      <c r="D7613" s="75"/>
      <c r="E7613" s="75"/>
    </row>
    <row r="7614" spans="4:5">
      <c r="D7614" s="75"/>
      <c r="E7614" s="75"/>
    </row>
    <row r="7615" spans="4:5">
      <c r="D7615" s="75"/>
      <c r="E7615" s="75"/>
    </row>
    <row r="7616" spans="4:5">
      <c r="D7616" s="75"/>
      <c r="E7616" s="75"/>
    </row>
    <row r="7617" spans="4:5">
      <c r="D7617" s="75"/>
      <c r="E7617" s="75"/>
    </row>
    <row r="7618" spans="4:5">
      <c r="D7618" s="75"/>
      <c r="E7618" s="75"/>
    </row>
    <row r="7619" spans="4:5">
      <c r="D7619" s="75"/>
      <c r="E7619" s="75"/>
    </row>
    <row r="7620" spans="4:5">
      <c r="D7620" s="75"/>
      <c r="E7620" s="75"/>
    </row>
    <row r="7621" spans="4:5">
      <c r="D7621" s="75"/>
      <c r="E7621" s="75"/>
    </row>
    <row r="7622" spans="4:5">
      <c r="D7622" s="75"/>
      <c r="E7622" s="75"/>
    </row>
    <row r="7623" spans="4:5">
      <c r="D7623" s="75"/>
      <c r="E7623" s="75"/>
    </row>
    <row r="7624" spans="4:5">
      <c r="D7624" s="75"/>
      <c r="E7624" s="75"/>
    </row>
    <row r="7625" spans="4:5">
      <c r="D7625" s="75"/>
      <c r="E7625" s="75"/>
    </row>
    <row r="7626" spans="4:5">
      <c r="D7626" s="75"/>
      <c r="E7626" s="75"/>
    </row>
    <row r="7627" spans="4:5">
      <c r="D7627" s="75"/>
      <c r="E7627" s="75"/>
    </row>
    <row r="7628" spans="4:5">
      <c r="D7628" s="75"/>
      <c r="E7628" s="75"/>
    </row>
    <row r="7629" spans="4:5">
      <c r="D7629" s="75"/>
      <c r="E7629" s="75"/>
    </row>
    <row r="7630" spans="4:5">
      <c r="D7630" s="75"/>
      <c r="E7630" s="75"/>
    </row>
    <row r="7631" spans="4:5">
      <c r="D7631" s="75"/>
      <c r="E7631" s="75"/>
    </row>
    <row r="7632" spans="4:5">
      <c r="D7632" s="75"/>
      <c r="E7632" s="75"/>
    </row>
    <row r="7633" spans="4:5">
      <c r="D7633" s="75"/>
      <c r="E7633" s="75"/>
    </row>
    <row r="7634" spans="4:5">
      <c r="D7634" s="75"/>
      <c r="E7634" s="75"/>
    </row>
    <row r="7635" spans="4:5">
      <c r="D7635" s="75"/>
      <c r="E7635" s="75"/>
    </row>
    <row r="7636" spans="4:5">
      <c r="D7636" s="75"/>
      <c r="E7636" s="75"/>
    </row>
    <row r="7637" spans="4:5">
      <c r="D7637" s="75"/>
      <c r="E7637" s="75"/>
    </row>
    <row r="7638" spans="4:5">
      <c r="D7638" s="75"/>
      <c r="E7638" s="75"/>
    </row>
    <row r="7639" spans="4:5">
      <c r="D7639" s="75"/>
      <c r="E7639" s="75"/>
    </row>
    <row r="7640" spans="4:5">
      <c r="D7640" s="75"/>
      <c r="E7640" s="75"/>
    </row>
    <row r="7641" spans="4:5">
      <c r="D7641" s="75"/>
      <c r="E7641" s="75"/>
    </row>
    <row r="7642" spans="4:5">
      <c r="D7642" s="75"/>
      <c r="E7642" s="75"/>
    </row>
    <row r="7643" spans="4:5">
      <c r="D7643" s="75"/>
      <c r="E7643" s="75"/>
    </row>
    <row r="7644" spans="4:5">
      <c r="D7644" s="75"/>
      <c r="E7644" s="75"/>
    </row>
    <row r="7645" spans="4:5">
      <c r="D7645" s="75"/>
      <c r="E7645" s="75"/>
    </row>
    <row r="7646" spans="4:5">
      <c r="D7646" s="75"/>
      <c r="E7646" s="75"/>
    </row>
    <row r="7647" spans="4:5">
      <c r="D7647" s="75"/>
      <c r="E7647" s="75"/>
    </row>
    <row r="7648" spans="4:5">
      <c r="D7648" s="75"/>
      <c r="E7648" s="75"/>
    </row>
    <row r="7649" spans="4:5">
      <c r="D7649" s="75"/>
      <c r="E7649" s="75"/>
    </row>
    <row r="7650" spans="4:5">
      <c r="D7650" s="75"/>
      <c r="E7650" s="75"/>
    </row>
    <row r="7651" spans="4:5">
      <c r="D7651" s="75"/>
      <c r="E7651" s="75"/>
    </row>
    <row r="7652" spans="4:5">
      <c r="D7652" s="75"/>
      <c r="E7652" s="75"/>
    </row>
    <row r="7653" spans="4:5">
      <c r="D7653" s="75"/>
      <c r="E7653" s="75"/>
    </row>
    <row r="7654" spans="4:5">
      <c r="D7654" s="75"/>
      <c r="E7654" s="75"/>
    </row>
    <row r="7655" spans="4:5">
      <c r="D7655" s="75"/>
      <c r="E7655" s="75"/>
    </row>
    <row r="7656" spans="4:5">
      <c r="D7656" s="75"/>
      <c r="E7656" s="75"/>
    </row>
    <row r="7657" spans="4:5">
      <c r="D7657" s="75"/>
      <c r="E7657" s="75"/>
    </row>
    <row r="7658" spans="4:5">
      <c r="D7658" s="75"/>
      <c r="E7658" s="75"/>
    </row>
    <row r="7659" spans="4:5">
      <c r="D7659" s="75"/>
      <c r="E7659" s="75"/>
    </row>
    <row r="7660" spans="4:5">
      <c r="D7660" s="75"/>
      <c r="E7660" s="75"/>
    </row>
    <row r="7661" spans="4:5">
      <c r="D7661" s="75"/>
      <c r="E7661" s="75"/>
    </row>
    <row r="7662" spans="4:5">
      <c r="D7662" s="75"/>
      <c r="E7662" s="75"/>
    </row>
    <row r="7663" spans="4:5">
      <c r="D7663" s="75"/>
      <c r="E7663" s="75"/>
    </row>
    <row r="7664" spans="4:5">
      <c r="D7664" s="75"/>
      <c r="E7664" s="75"/>
    </row>
    <row r="7665" spans="4:5">
      <c r="D7665" s="75"/>
      <c r="E7665" s="75"/>
    </row>
    <row r="7666" spans="4:5">
      <c r="D7666" s="75"/>
      <c r="E7666" s="75"/>
    </row>
    <row r="7667" spans="4:5">
      <c r="D7667" s="75"/>
      <c r="E7667" s="75"/>
    </row>
    <row r="7668" spans="4:5">
      <c r="D7668" s="75"/>
      <c r="E7668" s="75"/>
    </row>
    <row r="7669" spans="4:5">
      <c r="D7669" s="75"/>
      <c r="E7669" s="75"/>
    </row>
    <row r="7670" spans="4:5">
      <c r="D7670" s="75"/>
      <c r="E7670" s="75"/>
    </row>
    <row r="7671" spans="4:5">
      <c r="D7671" s="75"/>
      <c r="E7671" s="75"/>
    </row>
    <row r="7672" spans="4:5">
      <c r="D7672" s="75"/>
      <c r="E7672" s="75"/>
    </row>
    <row r="7673" spans="4:5">
      <c r="D7673" s="75"/>
      <c r="E7673" s="75"/>
    </row>
    <row r="7674" spans="4:5">
      <c r="D7674" s="75"/>
      <c r="E7674" s="75"/>
    </row>
    <row r="7675" spans="4:5">
      <c r="D7675" s="75"/>
      <c r="E7675" s="75"/>
    </row>
    <row r="7676" spans="4:5">
      <c r="D7676" s="75"/>
      <c r="E7676" s="75"/>
    </row>
    <row r="7677" spans="4:5">
      <c r="D7677" s="75"/>
      <c r="E7677" s="75"/>
    </row>
    <row r="7678" spans="4:5">
      <c r="D7678" s="75"/>
      <c r="E7678" s="75"/>
    </row>
    <row r="7679" spans="4:5">
      <c r="D7679" s="75"/>
      <c r="E7679" s="75"/>
    </row>
    <row r="7680" spans="4:5">
      <c r="D7680" s="75"/>
      <c r="E7680" s="75"/>
    </row>
    <row r="7681" spans="4:5">
      <c r="D7681" s="75"/>
      <c r="E7681" s="75"/>
    </row>
    <row r="7682" spans="4:5">
      <c r="D7682" s="75"/>
      <c r="E7682" s="75"/>
    </row>
    <row r="7683" spans="4:5">
      <c r="D7683" s="75"/>
      <c r="E7683" s="75"/>
    </row>
    <row r="7684" spans="4:5">
      <c r="D7684" s="75"/>
      <c r="E7684" s="75"/>
    </row>
    <row r="7685" spans="4:5">
      <c r="D7685" s="75"/>
      <c r="E7685" s="75"/>
    </row>
    <row r="7686" spans="4:5">
      <c r="D7686" s="75"/>
      <c r="E7686" s="75"/>
    </row>
    <row r="7687" spans="4:5">
      <c r="D7687" s="75"/>
      <c r="E7687" s="75"/>
    </row>
    <row r="7688" spans="4:5">
      <c r="D7688" s="75"/>
      <c r="E7688" s="75"/>
    </row>
    <row r="7689" spans="4:5">
      <c r="D7689" s="75"/>
      <c r="E7689" s="75"/>
    </row>
    <row r="7690" spans="4:5">
      <c r="D7690" s="75"/>
      <c r="E7690" s="75"/>
    </row>
    <row r="7691" spans="4:5">
      <c r="D7691" s="75"/>
      <c r="E7691" s="75"/>
    </row>
    <row r="7692" spans="4:5">
      <c r="D7692" s="75"/>
      <c r="E7692" s="75"/>
    </row>
    <row r="7693" spans="4:5">
      <c r="D7693" s="75"/>
      <c r="E7693" s="75"/>
    </row>
    <row r="7694" spans="4:5">
      <c r="D7694" s="75"/>
      <c r="E7694" s="75"/>
    </row>
    <row r="7695" spans="4:5">
      <c r="D7695" s="75"/>
      <c r="E7695" s="75"/>
    </row>
    <row r="7696" spans="4:5">
      <c r="D7696" s="75"/>
      <c r="E7696" s="75"/>
    </row>
    <row r="7697" spans="4:5">
      <c r="D7697" s="75"/>
      <c r="E7697" s="75"/>
    </row>
    <row r="7698" spans="4:5">
      <c r="D7698" s="75"/>
      <c r="E7698" s="75"/>
    </row>
    <row r="7699" spans="4:5">
      <c r="D7699" s="75"/>
      <c r="E7699" s="75"/>
    </row>
    <row r="7700" spans="4:5">
      <c r="D7700" s="75"/>
      <c r="E7700" s="75"/>
    </row>
    <row r="7701" spans="4:5">
      <c r="D7701" s="75"/>
      <c r="E7701" s="75"/>
    </row>
    <row r="7702" spans="4:5">
      <c r="D7702" s="75"/>
      <c r="E7702" s="75"/>
    </row>
    <row r="7703" spans="4:5">
      <c r="D7703" s="75"/>
      <c r="E7703" s="75"/>
    </row>
    <row r="7704" spans="4:5">
      <c r="D7704" s="75"/>
      <c r="E7704" s="75"/>
    </row>
    <row r="7705" spans="4:5">
      <c r="D7705" s="75"/>
      <c r="E7705" s="75"/>
    </row>
    <row r="7706" spans="4:5">
      <c r="D7706" s="75"/>
      <c r="E7706" s="75"/>
    </row>
    <row r="7707" spans="4:5">
      <c r="D7707" s="75"/>
      <c r="E7707" s="75"/>
    </row>
    <row r="7708" spans="4:5">
      <c r="D7708" s="75"/>
      <c r="E7708" s="75"/>
    </row>
    <row r="7709" spans="4:5">
      <c r="D7709" s="75"/>
      <c r="E7709" s="75"/>
    </row>
    <row r="7710" spans="4:5">
      <c r="D7710" s="75"/>
      <c r="E7710" s="75"/>
    </row>
    <row r="7711" spans="4:5">
      <c r="D7711" s="75"/>
      <c r="E7711" s="75"/>
    </row>
    <row r="7712" spans="4:5">
      <c r="D7712" s="75"/>
      <c r="E7712" s="75"/>
    </row>
    <row r="7713" spans="4:5">
      <c r="D7713" s="75"/>
      <c r="E7713" s="75"/>
    </row>
    <row r="7714" spans="4:5">
      <c r="D7714" s="75"/>
      <c r="E7714" s="75"/>
    </row>
    <row r="7715" spans="4:5">
      <c r="D7715" s="75"/>
      <c r="E7715" s="75"/>
    </row>
    <row r="7716" spans="4:5">
      <c r="D7716" s="75"/>
      <c r="E7716" s="75"/>
    </row>
    <row r="7717" spans="4:5">
      <c r="D7717" s="75"/>
      <c r="E7717" s="75"/>
    </row>
    <row r="7718" spans="4:5">
      <c r="D7718" s="75"/>
      <c r="E7718" s="75"/>
    </row>
    <row r="7719" spans="4:5">
      <c r="D7719" s="75"/>
      <c r="E7719" s="75"/>
    </row>
    <row r="7720" spans="4:5">
      <c r="D7720" s="75"/>
      <c r="E7720" s="75"/>
    </row>
    <row r="7721" spans="4:5">
      <c r="D7721" s="75"/>
      <c r="E7721" s="75"/>
    </row>
    <row r="7722" spans="4:5">
      <c r="D7722" s="75"/>
      <c r="E7722" s="75"/>
    </row>
    <row r="7723" spans="4:5">
      <c r="D7723" s="75"/>
      <c r="E7723" s="75"/>
    </row>
    <row r="7724" spans="4:5">
      <c r="D7724" s="75"/>
      <c r="E7724" s="75"/>
    </row>
    <row r="7725" spans="4:5">
      <c r="D7725" s="75"/>
      <c r="E7725" s="75"/>
    </row>
    <row r="7726" spans="4:5">
      <c r="D7726" s="75"/>
      <c r="E7726" s="75"/>
    </row>
    <row r="7727" spans="4:5">
      <c r="D7727" s="75"/>
      <c r="E7727" s="75"/>
    </row>
    <row r="7728" spans="4:5">
      <c r="D7728" s="75"/>
      <c r="E7728" s="75"/>
    </row>
    <row r="7729" spans="4:5">
      <c r="D7729" s="75"/>
      <c r="E7729" s="75"/>
    </row>
    <row r="7730" spans="4:5">
      <c r="D7730" s="75"/>
      <c r="E7730" s="75"/>
    </row>
    <row r="7731" spans="4:5">
      <c r="D7731" s="75"/>
      <c r="E7731" s="75"/>
    </row>
    <row r="7732" spans="4:5">
      <c r="D7732" s="75"/>
      <c r="E7732" s="75"/>
    </row>
    <row r="7733" spans="4:5">
      <c r="D7733" s="75"/>
      <c r="E7733" s="75"/>
    </row>
    <row r="7734" spans="4:5">
      <c r="D7734" s="75"/>
      <c r="E7734" s="75"/>
    </row>
    <row r="7735" spans="4:5">
      <c r="D7735" s="75"/>
      <c r="E7735" s="75"/>
    </row>
    <row r="7736" spans="4:5">
      <c r="D7736" s="75"/>
      <c r="E7736" s="75"/>
    </row>
    <row r="7737" spans="4:5">
      <c r="D7737" s="75"/>
      <c r="E7737" s="75"/>
    </row>
    <row r="7738" spans="4:5">
      <c r="D7738" s="75"/>
      <c r="E7738" s="75"/>
    </row>
    <row r="7739" spans="4:5">
      <c r="D7739" s="75"/>
      <c r="E7739" s="75"/>
    </row>
    <row r="7740" spans="4:5">
      <c r="D7740" s="75"/>
      <c r="E7740" s="75"/>
    </row>
    <row r="7741" spans="4:5">
      <c r="D7741" s="75"/>
      <c r="E7741" s="75"/>
    </row>
    <row r="7742" spans="4:5">
      <c r="D7742" s="75"/>
      <c r="E7742" s="75"/>
    </row>
    <row r="7743" spans="4:5">
      <c r="D7743" s="75"/>
      <c r="E7743" s="75"/>
    </row>
    <row r="7744" spans="4:5">
      <c r="D7744" s="75"/>
      <c r="E7744" s="75"/>
    </row>
    <row r="7745" spans="4:5">
      <c r="D7745" s="75"/>
      <c r="E7745" s="75"/>
    </row>
    <row r="7746" spans="4:5">
      <c r="D7746" s="75"/>
      <c r="E7746" s="75"/>
    </row>
    <row r="7747" spans="4:5">
      <c r="D7747" s="75"/>
      <c r="E7747" s="75"/>
    </row>
    <row r="7748" spans="4:5">
      <c r="D7748" s="75"/>
      <c r="E7748" s="75"/>
    </row>
    <row r="7749" spans="4:5">
      <c r="D7749" s="75"/>
      <c r="E7749" s="75"/>
    </row>
    <row r="7750" spans="4:5">
      <c r="D7750" s="75"/>
      <c r="E7750" s="75"/>
    </row>
    <row r="7751" spans="4:5">
      <c r="D7751" s="75"/>
      <c r="E7751" s="75"/>
    </row>
    <row r="7752" spans="4:5">
      <c r="D7752" s="75"/>
      <c r="E7752" s="75"/>
    </row>
    <row r="7753" spans="4:5">
      <c r="D7753" s="75"/>
      <c r="E7753" s="75"/>
    </row>
    <row r="7754" spans="4:5">
      <c r="D7754" s="75"/>
      <c r="E7754" s="75"/>
    </row>
    <row r="7755" spans="4:5">
      <c r="D7755" s="75"/>
      <c r="E7755" s="75"/>
    </row>
    <row r="7756" spans="4:5">
      <c r="D7756" s="75"/>
      <c r="E7756" s="75"/>
    </row>
    <row r="7757" spans="4:5">
      <c r="D7757" s="75"/>
      <c r="E7757" s="75"/>
    </row>
    <row r="7758" spans="4:5">
      <c r="D7758" s="75"/>
      <c r="E7758" s="75"/>
    </row>
    <row r="7759" spans="4:5">
      <c r="D7759" s="75"/>
      <c r="E7759" s="75"/>
    </row>
    <row r="7760" spans="4:5">
      <c r="D7760" s="75"/>
      <c r="E7760" s="75"/>
    </row>
    <row r="7761" spans="4:5">
      <c r="D7761" s="75"/>
      <c r="E7761" s="75"/>
    </row>
    <row r="7762" spans="4:5">
      <c r="D7762" s="75"/>
      <c r="E7762" s="75"/>
    </row>
    <row r="7763" spans="4:5">
      <c r="D7763" s="75"/>
      <c r="E7763" s="75"/>
    </row>
    <row r="7764" spans="4:5">
      <c r="D7764" s="75"/>
      <c r="E7764" s="75"/>
    </row>
    <row r="7765" spans="4:5">
      <c r="D7765" s="75"/>
      <c r="E7765" s="75"/>
    </row>
    <row r="7766" spans="4:5">
      <c r="D7766" s="75"/>
      <c r="E7766" s="75"/>
    </row>
    <row r="7767" spans="4:5">
      <c r="D7767" s="75"/>
      <c r="E7767" s="75"/>
    </row>
    <row r="7768" spans="4:5">
      <c r="D7768" s="75"/>
      <c r="E7768" s="75"/>
    </row>
    <row r="7769" spans="4:5">
      <c r="D7769" s="75"/>
      <c r="E7769" s="75"/>
    </row>
    <row r="7770" spans="4:5">
      <c r="D7770" s="75"/>
      <c r="E7770" s="75"/>
    </row>
    <row r="7771" spans="4:5">
      <c r="D7771" s="75"/>
      <c r="E7771" s="75"/>
    </row>
    <row r="7772" spans="4:5">
      <c r="D7772" s="75"/>
      <c r="E7772" s="75"/>
    </row>
    <row r="7773" spans="4:5">
      <c r="D7773" s="75"/>
      <c r="E7773" s="75"/>
    </row>
    <row r="7774" spans="4:5">
      <c r="D7774" s="75"/>
      <c r="E7774" s="75"/>
    </row>
    <row r="7775" spans="4:5">
      <c r="D7775" s="75"/>
      <c r="E7775" s="75"/>
    </row>
    <row r="7776" spans="4:5">
      <c r="D7776" s="75"/>
      <c r="E7776" s="75"/>
    </row>
    <row r="7777" spans="4:5">
      <c r="D7777" s="75"/>
      <c r="E7777" s="75"/>
    </row>
    <row r="7778" spans="4:5">
      <c r="D7778" s="75"/>
      <c r="E7778" s="75"/>
    </row>
    <row r="7779" spans="4:5">
      <c r="D7779" s="75"/>
      <c r="E7779" s="75"/>
    </row>
    <row r="7780" spans="4:5">
      <c r="D7780" s="75"/>
      <c r="E7780" s="75"/>
    </row>
    <row r="7781" spans="4:5">
      <c r="D7781" s="75"/>
      <c r="E7781" s="75"/>
    </row>
    <row r="7782" spans="4:5">
      <c r="D7782" s="75"/>
      <c r="E7782" s="75"/>
    </row>
    <row r="7783" spans="4:5">
      <c r="D7783" s="75"/>
      <c r="E7783" s="75"/>
    </row>
    <row r="7784" spans="4:5">
      <c r="D7784" s="75"/>
      <c r="E7784" s="75"/>
    </row>
    <row r="7785" spans="4:5">
      <c r="D7785" s="75"/>
      <c r="E7785" s="75"/>
    </row>
    <row r="7786" spans="4:5">
      <c r="D7786" s="75"/>
      <c r="E7786" s="75"/>
    </row>
    <row r="7787" spans="4:5">
      <c r="D7787" s="75"/>
      <c r="E7787" s="75"/>
    </row>
    <row r="7788" spans="4:5">
      <c r="D7788" s="75"/>
      <c r="E7788" s="75"/>
    </row>
    <row r="7789" spans="4:5">
      <c r="D7789" s="75"/>
      <c r="E7789" s="75"/>
    </row>
    <row r="7790" spans="4:5">
      <c r="D7790" s="75"/>
      <c r="E7790" s="75"/>
    </row>
    <row r="7791" spans="4:5">
      <c r="D7791" s="75"/>
      <c r="E7791" s="75"/>
    </row>
    <row r="7792" spans="4:5">
      <c r="D7792" s="75"/>
      <c r="E7792" s="75"/>
    </row>
    <row r="7793" spans="4:5">
      <c r="D7793" s="75"/>
      <c r="E7793" s="75"/>
    </row>
    <row r="7794" spans="4:5">
      <c r="D7794" s="75"/>
      <c r="E7794" s="75"/>
    </row>
    <row r="7795" spans="4:5">
      <c r="D7795" s="75"/>
      <c r="E7795" s="75"/>
    </row>
    <row r="7796" spans="4:5">
      <c r="D7796" s="75"/>
      <c r="E7796" s="75"/>
    </row>
    <row r="7797" spans="4:5">
      <c r="D7797" s="75"/>
      <c r="E7797" s="75"/>
    </row>
    <row r="7798" spans="4:5">
      <c r="D7798" s="75"/>
      <c r="E7798" s="75"/>
    </row>
    <row r="7799" spans="4:5">
      <c r="D7799" s="75"/>
      <c r="E7799" s="75"/>
    </row>
    <row r="7800" spans="4:5">
      <c r="D7800" s="75"/>
      <c r="E7800" s="75"/>
    </row>
    <row r="7801" spans="4:5">
      <c r="D7801" s="75"/>
      <c r="E7801" s="75"/>
    </row>
    <row r="7802" spans="4:5">
      <c r="D7802" s="75"/>
      <c r="E7802" s="75"/>
    </row>
    <row r="7803" spans="4:5">
      <c r="D7803" s="75"/>
      <c r="E7803" s="75"/>
    </row>
    <row r="7804" spans="4:5">
      <c r="D7804" s="75"/>
      <c r="E7804" s="75"/>
    </row>
    <row r="7805" spans="4:5">
      <c r="D7805" s="75"/>
      <c r="E7805" s="75"/>
    </row>
    <row r="7806" spans="4:5">
      <c r="D7806" s="75"/>
      <c r="E7806" s="75"/>
    </row>
    <row r="7807" spans="4:5">
      <c r="D7807" s="75"/>
      <c r="E7807" s="75"/>
    </row>
    <row r="7808" spans="4:5">
      <c r="D7808" s="75"/>
      <c r="E7808" s="75"/>
    </row>
    <row r="7809" spans="4:5">
      <c r="D7809" s="75"/>
      <c r="E7809" s="75"/>
    </row>
    <row r="7810" spans="4:5">
      <c r="D7810" s="75"/>
      <c r="E7810" s="75"/>
    </row>
    <row r="7811" spans="4:5">
      <c r="D7811" s="75"/>
      <c r="E7811" s="75"/>
    </row>
    <row r="7812" spans="4:5">
      <c r="D7812" s="75"/>
      <c r="E7812" s="75"/>
    </row>
    <row r="7813" spans="4:5">
      <c r="D7813" s="75"/>
      <c r="E7813" s="75"/>
    </row>
    <row r="7814" spans="4:5">
      <c r="D7814" s="75"/>
      <c r="E7814" s="75"/>
    </row>
    <row r="7815" spans="4:5">
      <c r="D7815" s="75"/>
      <c r="E7815" s="75"/>
    </row>
    <row r="7816" spans="4:5">
      <c r="D7816" s="75"/>
      <c r="E7816" s="75"/>
    </row>
    <row r="7817" spans="4:5">
      <c r="D7817" s="75"/>
      <c r="E7817" s="75"/>
    </row>
    <row r="7818" spans="4:5">
      <c r="D7818" s="75"/>
      <c r="E7818" s="75"/>
    </row>
    <row r="7819" spans="4:5">
      <c r="D7819" s="75"/>
      <c r="E7819" s="75"/>
    </row>
    <row r="7820" spans="4:5">
      <c r="D7820" s="75"/>
      <c r="E7820" s="75"/>
    </row>
    <row r="7821" spans="4:5">
      <c r="D7821" s="75"/>
      <c r="E7821" s="75"/>
    </row>
    <row r="7822" spans="4:5">
      <c r="D7822" s="75"/>
      <c r="E7822" s="75"/>
    </row>
    <row r="7823" spans="4:5">
      <c r="D7823" s="75"/>
      <c r="E7823" s="75"/>
    </row>
    <row r="7824" spans="4:5">
      <c r="D7824" s="75"/>
      <c r="E7824" s="75"/>
    </row>
    <row r="7825" spans="4:5">
      <c r="D7825" s="75"/>
      <c r="E7825" s="75"/>
    </row>
    <row r="7826" spans="4:5">
      <c r="D7826" s="75"/>
      <c r="E7826" s="75"/>
    </row>
    <row r="7827" spans="4:5">
      <c r="D7827" s="75"/>
      <c r="E7827" s="75"/>
    </row>
    <row r="7828" spans="4:5">
      <c r="D7828" s="75"/>
      <c r="E7828" s="75"/>
    </row>
    <row r="7829" spans="4:5">
      <c r="D7829" s="75"/>
      <c r="E7829" s="75"/>
    </row>
    <row r="7830" spans="4:5">
      <c r="D7830" s="75"/>
      <c r="E7830" s="75"/>
    </row>
    <row r="7831" spans="4:5">
      <c r="D7831" s="75"/>
      <c r="E7831" s="75"/>
    </row>
    <row r="7832" spans="4:5">
      <c r="D7832" s="75"/>
      <c r="E7832" s="75"/>
    </row>
    <row r="7833" spans="4:5">
      <c r="D7833" s="75"/>
      <c r="E7833" s="75"/>
    </row>
    <row r="7834" spans="4:5">
      <c r="D7834" s="75"/>
      <c r="E7834" s="75"/>
    </row>
    <row r="7835" spans="4:5">
      <c r="D7835" s="75"/>
      <c r="E7835" s="75"/>
    </row>
    <row r="7836" spans="4:5">
      <c r="D7836" s="75"/>
      <c r="E7836" s="75"/>
    </row>
    <row r="7837" spans="4:5">
      <c r="D7837" s="75"/>
      <c r="E7837" s="75"/>
    </row>
    <row r="7838" spans="4:5">
      <c r="D7838" s="75"/>
      <c r="E7838" s="75"/>
    </row>
    <row r="7839" spans="4:5">
      <c r="D7839" s="75"/>
      <c r="E7839" s="75"/>
    </row>
    <row r="7840" spans="4:5">
      <c r="D7840" s="75"/>
      <c r="E7840" s="75"/>
    </row>
    <row r="7841" spans="4:5">
      <c r="D7841" s="75"/>
      <c r="E7841" s="75"/>
    </row>
    <row r="7842" spans="4:5">
      <c r="D7842" s="75"/>
      <c r="E7842" s="75"/>
    </row>
    <row r="7843" spans="4:5">
      <c r="D7843" s="75"/>
      <c r="E7843" s="75"/>
    </row>
    <row r="7844" spans="4:5">
      <c r="D7844" s="75"/>
      <c r="E7844" s="75"/>
    </row>
    <row r="7845" spans="4:5">
      <c r="D7845" s="75"/>
      <c r="E7845" s="75"/>
    </row>
    <row r="7846" spans="4:5">
      <c r="D7846" s="75"/>
      <c r="E7846" s="75"/>
    </row>
    <row r="7847" spans="4:5">
      <c r="D7847" s="75"/>
      <c r="E7847" s="75"/>
    </row>
    <row r="7848" spans="4:5">
      <c r="D7848" s="75"/>
      <c r="E7848" s="75"/>
    </row>
    <row r="7849" spans="4:5">
      <c r="D7849" s="75"/>
      <c r="E7849" s="75"/>
    </row>
    <row r="7850" spans="4:5">
      <c r="D7850" s="75"/>
      <c r="E7850" s="75"/>
    </row>
    <row r="7851" spans="4:5">
      <c r="D7851" s="75"/>
      <c r="E7851" s="75"/>
    </row>
    <row r="7852" spans="4:5">
      <c r="D7852" s="75"/>
      <c r="E7852" s="75"/>
    </row>
    <row r="7853" spans="4:5">
      <c r="D7853" s="75"/>
      <c r="E7853" s="75"/>
    </row>
    <row r="7854" spans="4:5">
      <c r="D7854" s="75"/>
      <c r="E7854" s="75"/>
    </row>
    <row r="7855" spans="4:5">
      <c r="D7855" s="75"/>
      <c r="E7855" s="75"/>
    </row>
    <row r="7856" spans="4:5">
      <c r="D7856" s="75"/>
      <c r="E7856" s="75"/>
    </row>
    <row r="7857" spans="4:5">
      <c r="D7857" s="75"/>
      <c r="E7857" s="75"/>
    </row>
    <row r="7858" spans="4:5">
      <c r="D7858" s="75"/>
      <c r="E7858" s="75"/>
    </row>
    <row r="7859" spans="4:5">
      <c r="D7859" s="75"/>
      <c r="E7859" s="75"/>
    </row>
    <row r="7860" spans="4:5">
      <c r="D7860" s="75"/>
      <c r="E7860" s="75"/>
    </row>
    <row r="7861" spans="4:5">
      <c r="D7861" s="75"/>
      <c r="E7861" s="75"/>
    </row>
    <row r="7862" spans="4:5">
      <c r="D7862" s="75"/>
      <c r="E7862" s="75"/>
    </row>
    <row r="7863" spans="4:5">
      <c r="D7863" s="75"/>
      <c r="E7863" s="75"/>
    </row>
    <row r="7864" spans="4:5">
      <c r="D7864" s="75"/>
      <c r="E7864" s="75"/>
    </row>
    <row r="7865" spans="4:5">
      <c r="D7865" s="75"/>
      <c r="E7865" s="75"/>
    </row>
    <row r="7866" spans="4:5">
      <c r="D7866" s="75"/>
      <c r="E7866" s="75"/>
    </row>
    <row r="7867" spans="4:5">
      <c r="D7867" s="75"/>
      <c r="E7867" s="75"/>
    </row>
    <row r="7868" spans="4:5">
      <c r="D7868" s="75"/>
      <c r="E7868" s="75"/>
    </row>
    <row r="7869" spans="4:5">
      <c r="D7869" s="75"/>
      <c r="E7869" s="75"/>
    </row>
    <row r="7870" spans="4:5">
      <c r="D7870" s="75"/>
      <c r="E7870" s="75"/>
    </row>
    <row r="7871" spans="4:5">
      <c r="D7871" s="75"/>
      <c r="E7871" s="75"/>
    </row>
    <row r="7872" spans="4:5">
      <c r="D7872" s="75"/>
      <c r="E7872" s="75"/>
    </row>
    <row r="7873" spans="4:5">
      <c r="D7873" s="75"/>
      <c r="E7873" s="75"/>
    </row>
    <row r="7874" spans="4:5">
      <c r="D7874" s="75"/>
      <c r="E7874" s="75"/>
    </row>
    <row r="7875" spans="4:5">
      <c r="D7875" s="75"/>
      <c r="E7875" s="75"/>
    </row>
    <row r="7876" spans="4:5">
      <c r="D7876" s="75"/>
      <c r="E7876" s="75"/>
    </row>
    <row r="7877" spans="4:5">
      <c r="D7877" s="75"/>
      <c r="E7877" s="75"/>
    </row>
    <row r="7878" spans="4:5">
      <c r="D7878" s="75"/>
      <c r="E7878" s="75"/>
    </row>
    <row r="7879" spans="4:5">
      <c r="D7879" s="75"/>
      <c r="E7879" s="75"/>
    </row>
    <row r="7880" spans="4:5">
      <c r="D7880" s="75"/>
      <c r="E7880" s="75"/>
    </row>
    <row r="7881" spans="4:5">
      <c r="D7881" s="75"/>
      <c r="E7881" s="75"/>
    </row>
    <row r="7882" spans="4:5">
      <c r="D7882" s="75"/>
      <c r="E7882" s="75"/>
    </row>
    <row r="7883" spans="4:5">
      <c r="D7883" s="75"/>
      <c r="E7883" s="75"/>
    </row>
    <row r="7884" spans="4:5">
      <c r="D7884" s="75"/>
      <c r="E7884" s="75"/>
    </row>
    <row r="7885" spans="4:5">
      <c r="D7885" s="75"/>
      <c r="E7885" s="75"/>
    </row>
    <row r="7886" spans="4:5">
      <c r="D7886" s="75"/>
      <c r="E7886" s="75"/>
    </row>
    <row r="7887" spans="4:5">
      <c r="D7887" s="75"/>
      <c r="E7887" s="75"/>
    </row>
    <row r="7888" spans="4:5">
      <c r="D7888" s="75"/>
      <c r="E7888" s="75"/>
    </row>
    <row r="7889" spans="4:5">
      <c r="D7889" s="75"/>
      <c r="E7889" s="75"/>
    </row>
    <row r="7890" spans="4:5">
      <c r="D7890" s="75"/>
      <c r="E7890" s="75"/>
    </row>
    <row r="7891" spans="4:5">
      <c r="D7891" s="75"/>
      <c r="E7891" s="75"/>
    </row>
    <row r="7892" spans="4:5">
      <c r="D7892" s="75"/>
      <c r="E7892" s="75"/>
    </row>
    <row r="7893" spans="4:5">
      <c r="D7893" s="75"/>
      <c r="E7893" s="75"/>
    </row>
    <row r="7894" spans="4:5">
      <c r="D7894" s="75"/>
      <c r="E7894" s="75"/>
    </row>
    <row r="7895" spans="4:5">
      <c r="D7895" s="75"/>
      <c r="E7895" s="75"/>
    </row>
    <row r="7896" spans="4:5">
      <c r="D7896" s="75"/>
      <c r="E7896" s="75"/>
    </row>
    <row r="7897" spans="4:5">
      <c r="D7897" s="75"/>
      <c r="E7897" s="75"/>
    </row>
    <row r="7898" spans="4:5">
      <c r="D7898" s="75"/>
      <c r="E7898" s="75"/>
    </row>
    <row r="7899" spans="4:5">
      <c r="D7899" s="75"/>
      <c r="E7899" s="75"/>
    </row>
    <row r="7900" spans="4:5">
      <c r="D7900" s="75"/>
      <c r="E7900" s="75"/>
    </row>
    <row r="7901" spans="4:5">
      <c r="D7901" s="75"/>
      <c r="E7901" s="75"/>
    </row>
    <row r="7902" spans="4:5">
      <c r="D7902" s="75"/>
      <c r="E7902" s="75"/>
    </row>
    <row r="7903" spans="4:5">
      <c r="D7903" s="75"/>
      <c r="E7903" s="75"/>
    </row>
    <row r="7904" spans="4:5">
      <c r="D7904" s="75"/>
      <c r="E7904" s="75"/>
    </row>
    <row r="7905" spans="4:5">
      <c r="D7905" s="75"/>
      <c r="E7905" s="75"/>
    </row>
    <row r="7906" spans="4:5">
      <c r="D7906" s="75"/>
      <c r="E7906" s="75"/>
    </row>
    <row r="7907" spans="4:5">
      <c r="D7907" s="75"/>
      <c r="E7907" s="75"/>
    </row>
    <row r="7908" spans="4:5">
      <c r="D7908" s="75"/>
      <c r="E7908" s="75"/>
    </row>
    <row r="7909" spans="4:5">
      <c r="D7909" s="75"/>
      <c r="E7909" s="75"/>
    </row>
    <row r="7910" spans="4:5">
      <c r="D7910" s="75"/>
      <c r="E7910" s="75"/>
    </row>
    <row r="7911" spans="4:5">
      <c r="D7911" s="75"/>
      <c r="E7911" s="75"/>
    </row>
    <row r="7912" spans="4:5">
      <c r="D7912" s="75"/>
      <c r="E7912" s="75"/>
    </row>
    <row r="7913" spans="4:5">
      <c r="D7913" s="75"/>
      <c r="E7913" s="75"/>
    </row>
    <row r="7914" spans="4:5">
      <c r="D7914" s="75"/>
      <c r="E7914" s="75"/>
    </row>
    <row r="7915" spans="4:5">
      <c r="D7915" s="75"/>
      <c r="E7915" s="75"/>
    </row>
    <row r="7916" spans="4:5">
      <c r="D7916" s="75"/>
      <c r="E7916" s="75"/>
    </row>
    <row r="7917" spans="4:5">
      <c r="D7917" s="75"/>
      <c r="E7917" s="75"/>
    </row>
    <row r="7918" spans="4:5">
      <c r="D7918" s="75"/>
      <c r="E7918" s="75"/>
    </row>
    <row r="7919" spans="4:5">
      <c r="D7919" s="75"/>
      <c r="E7919" s="75"/>
    </row>
    <row r="7920" spans="4:5">
      <c r="D7920" s="75"/>
      <c r="E7920" s="75"/>
    </row>
    <row r="7921" spans="4:5">
      <c r="D7921" s="75"/>
      <c r="E7921" s="75"/>
    </row>
    <row r="7922" spans="4:5">
      <c r="D7922" s="75"/>
      <c r="E7922" s="75"/>
    </row>
    <row r="7923" spans="4:5">
      <c r="D7923" s="75"/>
      <c r="E7923" s="75"/>
    </row>
    <row r="7924" spans="4:5">
      <c r="D7924" s="75"/>
      <c r="E7924" s="75"/>
    </row>
    <row r="7925" spans="4:5">
      <c r="D7925" s="75"/>
      <c r="E7925" s="75"/>
    </row>
    <row r="7926" spans="4:5">
      <c r="D7926" s="75"/>
      <c r="E7926" s="75"/>
    </row>
    <row r="7927" spans="4:5">
      <c r="D7927" s="75"/>
      <c r="E7927" s="75"/>
    </row>
    <row r="7928" spans="4:5">
      <c r="D7928" s="75"/>
      <c r="E7928" s="75"/>
    </row>
    <row r="7929" spans="4:5">
      <c r="D7929" s="75"/>
      <c r="E7929" s="75"/>
    </row>
    <row r="7930" spans="4:5">
      <c r="D7930" s="75"/>
      <c r="E7930" s="75"/>
    </row>
    <row r="7931" spans="4:5">
      <c r="D7931" s="75"/>
      <c r="E7931" s="75"/>
    </row>
    <row r="7932" spans="4:5">
      <c r="D7932" s="75"/>
      <c r="E7932" s="75"/>
    </row>
    <row r="7933" spans="4:5">
      <c r="D7933" s="75"/>
      <c r="E7933" s="75"/>
    </row>
    <row r="7934" spans="4:5">
      <c r="D7934" s="75"/>
      <c r="E7934" s="75"/>
    </row>
    <row r="7935" spans="4:5">
      <c r="D7935" s="75"/>
      <c r="E7935" s="75"/>
    </row>
    <row r="7936" spans="4:5">
      <c r="D7936" s="75"/>
      <c r="E7936" s="75"/>
    </row>
    <row r="7937" spans="4:5">
      <c r="D7937" s="75"/>
      <c r="E7937" s="75"/>
    </row>
    <row r="7938" spans="4:5">
      <c r="D7938" s="75"/>
      <c r="E7938" s="75"/>
    </row>
    <row r="7939" spans="4:5">
      <c r="D7939" s="75"/>
      <c r="E7939" s="75"/>
    </row>
    <row r="7940" spans="4:5">
      <c r="D7940" s="75"/>
      <c r="E7940" s="75"/>
    </row>
    <row r="7941" spans="4:5">
      <c r="D7941" s="75"/>
      <c r="E7941" s="75"/>
    </row>
    <row r="7942" spans="4:5">
      <c r="D7942" s="75"/>
      <c r="E7942" s="75"/>
    </row>
    <row r="7943" spans="4:5">
      <c r="D7943" s="75"/>
      <c r="E7943" s="75"/>
    </row>
    <row r="7944" spans="4:5">
      <c r="D7944" s="75"/>
      <c r="E7944" s="75"/>
    </row>
    <row r="7945" spans="4:5">
      <c r="D7945" s="75"/>
      <c r="E7945" s="75"/>
    </row>
    <row r="7946" spans="4:5">
      <c r="D7946" s="75"/>
      <c r="E7946" s="75"/>
    </row>
    <row r="7947" spans="4:5">
      <c r="D7947" s="75"/>
      <c r="E7947" s="75"/>
    </row>
    <row r="7948" spans="4:5">
      <c r="D7948" s="75"/>
      <c r="E7948" s="75"/>
    </row>
    <row r="7949" spans="4:5">
      <c r="D7949" s="75"/>
      <c r="E7949" s="75"/>
    </row>
    <row r="7950" spans="4:5">
      <c r="D7950" s="75"/>
      <c r="E7950" s="75"/>
    </row>
    <row r="7951" spans="4:5">
      <c r="D7951" s="75"/>
      <c r="E7951" s="75"/>
    </row>
    <row r="7952" spans="4:5">
      <c r="D7952" s="75"/>
      <c r="E7952" s="75"/>
    </row>
    <row r="7953" spans="4:5">
      <c r="D7953" s="75"/>
      <c r="E7953" s="75"/>
    </row>
    <row r="7954" spans="4:5">
      <c r="D7954" s="75"/>
      <c r="E7954" s="75"/>
    </row>
    <row r="7955" spans="4:5">
      <c r="D7955" s="75"/>
      <c r="E7955" s="75"/>
    </row>
    <row r="7956" spans="4:5">
      <c r="D7956" s="75"/>
      <c r="E7956" s="75"/>
    </row>
    <row r="7957" spans="4:5">
      <c r="D7957" s="75"/>
      <c r="E7957" s="75"/>
    </row>
    <row r="7958" spans="4:5">
      <c r="D7958" s="75"/>
      <c r="E7958" s="75"/>
    </row>
    <row r="7959" spans="4:5">
      <c r="D7959" s="75"/>
      <c r="E7959" s="75"/>
    </row>
    <row r="7960" spans="4:5">
      <c r="D7960" s="75"/>
      <c r="E7960" s="75"/>
    </row>
    <row r="7961" spans="4:5">
      <c r="D7961" s="75"/>
      <c r="E7961" s="75"/>
    </row>
    <row r="7962" spans="4:5">
      <c r="D7962" s="75"/>
      <c r="E7962" s="75"/>
    </row>
    <row r="7963" spans="4:5">
      <c r="D7963" s="75"/>
      <c r="E7963" s="75"/>
    </row>
    <row r="7964" spans="4:5">
      <c r="D7964" s="75"/>
      <c r="E7964" s="75"/>
    </row>
    <row r="7965" spans="4:5">
      <c r="D7965" s="75"/>
      <c r="E7965" s="75"/>
    </row>
    <row r="7966" spans="4:5">
      <c r="D7966" s="75"/>
      <c r="E7966" s="75"/>
    </row>
    <row r="7967" spans="4:5">
      <c r="D7967" s="75"/>
      <c r="E7967" s="75"/>
    </row>
    <row r="7968" spans="4:5">
      <c r="D7968" s="75"/>
      <c r="E7968" s="75"/>
    </row>
    <row r="7969" spans="4:5">
      <c r="D7969" s="75"/>
      <c r="E7969" s="75"/>
    </row>
    <row r="7970" spans="4:5">
      <c r="D7970" s="75"/>
      <c r="E7970" s="75"/>
    </row>
    <row r="7971" spans="4:5">
      <c r="D7971" s="75"/>
      <c r="E7971" s="75"/>
    </row>
    <row r="7972" spans="4:5">
      <c r="D7972" s="75"/>
      <c r="E7972" s="75"/>
    </row>
    <row r="7973" spans="4:5">
      <c r="D7973" s="75"/>
      <c r="E7973" s="75"/>
    </row>
    <row r="7974" spans="4:5">
      <c r="D7974" s="75"/>
      <c r="E7974" s="75"/>
    </row>
    <row r="7975" spans="4:5">
      <c r="D7975" s="75"/>
      <c r="E7975" s="75"/>
    </row>
    <row r="7976" spans="4:5">
      <c r="D7976" s="75"/>
      <c r="E7976" s="75"/>
    </row>
    <row r="7977" spans="4:5">
      <c r="D7977" s="75"/>
      <c r="E7977" s="75"/>
    </row>
    <row r="7978" spans="4:5">
      <c r="D7978" s="75"/>
      <c r="E7978" s="75"/>
    </row>
    <row r="7979" spans="4:5">
      <c r="D7979" s="75"/>
      <c r="E7979" s="75"/>
    </row>
    <row r="7980" spans="4:5">
      <c r="D7980" s="75"/>
      <c r="E7980" s="75"/>
    </row>
    <row r="7981" spans="4:5">
      <c r="D7981" s="75"/>
      <c r="E7981" s="75"/>
    </row>
    <row r="7982" spans="4:5">
      <c r="D7982" s="75"/>
      <c r="E7982" s="75"/>
    </row>
    <row r="7983" spans="4:5">
      <c r="D7983" s="75"/>
      <c r="E7983" s="75"/>
    </row>
    <row r="7984" spans="4:5">
      <c r="D7984" s="75"/>
      <c r="E7984" s="75"/>
    </row>
    <row r="7985" spans="4:5">
      <c r="D7985" s="75"/>
      <c r="E7985" s="75"/>
    </row>
    <row r="7986" spans="4:5">
      <c r="D7986" s="75"/>
      <c r="E7986" s="75"/>
    </row>
    <row r="7987" spans="4:5">
      <c r="D7987" s="75"/>
      <c r="E7987" s="75"/>
    </row>
    <row r="7988" spans="4:5">
      <c r="D7988" s="75"/>
      <c r="E7988" s="75"/>
    </row>
    <row r="7989" spans="4:5">
      <c r="D7989" s="75"/>
      <c r="E7989" s="75"/>
    </row>
    <row r="7990" spans="4:5">
      <c r="D7990" s="75"/>
      <c r="E7990" s="75"/>
    </row>
    <row r="7991" spans="4:5">
      <c r="D7991" s="75"/>
      <c r="E7991" s="75"/>
    </row>
    <row r="7992" spans="4:5">
      <c r="D7992" s="75"/>
      <c r="E7992" s="75"/>
    </row>
    <row r="7993" spans="4:5">
      <c r="D7993" s="75"/>
      <c r="E7993" s="75"/>
    </row>
    <row r="7994" spans="4:5">
      <c r="D7994" s="75"/>
      <c r="E7994" s="75"/>
    </row>
    <row r="7995" spans="4:5">
      <c r="D7995" s="75"/>
      <c r="E7995" s="75"/>
    </row>
    <row r="7996" spans="4:5">
      <c r="D7996" s="75"/>
      <c r="E7996" s="75"/>
    </row>
    <row r="7997" spans="4:5">
      <c r="D7997" s="75"/>
      <c r="E7997" s="75"/>
    </row>
    <row r="7998" spans="4:5">
      <c r="D7998" s="75"/>
      <c r="E7998" s="75"/>
    </row>
    <row r="7999" spans="4:5">
      <c r="D7999" s="75"/>
      <c r="E7999" s="75"/>
    </row>
    <row r="8000" spans="4:5">
      <c r="D8000" s="75"/>
      <c r="E8000" s="75"/>
    </row>
    <row r="8001" spans="4:5">
      <c r="D8001" s="75"/>
      <c r="E8001" s="75"/>
    </row>
    <row r="8002" spans="4:5">
      <c r="D8002" s="75"/>
      <c r="E8002" s="75"/>
    </row>
    <row r="8003" spans="4:5">
      <c r="D8003" s="75"/>
      <c r="E8003" s="75"/>
    </row>
    <row r="8004" spans="4:5">
      <c r="D8004" s="75"/>
      <c r="E8004" s="75"/>
    </row>
    <row r="8005" spans="4:5">
      <c r="D8005" s="75"/>
      <c r="E8005" s="75"/>
    </row>
    <row r="8006" spans="4:5">
      <c r="D8006" s="75"/>
      <c r="E8006" s="75"/>
    </row>
    <row r="8007" spans="4:5">
      <c r="D8007" s="75"/>
      <c r="E8007" s="75"/>
    </row>
    <row r="8008" spans="4:5">
      <c r="D8008" s="75"/>
      <c r="E8008" s="75"/>
    </row>
    <row r="8009" spans="4:5">
      <c r="D8009" s="75"/>
      <c r="E8009" s="75"/>
    </row>
    <row r="8010" spans="4:5">
      <c r="D8010" s="75"/>
      <c r="E8010" s="75"/>
    </row>
    <row r="8011" spans="4:5">
      <c r="D8011" s="75"/>
      <c r="E8011" s="75"/>
    </row>
    <row r="8012" spans="4:5">
      <c r="D8012" s="75"/>
      <c r="E8012" s="75"/>
    </row>
    <row r="8013" spans="4:5">
      <c r="D8013" s="75"/>
      <c r="E8013" s="75"/>
    </row>
    <row r="8014" spans="4:5">
      <c r="D8014" s="75"/>
      <c r="E8014" s="75"/>
    </row>
    <row r="8015" spans="4:5">
      <c r="D8015" s="75"/>
      <c r="E8015" s="75"/>
    </row>
    <row r="8016" spans="4:5">
      <c r="D8016" s="75"/>
      <c r="E8016" s="75"/>
    </row>
    <row r="8017" spans="4:5">
      <c r="D8017" s="75"/>
      <c r="E8017" s="75"/>
    </row>
    <row r="8018" spans="4:5">
      <c r="D8018" s="75"/>
      <c r="E8018" s="75"/>
    </row>
    <row r="8019" spans="4:5">
      <c r="D8019" s="75"/>
      <c r="E8019" s="75"/>
    </row>
    <row r="8020" spans="4:5">
      <c r="D8020" s="75"/>
      <c r="E8020" s="75"/>
    </row>
    <row r="8021" spans="4:5">
      <c r="D8021" s="75"/>
      <c r="E8021" s="75"/>
    </row>
    <row r="8022" spans="4:5">
      <c r="D8022" s="75"/>
      <c r="E8022" s="75"/>
    </row>
    <row r="8023" spans="4:5">
      <c r="D8023" s="75"/>
      <c r="E8023" s="75"/>
    </row>
    <row r="8024" spans="4:5">
      <c r="D8024" s="75"/>
      <c r="E8024" s="75"/>
    </row>
    <row r="8025" spans="4:5">
      <c r="D8025" s="75"/>
      <c r="E8025" s="75"/>
    </row>
    <row r="8026" spans="4:5">
      <c r="D8026" s="75"/>
      <c r="E8026" s="75"/>
    </row>
    <row r="8027" spans="4:5">
      <c r="D8027" s="75"/>
      <c r="E8027" s="75"/>
    </row>
    <row r="8028" spans="4:5">
      <c r="D8028" s="75"/>
      <c r="E8028" s="75"/>
    </row>
    <row r="8029" spans="4:5">
      <c r="D8029" s="75"/>
      <c r="E8029" s="75"/>
    </row>
    <row r="8030" spans="4:5">
      <c r="D8030" s="75"/>
      <c r="E8030" s="75"/>
    </row>
    <row r="8031" spans="4:5">
      <c r="D8031" s="75"/>
      <c r="E8031" s="75"/>
    </row>
    <row r="8032" spans="4:5">
      <c r="D8032" s="75"/>
      <c r="E8032" s="75"/>
    </row>
    <row r="8033" spans="4:5">
      <c r="D8033" s="75"/>
      <c r="E8033" s="75"/>
    </row>
    <row r="8034" spans="4:5">
      <c r="D8034" s="75"/>
      <c r="E8034" s="75"/>
    </row>
    <row r="8035" spans="4:5">
      <c r="D8035" s="75"/>
      <c r="E8035" s="75"/>
    </row>
    <row r="8036" spans="4:5">
      <c r="D8036" s="75"/>
      <c r="E8036" s="75"/>
    </row>
    <row r="8037" spans="4:5">
      <c r="D8037" s="75"/>
      <c r="E8037" s="75"/>
    </row>
    <row r="8038" spans="4:5">
      <c r="D8038" s="75"/>
      <c r="E8038" s="75"/>
    </row>
    <row r="8039" spans="4:5">
      <c r="D8039" s="75"/>
      <c r="E8039" s="75"/>
    </row>
    <row r="8040" spans="4:5">
      <c r="D8040" s="75"/>
      <c r="E8040" s="75"/>
    </row>
    <row r="8041" spans="4:5">
      <c r="D8041" s="75"/>
      <c r="E8041" s="75"/>
    </row>
    <row r="8042" spans="4:5">
      <c r="D8042" s="75"/>
      <c r="E8042" s="75"/>
    </row>
    <row r="8043" spans="4:5">
      <c r="D8043" s="75"/>
      <c r="E8043" s="75"/>
    </row>
    <row r="8044" spans="4:5">
      <c r="D8044" s="75"/>
      <c r="E8044" s="75"/>
    </row>
    <row r="8045" spans="4:5">
      <c r="D8045" s="75"/>
      <c r="E8045" s="75"/>
    </row>
    <row r="8046" spans="4:5">
      <c r="D8046" s="75"/>
      <c r="E8046" s="75"/>
    </row>
    <row r="8047" spans="4:5">
      <c r="D8047" s="75"/>
      <c r="E8047" s="75"/>
    </row>
    <row r="8048" spans="4:5">
      <c r="D8048" s="75"/>
      <c r="E8048" s="75"/>
    </row>
    <row r="8049" spans="4:5">
      <c r="D8049" s="75"/>
      <c r="E8049" s="75"/>
    </row>
    <row r="8050" spans="4:5">
      <c r="D8050" s="75"/>
      <c r="E8050" s="75"/>
    </row>
    <row r="8051" spans="4:5">
      <c r="D8051" s="75"/>
      <c r="E8051" s="75"/>
    </row>
    <row r="8052" spans="4:5">
      <c r="D8052" s="75"/>
      <c r="E8052" s="75"/>
    </row>
    <row r="8053" spans="4:5">
      <c r="D8053" s="75"/>
      <c r="E8053" s="75"/>
    </row>
    <row r="8054" spans="4:5">
      <c r="D8054" s="75"/>
      <c r="E8054" s="75"/>
    </row>
    <row r="8055" spans="4:5">
      <c r="D8055" s="75"/>
      <c r="E8055" s="75"/>
    </row>
    <row r="8056" spans="4:5">
      <c r="D8056" s="75"/>
      <c r="E8056" s="75"/>
    </row>
    <row r="8057" spans="4:5">
      <c r="D8057" s="75"/>
      <c r="E8057" s="75"/>
    </row>
    <row r="8058" spans="4:5">
      <c r="D8058" s="75"/>
      <c r="E8058" s="75"/>
    </row>
    <row r="8059" spans="4:5">
      <c r="D8059" s="75"/>
      <c r="E8059" s="75"/>
    </row>
    <row r="8060" spans="4:5">
      <c r="D8060" s="75"/>
      <c r="E8060" s="75"/>
    </row>
    <row r="8061" spans="4:5">
      <c r="D8061" s="75"/>
      <c r="E8061" s="75"/>
    </row>
    <row r="8062" spans="4:5">
      <c r="D8062" s="75"/>
      <c r="E8062" s="75"/>
    </row>
    <row r="8063" spans="4:5">
      <c r="D8063" s="75"/>
      <c r="E8063" s="75"/>
    </row>
    <row r="8064" spans="4:5">
      <c r="D8064" s="75"/>
      <c r="E8064" s="75"/>
    </row>
    <row r="8065" spans="4:5">
      <c r="D8065" s="75"/>
      <c r="E8065" s="75"/>
    </row>
    <row r="8066" spans="4:5">
      <c r="D8066" s="75"/>
      <c r="E8066" s="75"/>
    </row>
    <row r="8067" spans="4:5">
      <c r="D8067" s="75"/>
      <c r="E8067" s="75"/>
    </row>
    <row r="8068" spans="4:5">
      <c r="D8068" s="75"/>
      <c r="E8068" s="75"/>
    </row>
    <row r="8069" spans="4:5">
      <c r="D8069" s="75"/>
      <c r="E8069" s="75"/>
    </row>
    <row r="8070" spans="4:5">
      <c r="D8070" s="75"/>
      <c r="E8070" s="75"/>
    </row>
    <row r="8071" spans="4:5">
      <c r="D8071" s="75"/>
      <c r="E8071" s="75"/>
    </row>
    <row r="8072" spans="4:5">
      <c r="D8072" s="75"/>
      <c r="E8072" s="75"/>
    </row>
    <row r="8073" spans="4:5">
      <c r="D8073" s="75"/>
      <c r="E8073" s="75"/>
    </row>
    <row r="8074" spans="4:5">
      <c r="D8074" s="75"/>
      <c r="E8074" s="75"/>
    </row>
    <row r="8075" spans="4:5">
      <c r="D8075" s="75"/>
      <c r="E8075" s="75"/>
    </row>
    <row r="8076" spans="4:5">
      <c r="D8076" s="75"/>
      <c r="E8076" s="75"/>
    </row>
    <row r="8077" spans="4:5">
      <c r="D8077" s="75"/>
      <c r="E8077" s="75"/>
    </row>
    <row r="8078" spans="4:5">
      <c r="D8078" s="75"/>
      <c r="E8078" s="75"/>
    </row>
    <row r="8079" spans="4:5">
      <c r="D8079" s="75"/>
      <c r="E8079" s="75"/>
    </row>
    <row r="8080" spans="4:5">
      <c r="D8080" s="75"/>
      <c r="E8080" s="75"/>
    </row>
    <row r="8081" spans="4:5">
      <c r="D8081" s="75"/>
      <c r="E8081" s="75"/>
    </row>
    <row r="8082" spans="4:5">
      <c r="D8082" s="75"/>
      <c r="E8082" s="75"/>
    </row>
    <row r="8083" spans="4:5">
      <c r="D8083" s="75"/>
      <c r="E8083" s="75"/>
    </row>
    <row r="8084" spans="4:5">
      <c r="D8084" s="75"/>
      <c r="E8084" s="75"/>
    </row>
    <row r="8085" spans="4:5">
      <c r="D8085" s="75"/>
      <c r="E8085" s="75"/>
    </row>
    <row r="8086" spans="4:5">
      <c r="D8086" s="75"/>
      <c r="E8086" s="75"/>
    </row>
    <row r="8087" spans="4:5">
      <c r="D8087" s="75"/>
      <c r="E8087" s="75"/>
    </row>
    <row r="8088" spans="4:5">
      <c r="D8088" s="75"/>
      <c r="E8088" s="75"/>
    </row>
    <row r="8089" spans="4:5">
      <c r="D8089" s="75"/>
      <c r="E8089" s="75"/>
    </row>
    <row r="8090" spans="4:5">
      <c r="D8090" s="75"/>
      <c r="E8090" s="75"/>
    </row>
    <row r="8091" spans="4:5">
      <c r="D8091" s="75"/>
      <c r="E8091" s="75"/>
    </row>
    <row r="8092" spans="4:5">
      <c r="D8092" s="75"/>
      <c r="E8092" s="75"/>
    </row>
    <row r="8093" spans="4:5">
      <c r="D8093" s="75"/>
      <c r="E8093" s="75"/>
    </row>
    <row r="8094" spans="4:5">
      <c r="D8094" s="75"/>
      <c r="E8094" s="75"/>
    </row>
    <row r="8095" spans="4:5">
      <c r="D8095" s="75"/>
      <c r="E8095" s="75"/>
    </row>
    <row r="8096" spans="4:5">
      <c r="D8096" s="75"/>
      <c r="E8096" s="75"/>
    </row>
    <row r="8097" spans="4:5">
      <c r="D8097" s="75"/>
      <c r="E8097" s="75"/>
    </row>
    <row r="8098" spans="4:5">
      <c r="D8098" s="75"/>
      <c r="E8098" s="75"/>
    </row>
    <row r="8099" spans="4:5">
      <c r="D8099" s="75"/>
      <c r="E8099" s="75"/>
    </row>
    <row r="8100" spans="4:5">
      <c r="D8100" s="75"/>
      <c r="E8100" s="75"/>
    </row>
    <row r="8101" spans="4:5">
      <c r="D8101" s="75"/>
      <c r="E8101" s="75"/>
    </row>
    <row r="8102" spans="4:5">
      <c r="D8102" s="75"/>
      <c r="E8102" s="75"/>
    </row>
    <row r="8103" spans="4:5">
      <c r="D8103" s="75"/>
      <c r="E8103" s="75"/>
    </row>
    <row r="8104" spans="4:5">
      <c r="D8104" s="75"/>
      <c r="E8104" s="75"/>
    </row>
    <row r="8105" spans="4:5">
      <c r="D8105" s="75"/>
      <c r="E8105" s="75"/>
    </row>
    <row r="8106" spans="4:5">
      <c r="D8106" s="75"/>
      <c r="E8106" s="75"/>
    </row>
    <row r="8107" spans="4:5">
      <c r="D8107" s="75"/>
      <c r="E8107" s="75"/>
    </row>
    <row r="8108" spans="4:5">
      <c r="D8108" s="75"/>
      <c r="E8108" s="75"/>
    </row>
    <row r="8109" spans="4:5">
      <c r="D8109" s="75"/>
      <c r="E8109" s="75"/>
    </row>
    <row r="8110" spans="4:5">
      <c r="D8110" s="75"/>
      <c r="E8110" s="75"/>
    </row>
    <row r="8111" spans="4:5">
      <c r="D8111" s="75"/>
      <c r="E8111" s="75"/>
    </row>
    <row r="8112" spans="4:5">
      <c r="D8112" s="75"/>
      <c r="E8112" s="75"/>
    </row>
    <row r="8113" spans="4:5">
      <c r="D8113" s="75"/>
      <c r="E8113" s="75"/>
    </row>
    <row r="8114" spans="4:5">
      <c r="D8114" s="75"/>
      <c r="E8114" s="75"/>
    </row>
    <row r="8115" spans="4:5">
      <c r="D8115" s="75"/>
      <c r="E8115" s="75"/>
    </row>
    <row r="8116" spans="4:5">
      <c r="D8116" s="75"/>
      <c r="E8116" s="75"/>
    </row>
    <row r="8117" spans="4:5">
      <c r="D8117" s="75"/>
      <c r="E8117" s="75"/>
    </row>
    <row r="8118" spans="4:5">
      <c r="D8118" s="75"/>
      <c r="E8118" s="75"/>
    </row>
    <row r="8119" spans="4:5">
      <c r="D8119" s="75"/>
      <c r="E8119" s="75"/>
    </row>
    <row r="8120" spans="4:5">
      <c r="D8120" s="75"/>
      <c r="E8120" s="75"/>
    </row>
    <row r="8121" spans="4:5">
      <c r="D8121" s="75"/>
      <c r="E8121" s="75"/>
    </row>
    <row r="8122" spans="4:5">
      <c r="D8122" s="75"/>
      <c r="E8122" s="75"/>
    </row>
    <row r="8123" spans="4:5">
      <c r="D8123" s="75"/>
      <c r="E8123" s="75"/>
    </row>
    <row r="8124" spans="4:5">
      <c r="D8124" s="75"/>
      <c r="E8124" s="75"/>
    </row>
    <row r="8125" spans="4:5">
      <c r="D8125" s="75"/>
      <c r="E8125" s="75"/>
    </row>
    <row r="8126" spans="4:5">
      <c r="D8126" s="75"/>
      <c r="E8126" s="75"/>
    </row>
    <row r="8127" spans="4:5">
      <c r="D8127" s="75"/>
      <c r="E8127" s="75"/>
    </row>
    <row r="8128" spans="4:5">
      <c r="D8128" s="75"/>
      <c r="E8128" s="75"/>
    </row>
    <row r="8129" spans="4:5">
      <c r="D8129" s="75"/>
      <c r="E8129" s="75"/>
    </row>
    <row r="8130" spans="4:5">
      <c r="D8130" s="75"/>
      <c r="E8130" s="75"/>
    </row>
    <row r="8131" spans="4:5">
      <c r="D8131" s="75"/>
      <c r="E8131" s="75"/>
    </row>
    <row r="8132" spans="4:5">
      <c r="D8132" s="75"/>
      <c r="E8132" s="75"/>
    </row>
    <row r="8133" spans="4:5">
      <c r="D8133" s="75"/>
      <c r="E8133" s="75"/>
    </row>
    <row r="8134" spans="4:5">
      <c r="D8134" s="75"/>
      <c r="E8134" s="75"/>
    </row>
    <row r="8135" spans="4:5">
      <c r="D8135" s="75"/>
      <c r="E8135" s="75"/>
    </row>
    <row r="8136" spans="4:5">
      <c r="D8136" s="75"/>
      <c r="E8136" s="75"/>
    </row>
    <row r="8137" spans="4:5">
      <c r="D8137" s="75"/>
      <c r="E8137" s="75"/>
    </row>
    <row r="8138" spans="4:5">
      <c r="D8138" s="75"/>
      <c r="E8138" s="75"/>
    </row>
    <row r="8139" spans="4:5">
      <c r="D8139" s="75"/>
      <c r="E8139" s="75"/>
    </row>
    <row r="8140" spans="4:5">
      <c r="D8140" s="75"/>
      <c r="E8140" s="75"/>
    </row>
    <row r="8141" spans="4:5">
      <c r="D8141" s="75"/>
      <c r="E8141" s="75"/>
    </row>
    <row r="8142" spans="4:5">
      <c r="D8142" s="75"/>
      <c r="E8142" s="75"/>
    </row>
    <row r="8143" spans="4:5">
      <c r="D8143" s="75"/>
      <c r="E8143" s="75"/>
    </row>
    <row r="8144" spans="4:5">
      <c r="D8144" s="75"/>
      <c r="E8144" s="75"/>
    </row>
    <row r="8145" spans="4:5">
      <c r="D8145" s="75"/>
      <c r="E8145" s="75"/>
    </row>
    <row r="8146" spans="4:5">
      <c r="D8146" s="75"/>
      <c r="E8146" s="75"/>
    </row>
    <row r="8147" spans="4:5">
      <c r="D8147" s="75"/>
      <c r="E8147" s="75"/>
    </row>
    <row r="8148" spans="4:5">
      <c r="D8148" s="75"/>
      <c r="E8148" s="75"/>
    </row>
    <row r="8149" spans="4:5">
      <c r="D8149" s="75"/>
      <c r="E8149" s="75"/>
    </row>
    <row r="8150" spans="4:5">
      <c r="D8150" s="75"/>
      <c r="E8150" s="75"/>
    </row>
    <row r="8151" spans="4:5">
      <c r="D8151" s="75"/>
      <c r="E8151" s="75"/>
    </row>
    <row r="8152" spans="4:5">
      <c r="D8152" s="75"/>
      <c r="E8152" s="75"/>
    </row>
    <row r="8153" spans="4:5">
      <c r="D8153" s="75"/>
      <c r="E8153" s="75"/>
    </row>
    <row r="8154" spans="4:5">
      <c r="D8154" s="75"/>
      <c r="E8154" s="75"/>
    </row>
    <row r="8155" spans="4:5">
      <c r="D8155" s="75"/>
      <c r="E8155" s="75"/>
    </row>
    <row r="8156" spans="4:5">
      <c r="D8156" s="75"/>
      <c r="E8156" s="75"/>
    </row>
    <row r="8157" spans="4:5">
      <c r="D8157" s="75"/>
      <c r="E8157" s="75"/>
    </row>
    <row r="8158" spans="4:5">
      <c r="D8158" s="75"/>
      <c r="E8158" s="75"/>
    </row>
    <row r="8159" spans="4:5">
      <c r="D8159" s="75"/>
      <c r="E8159" s="75"/>
    </row>
    <row r="8160" spans="4:5">
      <c r="D8160" s="75"/>
      <c r="E8160" s="75"/>
    </row>
    <row r="8161" spans="4:5">
      <c r="D8161" s="75"/>
      <c r="E8161" s="75"/>
    </row>
    <row r="8162" spans="4:5">
      <c r="D8162" s="75"/>
      <c r="E8162" s="75"/>
    </row>
    <row r="8163" spans="4:5">
      <c r="D8163" s="75"/>
      <c r="E8163" s="75"/>
    </row>
    <row r="8164" spans="4:5">
      <c r="D8164" s="75"/>
      <c r="E8164" s="75"/>
    </row>
    <row r="8165" spans="4:5">
      <c r="D8165" s="75"/>
      <c r="E8165" s="75"/>
    </row>
    <row r="8166" spans="4:5">
      <c r="D8166" s="75"/>
      <c r="E8166" s="75"/>
    </row>
    <row r="8167" spans="4:5">
      <c r="D8167" s="75"/>
      <c r="E8167" s="75"/>
    </row>
    <row r="8168" spans="4:5">
      <c r="D8168" s="75"/>
      <c r="E8168" s="75"/>
    </row>
    <row r="8169" spans="4:5">
      <c r="D8169" s="75"/>
      <c r="E8169" s="75"/>
    </row>
    <row r="8170" spans="4:5">
      <c r="D8170" s="75"/>
      <c r="E8170" s="75"/>
    </row>
    <row r="8171" spans="4:5">
      <c r="D8171" s="75"/>
      <c r="E8171" s="75"/>
    </row>
    <row r="8172" spans="4:5">
      <c r="D8172" s="75"/>
      <c r="E8172" s="75"/>
    </row>
    <row r="8173" spans="4:5">
      <c r="D8173" s="75"/>
      <c r="E8173" s="75"/>
    </row>
    <row r="8174" spans="4:5">
      <c r="D8174" s="75"/>
      <c r="E8174" s="75"/>
    </row>
    <row r="8175" spans="4:5">
      <c r="D8175" s="75"/>
      <c r="E8175" s="75"/>
    </row>
    <row r="8176" spans="4:5">
      <c r="D8176" s="75"/>
      <c r="E8176" s="75"/>
    </row>
    <row r="8177" spans="4:5">
      <c r="D8177" s="75"/>
      <c r="E8177" s="75"/>
    </row>
    <row r="8178" spans="4:5">
      <c r="D8178" s="75"/>
      <c r="E8178" s="75"/>
    </row>
    <row r="8179" spans="4:5">
      <c r="D8179" s="75"/>
      <c r="E8179" s="75"/>
    </row>
    <row r="8180" spans="4:5">
      <c r="D8180" s="75"/>
      <c r="E8180" s="75"/>
    </row>
    <row r="8181" spans="4:5">
      <c r="D8181" s="75"/>
      <c r="E8181" s="75"/>
    </row>
    <row r="8182" spans="4:5">
      <c r="D8182" s="75"/>
      <c r="E8182" s="75"/>
    </row>
    <row r="8183" spans="4:5">
      <c r="D8183" s="75"/>
      <c r="E8183" s="75"/>
    </row>
    <row r="8184" spans="4:5">
      <c r="D8184" s="75"/>
      <c r="E8184" s="75"/>
    </row>
    <row r="8185" spans="4:5">
      <c r="D8185" s="75"/>
      <c r="E8185" s="75"/>
    </row>
    <row r="8186" spans="4:5">
      <c r="D8186" s="75"/>
      <c r="E8186" s="75"/>
    </row>
    <row r="8187" spans="4:5">
      <c r="D8187" s="75"/>
      <c r="E8187" s="75"/>
    </row>
    <row r="8188" spans="4:5">
      <c r="D8188" s="75"/>
      <c r="E8188" s="75"/>
    </row>
    <row r="8189" spans="4:5">
      <c r="D8189" s="75"/>
      <c r="E8189" s="75"/>
    </row>
    <row r="8190" spans="4:5">
      <c r="D8190" s="75"/>
      <c r="E8190" s="75"/>
    </row>
    <row r="8191" spans="4:5">
      <c r="D8191" s="75"/>
      <c r="E8191" s="75"/>
    </row>
    <row r="8192" spans="4:5">
      <c r="D8192" s="75"/>
      <c r="E8192" s="75"/>
    </row>
    <row r="8193" spans="4:5">
      <c r="D8193" s="75"/>
      <c r="E8193" s="75"/>
    </row>
    <row r="8194" spans="4:5">
      <c r="D8194" s="75"/>
      <c r="E8194" s="75"/>
    </row>
    <row r="8195" spans="4:5">
      <c r="D8195" s="75"/>
      <c r="E8195" s="75"/>
    </row>
    <row r="8196" spans="4:5">
      <c r="D8196" s="75"/>
      <c r="E8196" s="75"/>
    </row>
    <row r="8197" spans="4:5">
      <c r="D8197" s="75"/>
      <c r="E8197" s="75"/>
    </row>
    <row r="8198" spans="4:5">
      <c r="D8198" s="75"/>
      <c r="E8198" s="75"/>
    </row>
    <row r="8199" spans="4:5">
      <c r="D8199" s="75"/>
      <c r="E8199" s="75"/>
    </row>
    <row r="8200" spans="4:5">
      <c r="D8200" s="75"/>
      <c r="E8200" s="75"/>
    </row>
    <row r="8201" spans="4:5">
      <c r="D8201" s="75"/>
      <c r="E8201" s="75"/>
    </row>
    <row r="8202" spans="4:5">
      <c r="D8202" s="75"/>
      <c r="E8202" s="75"/>
    </row>
    <row r="8203" spans="4:5">
      <c r="D8203" s="75"/>
      <c r="E8203" s="75"/>
    </row>
    <row r="8204" spans="4:5">
      <c r="D8204" s="75"/>
      <c r="E8204" s="75"/>
    </row>
    <row r="8205" spans="4:5">
      <c r="D8205" s="75"/>
      <c r="E8205" s="75"/>
    </row>
    <row r="8206" spans="4:5">
      <c r="D8206" s="75"/>
      <c r="E8206" s="75"/>
    </row>
    <row r="8207" spans="4:5">
      <c r="D8207" s="75"/>
      <c r="E8207" s="75"/>
    </row>
    <row r="8208" spans="4:5">
      <c r="D8208" s="75"/>
      <c r="E8208" s="75"/>
    </row>
    <row r="8209" spans="4:5">
      <c r="D8209" s="75"/>
      <c r="E8209" s="75"/>
    </row>
    <row r="8210" spans="4:5">
      <c r="D8210" s="75"/>
      <c r="E8210" s="75"/>
    </row>
    <row r="8211" spans="4:5">
      <c r="D8211" s="75"/>
      <c r="E8211" s="75"/>
    </row>
    <row r="8212" spans="4:5">
      <c r="D8212" s="75"/>
      <c r="E8212" s="75"/>
    </row>
    <row r="8213" spans="4:5">
      <c r="D8213" s="75"/>
      <c r="E8213" s="75"/>
    </row>
    <row r="8214" spans="4:5">
      <c r="D8214" s="75"/>
      <c r="E8214" s="75"/>
    </row>
    <row r="8215" spans="4:5">
      <c r="D8215" s="75"/>
      <c r="E8215" s="75"/>
    </row>
    <row r="8216" spans="4:5">
      <c r="D8216" s="75"/>
      <c r="E8216" s="75"/>
    </row>
    <row r="8217" spans="4:5">
      <c r="D8217" s="75"/>
      <c r="E8217" s="75"/>
    </row>
    <row r="8218" spans="4:5">
      <c r="D8218" s="75"/>
      <c r="E8218" s="75"/>
    </row>
    <row r="8219" spans="4:5">
      <c r="D8219" s="75"/>
      <c r="E8219" s="75"/>
    </row>
    <row r="8220" spans="4:5">
      <c r="D8220" s="75"/>
      <c r="E8220" s="75"/>
    </row>
    <row r="8221" spans="4:5">
      <c r="D8221" s="75"/>
      <c r="E8221" s="75"/>
    </row>
    <row r="8222" spans="4:5">
      <c r="D8222" s="75"/>
      <c r="E8222" s="75"/>
    </row>
    <row r="8223" spans="4:5">
      <c r="D8223" s="75"/>
      <c r="E8223" s="75"/>
    </row>
    <row r="8224" spans="4:5">
      <c r="D8224" s="75"/>
      <c r="E8224" s="75"/>
    </row>
    <row r="8225" spans="4:5">
      <c r="D8225" s="75"/>
      <c r="E8225" s="75"/>
    </row>
    <row r="8226" spans="4:5">
      <c r="D8226" s="75"/>
      <c r="E8226" s="75"/>
    </row>
    <row r="8227" spans="4:5">
      <c r="D8227" s="75"/>
      <c r="E8227" s="75"/>
    </row>
    <row r="8228" spans="4:5">
      <c r="D8228" s="75"/>
      <c r="E8228" s="75"/>
    </row>
    <row r="8229" spans="4:5">
      <c r="D8229" s="75"/>
      <c r="E8229" s="75"/>
    </row>
    <row r="8230" spans="4:5">
      <c r="D8230" s="75"/>
      <c r="E8230" s="75"/>
    </row>
    <row r="8231" spans="4:5">
      <c r="D8231" s="75"/>
      <c r="E8231" s="75"/>
    </row>
    <row r="8232" spans="4:5">
      <c r="D8232" s="75"/>
      <c r="E8232" s="75"/>
    </row>
    <row r="8233" spans="4:5">
      <c r="D8233" s="75"/>
      <c r="E8233" s="75"/>
    </row>
    <row r="8234" spans="4:5">
      <c r="D8234" s="75"/>
      <c r="E8234" s="75"/>
    </row>
    <row r="8235" spans="4:5">
      <c r="D8235" s="75"/>
      <c r="E8235" s="75"/>
    </row>
    <row r="8236" spans="4:5">
      <c r="D8236" s="75"/>
      <c r="E8236" s="75"/>
    </row>
    <row r="8237" spans="4:5">
      <c r="D8237" s="75"/>
      <c r="E8237" s="75"/>
    </row>
    <row r="8238" spans="4:5">
      <c r="D8238" s="75"/>
      <c r="E8238" s="75"/>
    </row>
    <row r="8239" spans="4:5">
      <c r="D8239" s="75"/>
      <c r="E8239" s="75"/>
    </row>
    <row r="8240" spans="4:5">
      <c r="D8240" s="75"/>
      <c r="E8240" s="75"/>
    </row>
    <row r="8241" spans="4:5">
      <c r="D8241" s="75"/>
      <c r="E8241" s="75"/>
    </row>
    <row r="8242" spans="4:5">
      <c r="D8242" s="75"/>
      <c r="E8242" s="75"/>
    </row>
    <row r="8243" spans="4:5">
      <c r="D8243" s="75"/>
      <c r="E8243" s="75"/>
    </row>
    <row r="8244" spans="4:5">
      <c r="D8244" s="75"/>
      <c r="E8244" s="75"/>
    </row>
    <row r="8245" spans="4:5">
      <c r="D8245" s="75"/>
      <c r="E8245" s="75"/>
    </row>
    <row r="8246" spans="4:5">
      <c r="D8246" s="75"/>
      <c r="E8246" s="75"/>
    </row>
    <row r="8247" spans="4:5">
      <c r="D8247" s="75"/>
      <c r="E8247" s="75"/>
    </row>
    <row r="8248" spans="4:5">
      <c r="D8248" s="75"/>
      <c r="E8248" s="75"/>
    </row>
    <row r="8249" spans="4:5">
      <c r="D8249" s="75"/>
      <c r="E8249" s="75"/>
    </row>
    <row r="8250" spans="4:5">
      <c r="D8250" s="75"/>
      <c r="E8250" s="75"/>
    </row>
    <row r="8251" spans="4:5">
      <c r="D8251" s="75"/>
      <c r="E8251" s="75"/>
    </row>
    <row r="8252" spans="4:5">
      <c r="D8252" s="75"/>
      <c r="E8252" s="75"/>
    </row>
    <row r="8253" spans="4:5">
      <c r="D8253" s="75"/>
      <c r="E8253" s="75"/>
    </row>
    <row r="8254" spans="4:5">
      <c r="D8254" s="75"/>
      <c r="E8254" s="75"/>
    </row>
    <row r="8255" spans="4:5">
      <c r="D8255" s="75"/>
      <c r="E8255" s="75"/>
    </row>
    <row r="8256" spans="4:5">
      <c r="D8256" s="75"/>
      <c r="E8256" s="75"/>
    </row>
    <row r="8257" spans="4:5">
      <c r="D8257" s="75"/>
      <c r="E8257" s="75"/>
    </row>
    <row r="8258" spans="4:5">
      <c r="D8258" s="75"/>
      <c r="E8258" s="75"/>
    </row>
    <row r="8259" spans="4:5">
      <c r="D8259" s="75"/>
      <c r="E8259" s="75"/>
    </row>
    <row r="8260" spans="4:5">
      <c r="D8260" s="75"/>
      <c r="E8260" s="75"/>
    </row>
    <row r="8261" spans="4:5">
      <c r="D8261" s="75"/>
      <c r="E8261" s="75"/>
    </row>
    <row r="8262" spans="4:5">
      <c r="D8262" s="75"/>
      <c r="E8262" s="75"/>
    </row>
    <row r="8263" spans="4:5">
      <c r="D8263" s="75"/>
      <c r="E8263" s="75"/>
    </row>
    <row r="8264" spans="4:5">
      <c r="D8264" s="75"/>
      <c r="E8264" s="75"/>
    </row>
    <row r="8265" spans="4:5">
      <c r="D8265" s="75"/>
      <c r="E8265" s="75"/>
    </row>
    <row r="8266" spans="4:5">
      <c r="D8266" s="75"/>
      <c r="E8266" s="75"/>
    </row>
    <row r="8267" spans="4:5">
      <c r="D8267" s="75"/>
      <c r="E8267" s="75"/>
    </row>
    <row r="8268" spans="4:5">
      <c r="D8268" s="75"/>
      <c r="E8268" s="75"/>
    </row>
    <row r="8269" spans="4:5">
      <c r="D8269" s="75"/>
      <c r="E8269" s="75"/>
    </row>
    <row r="8270" spans="4:5">
      <c r="D8270" s="75"/>
      <c r="E8270" s="75"/>
    </row>
    <row r="8271" spans="4:5">
      <c r="D8271" s="75"/>
      <c r="E8271" s="75"/>
    </row>
    <row r="8272" spans="4:5">
      <c r="D8272" s="75"/>
      <c r="E8272" s="75"/>
    </row>
    <row r="8273" spans="4:5">
      <c r="D8273" s="75"/>
      <c r="E8273" s="75"/>
    </row>
    <row r="8274" spans="4:5">
      <c r="D8274" s="75"/>
      <c r="E8274" s="75"/>
    </row>
    <row r="8275" spans="4:5">
      <c r="D8275" s="75"/>
      <c r="E8275" s="75"/>
    </row>
    <row r="8276" spans="4:5">
      <c r="D8276" s="75"/>
      <c r="E8276" s="75"/>
    </row>
    <row r="8277" spans="4:5">
      <c r="D8277" s="75"/>
      <c r="E8277" s="75"/>
    </row>
    <row r="8278" spans="4:5">
      <c r="D8278" s="75"/>
      <c r="E8278" s="75"/>
    </row>
    <row r="8279" spans="4:5">
      <c r="D8279" s="75"/>
      <c r="E8279" s="75"/>
    </row>
    <row r="8280" spans="4:5">
      <c r="D8280" s="75"/>
      <c r="E8280" s="75"/>
    </row>
    <row r="8281" spans="4:5">
      <c r="D8281" s="75"/>
      <c r="E8281" s="75"/>
    </row>
    <row r="8282" spans="4:5">
      <c r="D8282" s="75"/>
      <c r="E8282" s="75"/>
    </row>
    <row r="8283" spans="4:5">
      <c r="D8283" s="75"/>
      <c r="E8283" s="75"/>
    </row>
    <row r="8284" spans="4:5">
      <c r="D8284" s="75"/>
      <c r="E8284" s="75"/>
    </row>
    <row r="8285" spans="4:5">
      <c r="D8285" s="75"/>
      <c r="E8285" s="75"/>
    </row>
    <row r="8286" spans="4:5">
      <c r="D8286" s="75"/>
      <c r="E8286" s="75"/>
    </row>
    <row r="8287" spans="4:5">
      <c r="D8287" s="75"/>
      <c r="E8287" s="75"/>
    </row>
    <row r="8288" spans="4:5">
      <c r="D8288" s="75"/>
      <c r="E8288" s="75"/>
    </row>
    <row r="8289" spans="4:5">
      <c r="D8289" s="75"/>
      <c r="E8289" s="75"/>
    </row>
    <row r="8290" spans="4:5">
      <c r="D8290" s="75"/>
      <c r="E8290" s="75"/>
    </row>
    <row r="8291" spans="4:5">
      <c r="D8291" s="75"/>
      <c r="E8291" s="75"/>
    </row>
    <row r="8292" spans="4:5">
      <c r="D8292" s="75"/>
      <c r="E8292" s="75"/>
    </row>
    <row r="8293" spans="4:5">
      <c r="D8293" s="75"/>
      <c r="E8293" s="75"/>
    </row>
    <row r="8294" spans="4:5">
      <c r="D8294" s="75"/>
      <c r="E8294" s="75"/>
    </row>
    <row r="8295" spans="4:5">
      <c r="D8295" s="75"/>
      <c r="E8295" s="75"/>
    </row>
    <row r="8296" spans="4:5">
      <c r="D8296" s="75"/>
      <c r="E8296" s="75"/>
    </row>
    <row r="8297" spans="4:5">
      <c r="D8297" s="75"/>
      <c r="E8297" s="75"/>
    </row>
    <row r="8298" spans="4:5">
      <c r="D8298" s="75"/>
      <c r="E8298" s="75"/>
    </row>
    <row r="8299" spans="4:5">
      <c r="D8299" s="75"/>
      <c r="E8299" s="75"/>
    </row>
    <row r="8300" spans="4:5">
      <c r="D8300" s="75"/>
      <c r="E8300" s="75"/>
    </row>
    <row r="8301" spans="4:5">
      <c r="D8301" s="75"/>
      <c r="E8301" s="75"/>
    </row>
    <row r="8302" spans="4:5">
      <c r="D8302" s="75"/>
      <c r="E8302" s="75"/>
    </row>
    <row r="8303" spans="4:5">
      <c r="D8303" s="75"/>
      <c r="E8303" s="75"/>
    </row>
    <row r="8304" spans="4:5">
      <c r="D8304" s="75"/>
      <c r="E8304" s="75"/>
    </row>
    <row r="8305" spans="4:5">
      <c r="D8305" s="75"/>
      <c r="E8305" s="75"/>
    </row>
    <row r="8306" spans="4:5">
      <c r="D8306" s="75"/>
      <c r="E8306" s="75"/>
    </row>
    <row r="8307" spans="4:5">
      <c r="D8307" s="75"/>
      <c r="E8307" s="75"/>
    </row>
    <row r="8308" spans="4:5">
      <c r="D8308" s="75"/>
      <c r="E8308" s="75"/>
    </row>
    <row r="8309" spans="4:5">
      <c r="D8309" s="75"/>
      <c r="E8309" s="75"/>
    </row>
    <row r="8310" spans="4:5">
      <c r="D8310" s="75"/>
      <c r="E8310" s="75"/>
    </row>
    <row r="8311" spans="4:5">
      <c r="D8311" s="75"/>
      <c r="E8311" s="75"/>
    </row>
    <row r="8312" spans="4:5">
      <c r="D8312" s="75"/>
      <c r="E8312" s="75"/>
    </row>
    <row r="8313" spans="4:5">
      <c r="D8313" s="75"/>
      <c r="E8313" s="75"/>
    </row>
    <row r="8314" spans="4:5">
      <c r="D8314" s="75"/>
      <c r="E8314" s="75"/>
    </row>
    <row r="8315" spans="4:5">
      <c r="D8315" s="75"/>
      <c r="E8315" s="75"/>
    </row>
    <row r="8316" spans="4:5">
      <c r="D8316" s="75"/>
      <c r="E8316" s="75"/>
    </row>
    <row r="8317" spans="4:5">
      <c r="D8317" s="75"/>
      <c r="E8317" s="75"/>
    </row>
    <row r="8318" spans="4:5">
      <c r="D8318" s="75"/>
      <c r="E8318" s="75"/>
    </row>
    <row r="8319" spans="4:5">
      <c r="D8319" s="75"/>
      <c r="E8319" s="75"/>
    </row>
    <row r="8320" spans="4:5">
      <c r="D8320" s="75"/>
      <c r="E8320" s="75"/>
    </row>
    <row r="8321" spans="4:5">
      <c r="D8321" s="75"/>
      <c r="E8321" s="75"/>
    </row>
    <row r="8322" spans="4:5">
      <c r="D8322" s="75"/>
      <c r="E8322" s="75"/>
    </row>
    <row r="8323" spans="4:5">
      <c r="D8323" s="75"/>
      <c r="E8323" s="75"/>
    </row>
    <row r="8324" spans="4:5">
      <c r="D8324" s="75"/>
      <c r="E8324" s="75"/>
    </row>
    <row r="8325" spans="4:5">
      <c r="D8325" s="75"/>
      <c r="E8325" s="75"/>
    </row>
    <row r="8326" spans="4:5">
      <c r="D8326" s="75"/>
      <c r="E8326" s="75"/>
    </row>
    <row r="8327" spans="4:5">
      <c r="D8327" s="75"/>
      <c r="E8327" s="75"/>
    </row>
    <row r="8328" spans="4:5">
      <c r="D8328" s="75"/>
      <c r="E8328" s="75"/>
    </row>
    <row r="8329" spans="4:5">
      <c r="D8329" s="75"/>
      <c r="E8329" s="75"/>
    </row>
    <row r="8330" spans="4:5">
      <c r="D8330" s="75"/>
      <c r="E8330" s="75"/>
    </row>
    <row r="8331" spans="4:5">
      <c r="D8331" s="75"/>
      <c r="E8331" s="75"/>
    </row>
    <row r="8332" spans="4:5">
      <c r="D8332" s="75"/>
      <c r="E8332" s="75"/>
    </row>
    <row r="8333" spans="4:5">
      <c r="D8333" s="75"/>
      <c r="E8333" s="75"/>
    </row>
    <row r="8334" spans="4:5">
      <c r="D8334" s="75"/>
      <c r="E8334" s="75"/>
    </row>
    <row r="8335" spans="4:5">
      <c r="D8335" s="75"/>
      <c r="E8335" s="75"/>
    </row>
    <row r="8336" spans="4:5">
      <c r="D8336" s="75"/>
      <c r="E8336" s="75"/>
    </row>
    <row r="8337" spans="4:5">
      <c r="D8337" s="75"/>
      <c r="E8337" s="75"/>
    </row>
    <row r="8338" spans="4:5">
      <c r="D8338" s="75"/>
      <c r="E8338" s="75"/>
    </row>
    <row r="8339" spans="4:5">
      <c r="D8339" s="75"/>
      <c r="E8339" s="75"/>
    </row>
    <row r="8340" spans="4:5">
      <c r="D8340" s="75"/>
      <c r="E8340" s="75"/>
    </row>
    <row r="8341" spans="4:5">
      <c r="D8341" s="75"/>
      <c r="E8341" s="75"/>
    </row>
    <row r="8342" spans="4:5">
      <c r="D8342" s="75"/>
      <c r="E8342" s="75"/>
    </row>
    <row r="8343" spans="4:5">
      <c r="D8343" s="75"/>
      <c r="E8343" s="75"/>
    </row>
    <row r="8344" spans="4:5">
      <c r="D8344" s="75"/>
      <c r="E8344" s="75"/>
    </row>
    <row r="8345" spans="4:5">
      <c r="D8345" s="75"/>
      <c r="E8345" s="75"/>
    </row>
    <row r="8346" spans="4:5">
      <c r="D8346" s="75"/>
      <c r="E8346" s="75"/>
    </row>
    <row r="8347" spans="4:5">
      <c r="D8347" s="75"/>
      <c r="E8347" s="75"/>
    </row>
    <row r="8348" spans="4:5">
      <c r="D8348" s="75"/>
      <c r="E8348" s="75"/>
    </row>
    <row r="8349" spans="4:5">
      <c r="D8349" s="75"/>
      <c r="E8349" s="75"/>
    </row>
    <row r="8350" spans="4:5">
      <c r="D8350" s="75"/>
      <c r="E8350" s="75"/>
    </row>
    <row r="8351" spans="4:5">
      <c r="D8351" s="75"/>
      <c r="E8351" s="75"/>
    </row>
    <row r="8352" spans="4:5">
      <c r="D8352" s="75"/>
      <c r="E8352" s="75"/>
    </row>
    <row r="8353" spans="4:5">
      <c r="D8353" s="75"/>
      <c r="E8353" s="75"/>
    </row>
    <row r="8354" spans="4:5">
      <c r="D8354" s="75"/>
      <c r="E8354" s="75"/>
    </row>
    <row r="8355" spans="4:5">
      <c r="D8355" s="75"/>
      <c r="E8355" s="75"/>
    </row>
    <row r="8356" spans="4:5">
      <c r="D8356" s="75"/>
      <c r="E8356" s="75"/>
    </row>
    <row r="8357" spans="4:5">
      <c r="D8357" s="75"/>
      <c r="E8357" s="75"/>
    </row>
    <row r="8358" spans="4:5">
      <c r="D8358" s="75"/>
      <c r="E8358" s="75"/>
    </row>
    <row r="8359" spans="4:5">
      <c r="D8359" s="75"/>
      <c r="E8359" s="75"/>
    </row>
    <row r="8360" spans="4:5">
      <c r="D8360" s="75"/>
      <c r="E8360" s="75"/>
    </row>
    <row r="8361" spans="4:5">
      <c r="D8361" s="75"/>
      <c r="E8361" s="75"/>
    </row>
    <row r="8362" spans="4:5">
      <c r="D8362" s="75"/>
      <c r="E8362" s="75"/>
    </row>
    <row r="8363" spans="4:5">
      <c r="D8363" s="75"/>
      <c r="E8363" s="75"/>
    </row>
    <row r="8364" spans="4:5">
      <c r="D8364" s="75"/>
      <c r="E8364" s="75"/>
    </row>
    <row r="8365" spans="4:5">
      <c r="D8365" s="75"/>
      <c r="E8365" s="75"/>
    </row>
    <row r="8366" spans="4:5">
      <c r="D8366" s="75"/>
      <c r="E8366" s="75"/>
    </row>
    <row r="8367" spans="4:5">
      <c r="D8367" s="75"/>
      <c r="E8367" s="75"/>
    </row>
    <row r="8368" spans="4:5">
      <c r="D8368" s="75"/>
      <c r="E8368" s="75"/>
    </row>
    <row r="8369" spans="4:5">
      <c r="D8369" s="75"/>
      <c r="E8369" s="75"/>
    </row>
    <row r="8370" spans="4:5">
      <c r="D8370" s="75"/>
      <c r="E8370" s="75"/>
    </row>
    <row r="8371" spans="4:5">
      <c r="D8371" s="75"/>
      <c r="E8371" s="75"/>
    </row>
    <row r="8372" spans="4:5">
      <c r="D8372" s="75"/>
      <c r="E8372" s="75"/>
    </row>
    <row r="8373" spans="4:5">
      <c r="D8373" s="75"/>
      <c r="E8373" s="75"/>
    </row>
    <row r="8374" spans="4:5">
      <c r="D8374" s="75"/>
      <c r="E8374" s="75"/>
    </row>
    <row r="8375" spans="4:5">
      <c r="D8375" s="75"/>
      <c r="E8375" s="75"/>
    </row>
    <row r="8376" spans="4:5">
      <c r="D8376" s="75"/>
      <c r="E8376" s="75"/>
    </row>
    <row r="8377" spans="4:5">
      <c r="D8377" s="75"/>
      <c r="E8377" s="75"/>
    </row>
    <row r="8378" spans="4:5">
      <c r="D8378" s="75"/>
      <c r="E8378" s="75"/>
    </row>
    <row r="8379" spans="4:5">
      <c r="D8379" s="75"/>
      <c r="E8379" s="75"/>
    </row>
    <row r="8380" spans="4:5">
      <c r="D8380" s="75"/>
      <c r="E8380" s="75"/>
    </row>
    <row r="8381" spans="4:5">
      <c r="D8381" s="75"/>
      <c r="E8381" s="75"/>
    </row>
    <row r="8382" spans="4:5">
      <c r="D8382" s="75"/>
      <c r="E8382" s="75"/>
    </row>
    <row r="8383" spans="4:5">
      <c r="D8383" s="75"/>
      <c r="E8383" s="75"/>
    </row>
    <row r="8384" spans="4:5">
      <c r="D8384" s="75"/>
      <c r="E8384" s="75"/>
    </row>
    <row r="8385" spans="4:5">
      <c r="D8385" s="75"/>
      <c r="E8385" s="75"/>
    </row>
    <row r="8386" spans="4:5">
      <c r="D8386" s="75"/>
      <c r="E8386" s="75"/>
    </row>
    <row r="8387" spans="4:5">
      <c r="D8387" s="75"/>
      <c r="E8387" s="75"/>
    </row>
    <row r="8388" spans="4:5">
      <c r="D8388" s="75"/>
      <c r="E8388" s="75"/>
    </row>
    <row r="8389" spans="4:5">
      <c r="D8389" s="75"/>
      <c r="E8389" s="75"/>
    </row>
    <row r="8390" spans="4:5">
      <c r="D8390" s="75"/>
      <c r="E8390" s="75"/>
    </row>
    <row r="8391" spans="4:5">
      <c r="D8391" s="75"/>
      <c r="E8391" s="75"/>
    </row>
    <row r="8392" spans="4:5">
      <c r="D8392" s="75"/>
      <c r="E8392" s="75"/>
    </row>
    <row r="8393" spans="4:5">
      <c r="D8393" s="75"/>
      <c r="E8393" s="75"/>
    </row>
    <row r="8394" spans="4:5">
      <c r="D8394" s="75"/>
      <c r="E8394" s="75"/>
    </row>
    <row r="8395" spans="4:5">
      <c r="D8395" s="75"/>
      <c r="E8395" s="75"/>
    </row>
    <row r="8396" spans="4:5">
      <c r="D8396" s="75"/>
      <c r="E8396" s="75"/>
    </row>
    <row r="8397" spans="4:5">
      <c r="D8397" s="75"/>
      <c r="E8397" s="75"/>
    </row>
    <row r="8398" spans="4:5">
      <c r="D8398" s="75"/>
      <c r="E8398" s="75"/>
    </row>
    <row r="8399" spans="4:5">
      <c r="D8399" s="75"/>
      <c r="E8399" s="75"/>
    </row>
    <row r="8400" spans="4:5">
      <c r="D8400" s="75"/>
      <c r="E8400" s="75"/>
    </row>
    <row r="8401" spans="4:5">
      <c r="D8401" s="75"/>
      <c r="E8401" s="75"/>
    </row>
    <row r="8402" spans="4:5">
      <c r="D8402" s="75"/>
      <c r="E8402" s="75"/>
    </row>
    <row r="8403" spans="4:5">
      <c r="D8403" s="75"/>
      <c r="E8403" s="75"/>
    </row>
    <row r="8404" spans="4:5">
      <c r="D8404" s="75"/>
      <c r="E8404" s="75"/>
    </row>
    <row r="8405" spans="4:5">
      <c r="D8405" s="75"/>
      <c r="E8405" s="75"/>
    </row>
    <row r="8406" spans="4:5">
      <c r="D8406" s="75"/>
      <c r="E8406" s="75"/>
    </row>
    <row r="8407" spans="4:5">
      <c r="D8407" s="75"/>
      <c r="E8407" s="75"/>
    </row>
    <row r="8408" spans="4:5">
      <c r="D8408" s="75"/>
      <c r="E8408" s="75"/>
    </row>
    <row r="8409" spans="4:5">
      <c r="D8409" s="75"/>
      <c r="E8409" s="75"/>
    </row>
    <row r="8410" spans="4:5">
      <c r="D8410" s="75"/>
      <c r="E8410" s="75"/>
    </row>
    <row r="8411" spans="4:5">
      <c r="D8411" s="75"/>
      <c r="E8411" s="75"/>
    </row>
    <row r="8412" spans="4:5">
      <c r="D8412" s="75"/>
      <c r="E8412" s="75"/>
    </row>
    <row r="8413" spans="4:5">
      <c r="D8413" s="75"/>
      <c r="E8413" s="75"/>
    </row>
    <row r="8414" spans="4:5">
      <c r="D8414" s="75"/>
      <c r="E8414" s="75"/>
    </row>
    <row r="8415" spans="4:5">
      <c r="D8415" s="75"/>
      <c r="E8415" s="75"/>
    </row>
    <row r="8416" spans="4:5">
      <c r="D8416" s="75"/>
      <c r="E8416" s="75"/>
    </row>
    <row r="8417" spans="4:5">
      <c r="D8417" s="75"/>
      <c r="E8417" s="75"/>
    </row>
    <row r="8418" spans="4:5">
      <c r="D8418" s="75"/>
      <c r="E8418" s="75"/>
    </row>
    <row r="8419" spans="4:5">
      <c r="D8419" s="75"/>
      <c r="E8419" s="75"/>
    </row>
    <row r="8420" spans="4:5">
      <c r="D8420" s="75"/>
      <c r="E8420" s="75"/>
    </row>
    <row r="8421" spans="4:5">
      <c r="D8421" s="75"/>
      <c r="E8421" s="75"/>
    </row>
    <row r="8422" spans="4:5">
      <c r="D8422" s="75"/>
      <c r="E8422" s="75"/>
    </row>
    <row r="8423" spans="4:5">
      <c r="D8423" s="75"/>
      <c r="E8423" s="75"/>
    </row>
    <row r="8424" spans="4:5">
      <c r="D8424" s="75"/>
      <c r="E8424" s="75"/>
    </row>
    <row r="8425" spans="4:5">
      <c r="D8425" s="75"/>
      <c r="E8425" s="75"/>
    </row>
    <row r="8426" spans="4:5">
      <c r="D8426" s="75"/>
      <c r="E8426" s="75"/>
    </row>
    <row r="8427" spans="4:5">
      <c r="D8427" s="75"/>
      <c r="E8427" s="75"/>
    </row>
    <row r="8428" spans="4:5">
      <c r="D8428" s="75"/>
      <c r="E8428" s="75"/>
    </row>
    <row r="8429" spans="4:5">
      <c r="D8429" s="75"/>
      <c r="E8429" s="75"/>
    </row>
    <row r="8430" spans="4:5">
      <c r="D8430" s="75"/>
      <c r="E8430" s="75"/>
    </row>
    <row r="8431" spans="4:5">
      <c r="D8431" s="75"/>
      <c r="E8431" s="75"/>
    </row>
    <row r="8432" spans="4:5">
      <c r="D8432" s="75"/>
      <c r="E8432" s="75"/>
    </row>
    <row r="8433" spans="4:5">
      <c r="D8433" s="75"/>
      <c r="E8433" s="75"/>
    </row>
    <row r="8434" spans="4:5">
      <c r="D8434" s="75"/>
      <c r="E8434" s="75"/>
    </row>
    <row r="8435" spans="4:5">
      <c r="D8435" s="75"/>
      <c r="E8435" s="75"/>
    </row>
    <row r="8436" spans="4:5">
      <c r="D8436" s="75"/>
      <c r="E8436" s="75"/>
    </row>
    <row r="8437" spans="4:5">
      <c r="D8437" s="75"/>
      <c r="E8437" s="75"/>
    </row>
    <row r="8438" spans="4:5">
      <c r="D8438" s="75"/>
      <c r="E8438" s="75"/>
    </row>
    <row r="8439" spans="4:5">
      <c r="D8439" s="75"/>
      <c r="E8439" s="75"/>
    </row>
    <row r="8440" spans="4:5">
      <c r="D8440" s="75"/>
      <c r="E8440" s="75"/>
    </row>
    <row r="8441" spans="4:5">
      <c r="D8441" s="75"/>
      <c r="E8441" s="75"/>
    </row>
    <row r="8442" spans="4:5">
      <c r="D8442" s="75"/>
      <c r="E8442" s="75"/>
    </row>
    <row r="8443" spans="4:5">
      <c r="D8443" s="75"/>
      <c r="E8443" s="75"/>
    </row>
    <row r="8444" spans="4:5">
      <c r="D8444" s="75"/>
      <c r="E8444" s="75"/>
    </row>
    <row r="8445" spans="4:5">
      <c r="D8445" s="75"/>
      <c r="E8445" s="75"/>
    </row>
    <row r="8446" spans="4:5">
      <c r="D8446" s="75"/>
      <c r="E8446" s="75"/>
    </row>
    <row r="8447" spans="4:5">
      <c r="D8447" s="75"/>
      <c r="E8447" s="75"/>
    </row>
    <row r="8448" spans="4:5">
      <c r="D8448" s="75"/>
      <c r="E8448" s="75"/>
    </row>
    <row r="8449" spans="4:5">
      <c r="D8449" s="75"/>
      <c r="E8449" s="75"/>
    </row>
    <row r="8450" spans="4:5">
      <c r="D8450" s="75"/>
      <c r="E8450" s="75"/>
    </row>
    <row r="8451" spans="4:5">
      <c r="D8451" s="75"/>
      <c r="E8451" s="75"/>
    </row>
    <row r="8452" spans="4:5">
      <c r="D8452" s="75"/>
      <c r="E8452" s="75"/>
    </row>
    <row r="8453" spans="4:5">
      <c r="D8453" s="75"/>
      <c r="E8453" s="75"/>
    </row>
    <row r="8454" spans="4:5">
      <c r="D8454" s="75"/>
      <c r="E8454" s="75"/>
    </row>
    <row r="8455" spans="4:5">
      <c r="D8455" s="75"/>
      <c r="E8455" s="75"/>
    </row>
    <row r="8456" spans="4:5">
      <c r="D8456" s="75"/>
      <c r="E8456" s="75"/>
    </row>
    <row r="8457" spans="4:5">
      <c r="D8457" s="75"/>
      <c r="E8457" s="75"/>
    </row>
    <row r="8458" spans="4:5">
      <c r="D8458" s="75"/>
      <c r="E8458" s="75"/>
    </row>
    <row r="8459" spans="4:5">
      <c r="D8459" s="75"/>
      <c r="E8459" s="75"/>
    </row>
    <row r="8460" spans="4:5">
      <c r="D8460" s="75"/>
      <c r="E8460" s="75"/>
    </row>
    <row r="8461" spans="4:5">
      <c r="D8461" s="75"/>
      <c r="E8461" s="75"/>
    </row>
    <row r="8462" spans="4:5">
      <c r="D8462" s="75"/>
      <c r="E8462" s="75"/>
    </row>
    <row r="8463" spans="4:5">
      <c r="D8463" s="75"/>
      <c r="E8463" s="75"/>
    </row>
    <row r="8464" spans="4:5">
      <c r="D8464" s="75"/>
      <c r="E8464" s="75"/>
    </row>
    <row r="8465" spans="4:5">
      <c r="D8465" s="75"/>
      <c r="E8465" s="75"/>
    </row>
    <row r="8466" spans="4:5">
      <c r="D8466" s="75"/>
      <c r="E8466" s="75"/>
    </row>
    <row r="8467" spans="4:5">
      <c r="D8467" s="75"/>
      <c r="E8467" s="75"/>
    </row>
    <row r="8468" spans="4:5">
      <c r="D8468" s="75"/>
      <c r="E8468" s="75"/>
    </row>
    <row r="8469" spans="4:5">
      <c r="D8469" s="75"/>
      <c r="E8469" s="75"/>
    </row>
    <row r="8470" spans="4:5">
      <c r="D8470" s="75"/>
      <c r="E8470" s="75"/>
    </row>
    <row r="8471" spans="4:5">
      <c r="D8471" s="75"/>
      <c r="E8471" s="75"/>
    </row>
    <row r="8472" spans="4:5">
      <c r="D8472" s="75"/>
      <c r="E8472" s="75"/>
    </row>
    <row r="8473" spans="4:5">
      <c r="D8473" s="75"/>
      <c r="E8473" s="75"/>
    </row>
    <row r="8474" spans="4:5">
      <c r="D8474" s="75"/>
      <c r="E8474" s="75"/>
    </row>
    <row r="8475" spans="4:5">
      <c r="D8475" s="75"/>
      <c r="E8475" s="75"/>
    </row>
    <row r="8476" spans="4:5">
      <c r="D8476" s="75"/>
      <c r="E8476" s="75"/>
    </row>
    <row r="8477" spans="4:5">
      <c r="D8477" s="75"/>
      <c r="E8477" s="75"/>
    </row>
    <row r="8478" spans="4:5">
      <c r="D8478" s="75"/>
      <c r="E8478" s="75"/>
    </row>
    <row r="8479" spans="4:5">
      <c r="D8479" s="75"/>
      <c r="E8479" s="75"/>
    </row>
    <row r="8480" spans="4:5">
      <c r="D8480" s="75"/>
      <c r="E8480" s="75"/>
    </row>
    <row r="8481" spans="4:5">
      <c r="D8481" s="75"/>
      <c r="E8481" s="75"/>
    </row>
    <row r="8482" spans="4:5">
      <c r="D8482" s="75"/>
      <c r="E8482" s="75"/>
    </row>
    <row r="8483" spans="4:5">
      <c r="D8483" s="75"/>
      <c r="E8483" s="75"/>
    </row>
    <row r="8484" spans="4:5">
      <c r="D8484" s="75"/>
      <c r="E8484" s="75"/>
    </row>
    <row r="8485" spans="4:5">
      <c r="D8485" s="75"/>
      <c r="E8485" s="75"/>
    </row>
    <row r="8486" spans="4:5">
      <c r="D8486" s="75"/>
      <c r="E8486" s="75"/>
    </row>
    <row r="8487" spans="4:5">
      <c r="D8487" s="75"/>
      <c r="E8487" s="75"/>
    </row>
    <row r="8488" spans="4:5">
      <c r="D8488" s="75"/>
      <c r="E8488" s="75"/>
    </row>
    <row r="8489" spans="4:5">
      <c r="D8489" s="75"/>
      <c r="E8489" s="75"/>
    </row>
    <row r="8490" spans="4:5">
      <c r="D8490" s="75"/>
      <c r="E8490" s="75"/>
    </row>
    <row r="8491" spans="4:5">
      <c r="D8491" s="75"/>
      <c r="E8491" s="75"/>
    </row>
    <row r="8492" spans="4:5">
      <c r="D8492" s="75"/>
      <c r="E8492" s="75"/>
    </row>
    <row r="8493" spans="4:5">
      <c r="D8493" s="75"/>
      <c r="E8493" s="75"/>
    </row>
    <row r="8494" spans="4:5">
      <c r="D8494" s="75"/>
      <c r="E8494" s="75"/>
    </row>
    <row r="8495" spans="4:5">
      <c r="D8495" s="75"/>
      <c r="E8495" s="75"/>
    </row>
    <row r="8496" spans="4:5">
      <c r="D8496" s="75"/>
      <c r="E8496" s="75"/>
    </row>
    <row r="8497" spans="4:5">
      <c r="D8497" s="75"/>
      <c r="E8497" s="75"/>
    </row>
    <row r="8498" spans="4:5">
      <c r="D8498" s="75"/>
      <c r="E8498" s="75"/>
    </row>
    <row r="8499" spans="4:5">
      <c r="D8499" s="75"/>
      <c r="E8499" s="75"/>
    </row>
    <row r="8500" spans="4:5">
      <c r="D8500" s="75"/>
      <c r="E8500" s="75"/>
    </row>
    <row r="8501" spans="4:5">
      <c r="D8501" s="75"/>
      <c r="E8501" s="75"/>
    </row>
    <row r="8502" spans="4:5">
      <c r="D8502" s="75"/>
      <c r="E8502" s="75"/>
    </row>
    <row r="8503" spans="4:5">
      <c r="D8503" s="75"/>
      <c r="E8503" s="75"/>
    </row>
    <row r="8504" spans="4:5">
      <c r="D8504" s="75"/>
      <c r="E8504" s="75"/>
    </row>
    <row r="8505" spans="4:5">
      <c r="D8505" s="75"/>
      <c r="E8505" s="75"/>
    </row>
    <row r="8506" spans="4:5">
      <c r="D8506" s="75"/>
      <c r="E8506" s="75"/>
    </row>
    <row r="8507" spans="4:5">
      <c r="D8507" s="75"/>
      <c r="E8507" s="75"/>
    </row>
    <row r="8508" spans="4:5">
      <c r="D8508" s="75"/>
      <c r="E8508" s="75"/>
    </row>
    <row r="8509" spans="4:5">
      <c r="D8509" s="75"/>
      <c r="E8509" s="75"/>
    </row>
    <row r="8510" spans="4:5">
      <c r="D8510" s="75"/>
      <c r="E8510" s="75"/>
    </row>
    <row r="8511" spans="4:5">
      <c r="D8511" s="75"/>
      <c r="E8511" s="75"/>
    </row>
    <row r="8512" spans="4:5">
      <c r="D8512" s="75"/>
      <c r="E8512" s="75"/>
    </row>
    <row r="8513" spans="4:5">
      <c r="D8513" s="75"/>
      <c r="E8513" s="75"/>
    </row>
    <row r="8514" spans="4:5">
      <c r="D8514" s="75"/>
      <c r="E8514" s="75"/>
    </row>
    <row r="8515" spans="4:5">
      <c r="D8515" s="75"/>
      <c r="E8515" s="75"/>
    </row>
    <row r="8516" spans="4:5">
      <c r="D8516" s="75"/>
      <c r="E8516" s="75"/>
    </row>
    <row r="8517" spans="4:5">
      <c r="D8517" s="75"/>
      <c r="E8517" s="75"/>
    </row>
    <row r="8518" spans="4:5">
      <c r="D8518" s="75"/>
      <c r="E8518" s="75"/>
    </row>
    <row r="8519" spans="4:5">
      <c r="D8519" s="75"/>
      <c r="E8519" s="75"/>
    </row>
    <row r="8520" spans="4:5">
      <c r="D8520" s="75"/>
      <c r="E8520" s="75"/>
    </row>
    <row r="8521" spans="4:5">
      <c r="D8521" s="75"/>
      <c r="E8521" s="75"/>
    </row>
    <row r="8522" spans="4:5">
      <c r="D8522" s="75"/>
      <c r="E8522" s="75"/>
    </row>
    <row r="8523" spans="4:5">
      <c r="D8523" s="75"/>
      <c r="E8523" s="75"/>
    </row>
    <row r="8524" spans="4:5">
      <c r="D8524" s="75"/>
      <c r="E8524" s="75"/>
    </row>
    <row r="8525" spans="4:5">
      <c r="D8525" s="75"/>
      <c r="E8525" s="75"/>
    </row>
    <row r="8526" spans="4:5">
      <c r="D8526" s="75"/>
      <c r="E8526" s="75"/>
    </row>
    <row r="8527" spans="4:5">
      <c r="D8527" s="75"/>
      <c r="E8527" s="75"/>
    </row>
    <row r="8528" spans="4:5">
      <c r="D8528" s="75"/>
      <c r="E8528" s="75"/>
    </row>
    <row r="8529" spans="4:5">
      <c r="D8529" s="75"/>
      <c r="E8529" s="75"/>
    </row>
    <row r="8530" spans="4:5">
      <c r="D8530" s="75"/>
      <c r="E8530" s="75"/>
    </row>
    <row r="8531" spans="4:5">
      <c r="D8531" s="75"/>
      <c r="E8531" s="75"/>
    </row>
    <row r="8532" spans="4:5">
      <c r="D8532" s="75"/>
      <c r="E8532" s="75"/>
    </row>
    <row r="8533" spans="4:5">
      <c r="D8533" s="75"/>
      <c r="E8533" s="75"/>
    </row>
    <row r="8534" spans="4:5">
      <c r="D8534" s="75"/>
      <c r="E8534" s="75"/>
    </row>
    <row r="8535" spans="4:5">
      <c r="D8535" s="75"/>
      <c r="E8535" s="75"/>
    </row>
    <row r="8536" spans="4:5">
      <c r="D8536" s="75"/>
      <c r="E8536" s="75"/>
    </row>
    <row r="8537" spans="4:5">
      <c r="D8537" s="75"/>
      <c r="E8537" s="75"/>
    </row>
    <row r="8538" spans="4:5">
      <c r="D8538" s="75"/>
      <c r="E8538" s="75"/>
    </row>
    <row r="8539" spans="4:5">
      <c r="D8539" s="75"/>
      <c r="E8539" s="75"/>
    </row>
    <row r="8540" spans="4:5">
      <c r="D8540" s="75"/>
      <c r="E8540" s="75"/>
    </row>
    <row r="8541" spans="4:5">
      <c r="D8541" s="75"/>
      <c r="E8541" s="75"/>
    </row>
    <row r="8542" spans="4:5">
      <c r="D8542" s="75"/>
      <c r="E8542" s="75"/>
    </row>
    <row r="8543" spans="4:5">
      <c r="D8543" s="75"/>
      <c r="E8543" s="75"/>
    </row>
    <row r="8544" spans="4:5">
      <c r="D8544" s="75"/>
      <c r="E8544" s="75"/>
    </row>
    <row r="8545" spans="4:5">
      <c r="D8545" s="75"/>
      <c r="E8545" s="75"/>
    </row>
    <row r="8546" spans="4:5">
      <c r="D8546" s="75"/>
      <c r="E8546" s="75"/>
    </row>
    <row r="8547" spans="4:5">
      <c r="D8547" s="75"/>
      <c r="E8547" s="75"/>
    </row>
    <row r="8548" spans="4:5">
      <c r="D8548" s="75"/>
      <c r="E8548" s="75"/>
    </row>
    <row r="8549" spans="4:5">
      <c r="D8549" s="75"/>
      <c r="E8549" s="75"/>
    </row>
    <row r="8550" spans="4:5">
      <c r="D8550" s="75"/>
      <c r="E8550" s="75"/>
    </row>
    <row r="8551" spans="4:5">
      <c r="D8551" s="75"/>
      <c r="E8551" s="75"/>
    </row>
    <row r="8552" spans="4:5">
      <c r="D8552" s="75"/>
      <c r="E8552" s="75"/>
    </row>
    <row r="8553" spans="4:5">
      <c r="D8553" s="75"/>
      <c r="E8553" s="75"/>
    </row>
    <row r="8554" spans="4:5">
      <c r="D8554" s="75"/>
      <c r="E8554" s="75"/>
    </row>
    <row r="8555" spans="4:5">
      <c r="D8555" s="75"/>
      <c r="E8555" s="75"/>
    </row>
    <row r="8556" spans="4:5">
      <c r="D8556" s="75"/>
      <c r="E8556" s="75"/>
    </row>
    <row r="8557" spans="4:5">
      <c r="D8557" s="75"/>
      <c r="E8557" s="75"/>
    </row>
    <row r="8558" spans="4:5">
      <c r="D8558" s="75"/>
      <c r="E8558" s="75"/>
    </row>
    <row r="8559" spans="4:5">
      <c r="D8559" s="75"/>
      <c r="E8559" s="75"/>
    </row>
    <row r="8560" spans="4:5">
      <c r="D8560" s="75"/>
      <c r="E8560" s="75"/>
    </row>
    <row r="8561" spans="4:5">
      <c r="D8561" s="75"/>
      <c r="E8561" s="75"/>
    </row>
    <row r="8562" spans="4:5">
      <c r="D8562" s="75"/>
      <c r="E8562" s="75"/>
    </row>
    <row r="8563" spans="4:5">
      <c r="D8563" s="75"/>
      <c r="E8563" s="75"/>
    </row>
    <row r="8564" spans="4:5">
      <c r="D8564" s="75"/>
      <c r="E8564" s="75"/>
    </row>
    <row r="8565" spans="4:5">
      <c r="D8565" s="75"/>
      <c r="E8565" s="75"/>
    </row>
    <row r="8566" spans="4:5">
      <c r="D8566" s="75"/>
      <c r="E8566" s="75"/>
    </row>
    <row r="8567" spans="4:5">
      <c r="D8567" s="75"/>
      <c r="E8567" s="75"/>
    </row>
    <row r="8568" spans="4:5">
      <c r="D8568" s="75"/>
      <c r="E8568" s="75"/>
    </row>
    <row r="8569" spans="4:5">
      <c r="D8569" s="75"/>
      <c r="E8569" s="75"/>
    </row>
    <row r="8570" spans="4:5">
      <c r="D8570" s="75"/>
      <c r="E8570" s="75"/>
    </row>
    <row r="8571" spans="4:5">
      <c r="D8571" s="75"/>
      <c r="E8571" s="75"/>
    </row>
    <row r="8572" spans="4:5">
      <c r="D8572" s="75"/>
      <c r="E8572" s="75"/>
    </row>
    <row r="8573" spans="4:5">
      <c r="D8573" s="75"/>
      <c r="E8573" s="75"/>
    </row>
    <row r="8574" spans="4:5">
      <c r="D8574" s="75"/>
      <c r="E8574" s="75"/>
    </row>
    <row r="8575" spans="4:5">
      <c r="D8575" s="75"/>
      <c r="E8575" s="75"/>
    </row>
    <row r="8576" spans="4:5">
      <c r="D8576" s="75"/>
      <c r="E8576" s="75"/>
    </row>
    <row r="8577" spans="4:5">
      <c r="D8577" s="75"/>
      <c r="E8577" s="75"/>
    </row>
    <row r="8578" spans="4:5">
      <c r="D8578" s="75"/>
      <c r="E8578" s="75"/>
    </row>
    <row r="8579" spans="4:5">
      <c r="D8579" s="75"/>
      <c r="E8579" s="75"/>
    </row>
    <row r="8580" spans="4:5">
      <c r="D8580" s="75"/>
      <c r="E8580" s="75"/>
    </row>
    <row r="8581" spans="4:5">
      <c r="D8581" s="75"/>
      <c r="E8581" s="75"/>
    </row>
    <row r="8582" spans="4:5">
      <c r="D8582" s="75"/>
      <c r="E8582" s="75"/>
    </row>
    <row r="8583" spans="4:5">
      <c r="D8583" s="75"/>
      <c r="E8583" s="75"/>
    </row>
    <row r="8584" spans="4:5">
      <c r="D8584" s="75"/>
      <c r="E8584" s="75"/>
    </row>
    <row r="8585" spans="4:5">
      <c r="D8585" s="75"/>
      <c r="E8585" s="75"/>
    </row>
    <row r="8586" spans="4:5">
      <c r="D8586" s="75"/>
      <c r="E8586" s="75"/>
    </row>
    <row r="8587" spans="4:5">
      <c r="D8587" s="75"/>
      <c r="E8587" s="75"/>
    </row>
    <row r="8588" spans="4:5">
      <c r="D8588" s="75"/>
      <c r="E8588" s="75"/>
    </row>
    <row r="8589" spans="4:5">
      <c r="D8589" s="75"/>
      <c r="E8589" s="75"/>
    </row>
    <row r="8590" spans="4:5">
      <c r="D8590" s="75"/>
      <c r="E8590" s="75"/>
    </row>
    <row r="8591" spans="4:5">
      <c r="D8591" s="75"/>
      <c r="E8591" s="75"/>
    </row>
    <row r="8592" spans="4:5">
      <c r="D8592" s="75"/>
      <c r="E8592" s="75"/>
    </row>
    <row r="8593" spans="4:5">
      <c r="D8593" s="75"/>
      <c r="E8593" s="75"/>
    </row>
    <row r="8594" spans="4:5">
      <c r="D8594" s="75"/>
      <c r="E8594" s="75"/>
    </row>
    <row r="8595" spans="4:5">
      <c r="D8595" s="75"/>
      <c r="E8595" s="75"/>
    </row>
    <row r="8596" spans="4:5">
      <c r="D8596" s="75"/>
      <c r="E8596" s="75"/>
    </row>
    <row r="8597" spans="4:5">
      <c r="D8597" s="75"/>
      <c r="E8597" s="75"/>
    </row>
    <row r="8598" spans="4:5">
      <c r="D8598" s="75"/>
      <c r="E8598" s="75"/>
    </row>
    <row r="8599" spans="4:5">
      <c r="D8599" s="75"/>
      <c r="E8599" s="75"/>
    </row>
    <row r="8600" spans="4:5">
      <c r="D8600" s="75"/>
      <c r="E8600" s="75"/>
    </row>
    <row r="8601" spans="4:5">
      <c r="D8601" s="75"/>
      <c r="E8601" s="75"/>
    </row>
    <row r="8602" spans="4:5">
      <c r="D8602" s="75"/>
      <c r="E8602" s="75"/>
    </row>
    <row r="8603" spans="4:5">
      <c r="D8603" s="75"/>
      <c r="E8603" s="75"/>
    </row>
    <row r="8604" spans="4:5">
      <c r="D8604" s="75"/>
      <c r="E8604" s="75"/>
    </row>
    <row r="8605" spans="4:5">
      <c r="D8605" s="75"/>
      <c r="E8605" s="75"/>
    </row>
    <row r="8606" spans="4:5">
      <c r="D8606" s="75"/>
      <c r="E8606" s="75"/>
    </row>
    <row r="8607" spans="4:5">
      <c r="D8607" s="75"/>
      <c r="E8607" s="75"/>
    </row>
    <row r="8608" spans="4:5">
      <c r="D8608" s="75"/>
      <c r="E8608" s="75"/>
    </row>
    <row r="8609" spans="4:5">
      <c r="D8609" s="75"/>
      <c r="E8609" s="75"/>
    </row>
    <row r="8610" spans="4:5">
      <c r="D8610" s="75"/>
      <c r="E8610" s="75"/>
    </row>
    <row r="8611" spans="4:5">
      <c r="D8611" s="75"/>
      <c r="E8611" s="75"/>
    </row>
    <row r="8612" spans="4:5">
      <c r="D8612" s="75"/>
      <c r="E8612" s="75"/>
    </row>
    <row r="8613" spans="4:5">
      <c r="D8613" s="75"/>
      <c r="E8613" s="75"/>
    </row>
    <row r="8614" spans="4:5">
      <c r="D8614" s="75"/>
      <c r="E8614" s="75"/>
    </row>
    <row r="8615" spans="4:5">
      <c r="D8615" s="75"/>
      <c r="E8615" s="75"/>
    </row>
    <row r="8616" spans="4:5">
      <c r="D8616" s="75"/>
      <c r="E8616" s="75"/>
    </row>
    <row r="8617" spans="4:5">
      <c r="D8617" s="75"/>
      <c r="E8617" s="75"/>
    </row>
    <row r="8618" spans="4:5">
      <c r="D8618" s="75"/>
      <c r="E8618" s="75"/>
    </row>
    <row r="8619" spans="4:5">
      <c r="D8619" s="75"/>
      <c r="E8619" s="75"/>
    </row>
    <row r="8620" spans="4:5">
      <c r="D8620" s="75"/>
      <c r="E8620" s="75"/>
    </row>
    <row r="8621" spans="4:5">
      <c r="D8621" s="75"/>
      <c r="E8621" s="75"/>
    </row>
    <row r="8622" spans="4:5">
      <c r="D8622" s="75"/>
      <c r="E8622" s="75"/>
    </row>
    <row r="8623" spans="4:5">
      <c r="D8623" s="75"/>
      <c r="E8623" s="75"/>
    </row>
    <row r="8624" spans="4:5">
      <c r="D8624" s="75"/>
      <c r="E8624" s="75"/>
    </row>
    <row r="8625" spans="4:5">
      <c r="D8625" s="75"/>
      <c r="E8625" s="75"/>
    </row>
    <row r="8626" spans="4:5">
      <c r="D8626" s="75"/>
      <c r="E8626" s="75"/>
    </row>
    <row r="8627" spans="4:5">
      <c r="D8627" s="75"/>
      <c r="E8627" s="75"/>
    </row>
    <row r="8628" spans="4:5">
      <c r="D8628" s="75"/>
      <c r="E8628" s="75"/>
    </row>
    <row r="8629" spans="4:5">
      <c r="D8629" s="75"/>
      <c r="E8629" s="75"/>
    </row>
    <row r="8630" spans="4:5">
      <c r="D8630" s="75"/>
      <c r="E8630" s="75"/>
    </row>
    <row r="8631" spans="4:5">
      <c r="D8631" s="75"/>
      <c r="E8631" s="75"/>
    </row>
    <row r="8632" spans="4:5">
      <c r="D8632" s="75"/>
      <c r="E8632" s="75"/>
    </row>
    <row r="8633" spans="4:5">
      <c r="D8633" s="75"/>
      <c r="E8633" s="75"/>
    </row>
    <row r="8634" spans="4:5">
      <c r="D8634" s="75"/>
      <c r="E8634" s="75"/>
    </row>
    <row r="8635" spans="4:5">
      <c r="D8635" s="75"/>
      <c r="E8635" s="75"/>
    </row>
    <row r="8636" spans="4:5">
      <c r="D8636" s="75"/>
      <c r="E8636" s="75"/>
    </row>
    <row r="8637" spans="4:5">
      <c r="D8637" s="75"/>
      <c r="E8637" s="75"/>
    </row>
    <row r="8638" spans="4:5">
      <c r="D8638" s="75"/>
      <c r="E8638" s="75"/>
    </row>
    <row r="8639" spans="4:5">
      <c r="D8639" s="75"/>
      <c r="E8639" s="75"/>
    </row>
    <row r="8640" spans="4:5">
      <c r="D8640" s="75"/>
      <c r="E8640" s="75"/>
    </row>
    <row r="8641" spans="4:5">
      <c r="D8641" s="75"/>
      <c r="E8641" s="75"/>
    </row>
    <row r="8642" spans="4:5">
      <c r="D8642" s="75"/>
      <c r="E8642" s="75"/>
    </row>
    <row r="8643" spans="4:5">
      <c r="D8643" s="75"/>
      <c r="E8643" s="75"/>
    </row>
    <row r="8644" spans="4:5">
      <c r="D8644" s="75"/>
      <c r="E8644" s="75"/>
    </row>
    <row r="8645" spans="4:5">
      <c r="D8645" s="75"/>
      <c r="E8645" s="75"/>
    </row>
    <row r="8646" spans="4:5">
      <c r="D8646" s="75"/>
      <c r="E8646" s="75"/>
    </row>
    <row r="8647" spans="4:5">
      <c r="D8647" s="75"/>
      <c r="E8647" s="75"/>
    </row>
    <row r="8648" spans="4:5">
      <c r="D8648" s="75"/>
      <c r="E8648" s="75"/>
    </row>
    <row r="8649" spans="4:5">
      <c r="D8649" s="75"/>
      <c r="E8649" s="75"/>
    </row>
    <row r="8650" spans="4:5">
      <c r="D8650" s="75"/>
      <c r="E8650" s="75"/>
    </row>
    <row r="8651" spans="4:5">
      <c r="D8651" s="75"/>
      <c r="E8651" s="75"/>
    </row>
    <row r="8652" spans="4:5">
      <c r="D8652" s="75"/>
      <c r="E8652" s="75"/>
    </row>
    <row r="8653" spans="4:5">
      <c r="D8653" s="75"/>
      <c r="E8653" s="75"/>
    </row>
    <row r="8654" spans="4:5">
      <c r="D8654" s="75"/>
      <c r="E8654" s="75"/>
    </row>
    <row r="8655" spans="4:5">
      <c r="D8655" s="75"/>
      <c r="E8655" s="75"/>
    </row>
    <row r="8656" spans="4:5">
      <c r="D8656" s="75"/>
      <c r="E8656" s="75"/>
    </row>
    <row r="8657" spans="4:5">
      <c r="D8657" s="75"/>
      <c r="E8657" s="75"/>
    </row>
    <row r="8658" spans="4:5">
      <c r="D8658" s="75"/>
      <c r="E8658" s="75"/>
    </row>
    <row r="8659" spans="4:5">
      <c r="D8659" s="75"/>
      <c r="E8659" s="75"/>
    </row>
    <row r="8660" spans="4:5">
      <c r="D8660" s="75"/>
      <c r="E8660" s="75"/>
    </row>
    <row r="8661" spans="4:5">
      <c r="D8661" s="75"/>
      <c r="E8661" s="75"/>
    </row>
    <row r="8662" spans="4:5">
      <c r="D8662" s="75"/>
      <c r="E8662" s="75"/>
    </row>
    <row r="8663" spans="4:5">
      <c r="D8663" s="75"/>
      <c r="E8663" s="75"/>
    </row>
    <row r="8664" spans="4:5">
      <c r="D8664" s="75"/>
      <c r="E8664" s="75"/>
    </row>
    <row r="8665" spans="4:5">
      <c r="D8665" s="75"/>
      <c r="E8665" s="75"/>
    </row>
    <row r="8666" spans="4:5">
      <c r="D8666" s="75"/>
      <c r="E8666" s="75"/>
    </row>
    <row r="8667" spans="4:5">
      <c r="D8667" s="75"/>
      <c r="E8667" s="75"/>
    </row>
    <row r="8668" spans="4:5">
      <c r="D8668" s="75"/>
      <c r="E8668" s="75"/>
    </row>
    <row r="8669" spans="4:5">
      <c r="D8669" s="75"/>
      <c r="E8669" s="75"/>
    </row>
    <row r="8670" spans="4:5">
      <c r="D8670" s="75"/>
      <c r="E8670" s="75"/>
    </row>
    <row r="8671" spans="4:5">
      <c r="D8671" s="75"/>
      <c r="E8671" s="75"/>
    </row>
    <row r="8672" spans="4:5">
      <c r="D8672" s="75"/>
      <c r="E8672" s="75"/>
    </row>
    <row r="8673" spans="4:5">
      <c r="D8673" s="75"/>
      <c r="E8673" s="75"/>
    </row>
    <row r="8674" spans="4:5">
      <c r="D8674" s="75"/>
      <c r="E8674" s="75"/>
    </row>
    <row r="8675" spans="4:5">
      <c r="D8675" s="75"/>
      <c r="E8675" s="75"/>
    </row>
    <row r="8676" spans="4:5">
      <c r="D8676" s="75"/>
      <c r="E8676" s="75"/>
    </row>
    <row r="8677" spans="4:5">
      <c r="D8677" s="75"/>
      <c r="E8677" s="75"/>
    </row>
    <row r="8678" spans="4:5">
      <c r="D8678" s="75"/>
      <c r="E8678" s="75"/>
    </row>
    <row r="8679" spans="4:5">
      <c r="D8679" s="75"/>
      <c r="E8679" s="75"/>
    </row>
    <row r="8680" spans="4:5">
      <c r="D8680" s="75"/>
      <c r="E8680" s="75"/>
    </row>
    <row r="8681" spans="4:5">
      <c r="D8681" s="75"/>
      <c r="E8681" s="75"/>
    </row>
    <row r="8682" spans="4:5">
      <c r="D8682" s="75"/>
      <c r="E8682" s="75"/>
    </row>
    <row r="8683" spans="4:5">
      <c r="D8683" s="75"/>
      <c r="E8683" s="75"/>
    </row>
    <row r="8684" spans="4:5">
      <c r="D8684" s="75"/>
      <c r="E8684" s="75"/>
    </row>
    <row r="8685" spans="4:5">
      <c r="D8685" s="75"/>
      <c r="E8685" s="75"/>
    </row>
    <row r="8686" spans="4:5">
      <c r="D8686" s="75"/>
      <c r="E8686" s="75"/>
    </row>
    <row r="8687" spans="4:5">
      <c r="D8687" s="75"/>
      <c r="E8687" s="75"/>
    </row>
    <row r="8688" spans="4:5">
      <c r="D8688" s="75"/>
      <c r="E8688" s="75"/>
    </row>
    <row r="8689" spans="4:5">
      <c r="D8689" s="75"/>
      <c r="E8689" s="75"/>
    </row>
    <row r="8690" spans="4:5">
      <c r="D8690" s="75"/>
      <c r="E8690" s="75"/>
    </row>
    <row r="8691" spans="4:5">
      <c r="D8691" s="75"/>
      <c r="E8691" s="75"/>
    </row>
    <row r="8692" spans="4:5">
      <c r="D8692" s="75"/>
      <c r="E8692" s="75"/>
    </row>
    <row r="8693" spans="4:5">
      <c r="D8693" s="75"/>
      <c r="E8693" s="75"/>
    </row>
    <row r="8694" spans="4:5">
      <c r="D8694" s="75"/>
      <c r="E8694" s="75"/>
    </row>
    <row r="8695" spans="4:5">
      <c r="D8695" s="75"/>
      <c r="E8695" s="75"/>
    </row>
    <row r="8696" spans="4:5">
      <c r="D8696" s="75"/>
      <c r="E8696" s="75"/>
    </row>
    <row r="8697" spans="4:5">
      <c r="D8697" s="75"/>
      <c r="E8697" s="75"/>
    </row>
    <row r="8698" spans="4:5">
      <c r="D8698" s="75"/>
      <c r="E8698" s="75"/>
    </row>
    <row r="8699" spans="4:5">
      <c r="D8699" s="75"/>
      <c r="E8699" s="75"/>
    </row>
    <row r="8700" spans="4:5">
      <c r="D8700" s="75"/>
      <c r="E8700" s="75"/>
    </row>
    <row r="8701" spans="4:5">
      <c r="D8701" s="75"/>
      <c r="E8701" s="75"/>
    </row>
    <row r="8702" spans="4:5">
      <c r="D8702" s="75"/>
      <c r="E8702" s="75"/>
    </row>
    <row r="8703" spans="4:5">
      <c r="D8703" s="75"/>
      <c r="E8703" s="75"/>
    </row>
    <row r="8704" spans="4:5">
      <c r="D8704" s="75"/>
      <c r="E8704" s="75"/>
    </row>
    <row r="8705" spans="4:5">
      <c r="D8705" s="75"/>
      <c r="E8705" s="75"/>
    </row>
    <row r="8706" spans="4:5">
      <c r="D8706" s="75"/>
      <c r="E8706" s="75"/>
    </row>
    <row r="8707" spans="4:5">
      <c r="D8707" s="75"/>
      <c r="E8707" s="75"/>
    </row>
    <row r="8708" spans="4:5">
      <c r="D8708" s="75"/>
      <c r="E8708" s="75"/>
    </row>
    <row r="8709" spans="4:5">
      <c r="D8709" s="75"/>
      <c r="E8709" s="75"/>
    </row>
    <row r="8710" spans="4:5">
      <c r="D8710" s="75"/>
      <c r="E8710" s="75"/>
    </row>
    <row r="8711" spans="4:5">
      <c r="D8711" s="75"/>
      <c r="E8711" s="75"/>
    </row>
    <row r="8712" spans="4:5">
      <c r="D8712" s="75"/>
      <c r="E8712" s="75"/>
    </row>
    <row r="8713" spans="4:5">
      <c r="D8713" s="75"/>
      <c r="E8713" s="75"/>
    </row>
    <row r="8714" spans="4:5">
      <c r="D8714" s="75"/>
      <c r="E8714" s="75"/>
    </row>
    <row r="8715" spans="4:5">
      <c r="D8715" s="75"/>
      <c r="E8715" s="75"/>
    </row>
    <row r="8716" spans="4:5">
      <c r="D8716" s="75"/>
      <c r="E8716" s="75"/>
    </row>
    <row r="8717" spans="4:5">
      <c r="D8717" s="75"/>
      <c r="E8717" s="75"/>
    </row>
    <row r="8718" spans="4:5">
      <c r="D8718" s="75"/>
      <c r="E8718" s="75"/>
    </row>
    <row r="8719" spans="4:5">
      <c r="D8719" s="75"/>
      <c r="E8719" s="75"/>
    </row>
    <row r="8720" spans="4:5">
      <c r="D8720" s="75"/>
      <c r="E8720" s="75"/>
    </row>
    <row r="8721" spans="4:5">
      <c r="D8721" s="75"/>
      <c r="E8721" s="75"/>
    </row>
    <row r="8722" spans="4:5">
      <c r="D8722" s="75"/>
      <c r="E8722" s="75"/>
    </row>
    <row r="8723" spans="4:5">
      <c r="D8723" s="75"/>
      <c r="E8723" s="75"/>
    </row>
    <row r="8724" spans="4:5">
      <c r="D8724" s="75"/>
      <c r="E8724" s="75"/>
    </row>
    <row r="8725" spans="4:5">
      <c r="D8725" s="75"/>
      <c r="E8725" s="75"/>
    </row>
    <row r="8726" spans="4:5">
      <c r="D8726" s="75"/>
      <c r="E8726" s="75"/>
    </row>
    <row r="8727" spans="4:5">
      <c r="D8727" s="75"/>
      <c r="E8727" s="75"/>
    </row>
    <row r="8728" spans="4:5">
      <c r="D8728" s="75"/>
      <c r="E8728" s="75"/>
    </row>
    <row r="8729" spans="4:5">
      <c r="D8729" s="75"/>
      <c r="E8729" s="75"/>
    </row>
    <row r="8730" spans="4:5">
      <c r="D8730" s="75"/>
      <c r="E8730" s="75"/>
    </row>
    <row r="8731" spans="4:5">
      <c r="D8731" s="75"/>
      <c r="E8731" s="75"/>
    </row>
    <row r="8732" spans="4:5">
      <c r="D8732" s="75"/>
      <c r="E8732" s="75"/>
    </row>
    <row r="8733" spans="4:5">
      <c r="D8733" s="75"/>
      <c r="E8733" s="75"/>
    </row>
    <row r="8734" spans="4:5">
      <c r="D8734" s="75"/>
      <c r="E8734" s="75"/>
    </row>
    <row r="8735" spans="4:5">
      <c r="D8735" s="75"/>
      <c r="E8735" s="75"/>
    </row>
    <row r="8736" spans="4:5">
      <c r="D8736" s="75"/>
      <c r="E8736" s="75"/>
    </row>
    <row r="8737" spans="4:5">
      <c r="D8737" s="75"/>
      <c r="E8737" s="75"/>
    </row>
    <row r="8738" spans="4:5">
      <c r="D8738" s="75"/>
      <c r="E8738" s="75"/>
    </row>
    <row r="8739" spans="4:5">
      <c r="D8739" s="75"/>
      <c r="E8739" s="75"/>
    </row>
    <row r="8740" spans="4:5">
      <c r="D8740" s="75"/>
      <c r="E8740" s="75"/>
    </row>
    <row r="8741" spans="4:5">
      <c r="D8741" s="75"/>
      <c r="E8741" s="75"/>
    </row>
    <row r="8742" spans="4:5">
      <c r="D8742" s="75"/>
      <c r="E8742" s="75"/>
    </row>
    <row r="8743" spans="4:5">
      <c r="D8743" s="75"/>
      <c r="E8743" s="75"/>
    </row>
    <row r="8744" spans="4:5">
      <c r="D8744" s="75"/>
      <c r="E8744" s="75"/>
    </row>
    <row r="8745" spans="4:5">
      <c r="D8745" s="75"/>
      <c r="E8745" s="75"/>
    </row>
    <row r="8746" spans="4:5">
      <c r="D8746" s="75"/>
      <c r="E8746" s="75"/>
    </row>
    <row r="8747" spans="4:5">
      <c r="D8747" s="75"/>
      <c r="E8747" s="75"/>
    </row>
    <row r="8748" spans="4:5">
      <c r="D8748" s="75"/>
      <c r="E8748" s="75"/>
    </row>
    <row r="8749" spans="4:5">
      <c r="D8749" s="75"/>
      <c r="E8749" s="75"/>
    </row>
    <row r="8750" spans="4:5">
      <c r="D8750" s="75"/>
      <c r="E8750" s="75"/>
    </row>
    <row r="8751" spans="4:5">
      <c r="D8751" s="75"/>
      <c r="E8751" s="75"/>
    </row>
    <row r="8752" spans="4:5">
      <c r="D8752" s="75"/>
      <c r="E8752" s="75"/>
    </row>
    <row r="8753" spans="4:5">
      <c r="D8753" s="75"/>
      <c r="E8753" s="75"/>
    </row>
    <row r="8754" spans="4:5">
      <c r="D8754" s="75"/>
      <c r="E8754" s="75"/>
    </row>
    <row r="8755" spans="4:5">
      <c r="D8755" s="75"/>
      <c r="E8755" s="75"/>
    </row>
    <row r="8756" spans="4:5">
      <c r="D8756" s="75"/>
      <c r="E8756" s="75"/>
    </row>
    <row r="8757" spans="4:5">
      <c r="D8757" s="75"/>
      <c r="E8757" s="75"/>
    </row>
    <row r="8758" spans="4:5">
      <c r="D8758" s="75"/>
      <c r="E8758" s="75"/>
    </row>
    <row r="8759" spans="4:5">
      <c r="D8759" s="75"/>
      <c r="E8759" s="75"/>
    </row>
    <row r="8760" spans="4:5">
      <c r="D8760" s="75"/>
      <c r="E8760" s="75"/>
    </row>
    <row r="8761" spans="4:5">
      <c r="D8761" s="75"/>
      <c r="E8761" s="75"/>
    </row>
    <row r="8762" spans="4:5">
      <c r="D8762" s="75"/>
      <c r="E8762" s="75"/>
    </row>
    <row r="8763" spans="4:5">
      <c r="D8763" s="75"/>
      <c r="E8763" s="75"/>
    </row>
    <row r="8764" spans="4:5">
      <c r="D8764" s="75"/>
      <c r="E8764" s="75"/>
    </row>
    <row r="8765" spans="4:5">
      <c r="D8765" s="75"/>
      <c r="E8765" s="75"/>
    </row>
    <row r="8766" spans="4:5">
      <c r="D8766" s="75"/>
      <c r="E8766" s="75"/>
    </row>
    <row r="8767" spans="4:5">
      <c r="D8767" s="75"/>
      <c r="E8767" s="75"/>
    </row>
    <row r="8768" spans="4:5">
      <c r="D8768" s="75"/>
      <c r="E8768" s="75"/>
    </row>
    <row r="8769" spans="4:5">
      <c r="D8769" s="75"/>
      <c r="E8769" s="75"/>
    </row>
    <row r="8770" spans="4:5">
      <c r="D8770" s="75"/>
      <c r="E8770" s="75"/>
    </row>
    <row r="8771" spans="4:5">
      <c r="D8771" s="75"/>
      <c r="E8771" s="75"/>
    </row>
    <row r="8772" spans="4:5">
      <c r="D8772" s="75"/>
      <c r="E8772" s="75"/>
    </row>
    <row r="8773" spans="4:5">
      <c r="D8773" s="75"/>
      <c r="E8773" s="75"/>
    </row>
    <row r="8774" spans="4:5">
      <c r="D8774" s="75"/>
      <c r="E8774" s="75"/>
    </row>
    <row r="8775" spans="4:5">
      <c r="D8775" s="75"/>
      <c r="E8775" s="75"/>
    </row>
    <row r="8776" spans="4:5">
      <c r="D8776" s="75"/>
      <c r="E8776" s="75"/>
    </row>
    <row r="8777" spans="4:5">
      <c r="D8777" s="75"/>
      <c r="E8777" s="75"/>
    </row>
    <row r="8778" spans="4:5">
      <c r="D8778" s="75"/>
      <c r="E8778" s="75"/>
    </row>
    <row r="8779" spans="4:5">
      <c r="D8779" s="75"/>
      <c r="E8779" s="75"/>
    </row>
    <row r="8780" spans="4:5">
      <c r="D8780" s="75"/>
      <c r="E8780" s="75"/>
    </row>
    <row r="8781" spans="4:5">
      <c r="D8781" s="75"/>
      <c r="E8781" s="75"/>
    </row>
    <row r="8782" spans="4:5">
      <c r="D8782" s="75"/>
      <c r="E8782" s="75"/>
    </row>
    <row r="8783" spans="4:5">
      <c r="D8783" s="75"/>
      <c r="E8783" s="75"/>
    </row>
    <row r="8784" spans="4:5">
      <c r="D8784" s="75"/>
      <c r="E8784" s="75"/>
    </row>
    <row r="8785" spans="4:5">
      <c r="D8785" s="75"/>
      <c r="E8785" s="75"/>
    </row>
    <row r="8786" spans="4:5">
      <c r="D8786" s="75"/>
      <c r="E8786" s="75"/>
    </row>
    <row r="8787" spans="4:5">
      <c r="D8787" s="75"/>
      <c r="E8787" s="75"/>
    </row>
    <row r="8788" spans="4:5">
      <c r="D8788" s="75"/>
      <c r="E8788" s="75"/>
    </row>
    <row r="8789" spans="4:5">
      <c r="D8789" s="75"/>
      <c r="E8789" s="75"/>
    </row>
    <row r="8790" spans="4:5">
      <c r="D8790" s="75"/>
      <c r="E8790" s="75"/>
    </row>
    <row r="8791" spans="4:5">
      <c r="D8791" s="75"/>
      <c r="E8791" s="75"/>
    </row>
    <row r="8792" spans="4:5">
      <c r="D8792" s="75"/>
      <c r="E8792" s="75"/>
    </row>
    <row r="8793" spans="4:5">
      <c r="D8793" s="75"/>
      <c r="E8793" s="75"/>
    </row>
    <row r="8794" spans="4:5">
      <c r="D8794" s="75"/>
      <c r="E8794" s="75"/>
    </row>
    <row r="8795" spans="4:5">
      <c r="D8795" s="75"/>
      <c r="E8795" s="75"/>
    </row>
    <row r="8796" spans="4:5">
      <c r="D8796" s="75"/>
      <c r="E8796" s="75"/>
    </row>
    <row r="8797" spans="4:5">
      <c r="D8797" s="75"/>
      <c r="E8797" s="75"/>
    </row>
    <row r="8798" spans="4:5">
      <c r="D8798" s="75"/>
      <c r="E8798" s="75"/>
    </row>
    <row r="8799" spans="4:5">
      <c r="D8799" s="75"/>
      <c r="E8799" s="75"/>
    </row>
    <row r="8800" spans="4:5">
      <c r="D8800" s="75"/>
      <c r="E8800" s="75"/>
    </row>
    <row r="8801" spans="4:5">
      <c r="D8801" s="75"/>
      <c r="E8801" s="75"/>
    </row>
    <row r="8802" spans="4:5">
      <c r="D8802" s="75"/>
      <c r="E8802" s="75"/>
    </row>
    <row r="8803" spans="4:5">
      <c r="D8803" s="75"/>
      <c r="E8803" s="75"/>
    </row>
    <row r="8804" spans="4:5">
      <c r="D8804" s="75"/>
      <c r="E8804" s="75"/>
    </row>
    <row r="8805" spans="4:5">
      <c r="D8805" s="75"/>
      <c r="E8805" s="75"/>
    </row>
    <row r="8806" spans="4:5">
      <c r="D8806" s="75"/>
      <c r="E8806" s="75"/>
    </row>
    <row r="8807" spans="4:5">
      <c r="D8807" s="75"/>
      <c r="E8807" s="75"/>
    </row>
    <row r="8808" spans="4:5">
      <c r="D8808" s="75"/>
      <c r="E8808" s="75"/>
    </row>
    <row r="8809" spans="4:5">
      <c r="D8809" s="75"/>
      <c r="E8809" s="75"/>
    </row>
    <row r="8810" spans="4:5">
      <c r="D8810" s="75"/>
      <c r="E8810" s="75"/>
    </row>
    <row r="8811" spans="4:5">
      <c r="D8811" s="75"/>
      <c r="E8811" s="75"/>
    </row>
    <row r="8812" spans="4:5">
      <c r="D8812" s="75"/>
      <c r="E8812" s="75"/>
    </row>
    <row r="8813" spans="4:5">
      <c r="D8813" s="75"/>
      <c r="E8813" s="75"/>
    </row>
    <row r="8814" spans="4:5">
      <c r="D8814" s="75"/>
      <c r="E8814" s="75"/>
    </row>
    <row r="8815" spans="4:5">
      <c r="D8815" s="75"/>
      <c r="E8815" s="75"/>
    </row>
    <row r="8816" spans="4:5">
      <c r="D8816" s="75"/>
      <c r="E8816" s="75"/>
    </row>
    <row r="8817" spans="4:5">
      <c r="D8817" s="75"/>
      <c r="E8817" s="75"/>
    </row>
    <row r="8818" spans="4:5">
      <c r="D8818" s="75"/>
      <c r="E8818" s="75"/>
    </row>
    <row r="8819" spans="4:5">
      <c r="D8819" s="75"/>
      <c r="E8819" s="75"/>
    </row>
    <row r="8820" spans="4:5">
      <c r="D8820" s="75"/>
      <c r="E8820" s="75"/>
    </row>
    <row r="8821" spans="4:5">
      <c r="D8821" s="75"/>
      <c r="E8821" s="75"/>
    </row>
    <row r="8822" spans="4:5">
      <c r="D8822" s="75"/>
      <c r="E8822" s="75"/>
    </row>
    <row r="8823" spans="4:5">
      <c r="D8823" s="75"/>
      <c r="E8823" s="75"/>
    </row>
    <row r="8824" spans="4:5">
      <c r="D8824" s="75"/>
      <c r="E8824" s="75"/>
    </row>
    <row r="8825" spans="4:5">
      <c r="D8825" s="75"/>
      <c r="E8825" s="75"/>
    </row>
    <row r="8826" spans="4:5">
      <c r="D8826" s="75"/>
      <c r="E8826" s="75"/>
    </row>
    <row r="8827" spans="4:5">
      <c r="D8827" s="75"/>
      <c r="E8827" s="75"/>
    </row>
    <row r="8828" spans="4:5">
      <c r="D8828" s="75"/>
      <c r="E8828" s="75"/>
    </row>
    <row r="8829" spans="4:5">
      <c r="D8829" s="75"/>
      <c r="E8829" s="75"/>
    </row>
    <row r="8830" spans="4:5">
      <c r="D8830" s="75"/>
      <c r="E8830" s="75"/>
    </row>
    <row r="8831" spans="4:5">
      <c r="D8831" s="75"/>
      <c r="E8831" s="75"/>
    </row>
    <row r="8832" spans="4:5">
      <c r="D8832" s="75"/>
      <c r="E8832" s="75"/>
    </row>
    <row r="8833" spans="4:5">
      <c r="D8833" s="75"/>
      <c r="E8833" s="75"/>
    </row>
    <row r="8834" spans="4:5">
      <c r="D8834" s="75"/>
      <c r="E8834" s="75"/>
    </row>
    <row r="8835" spans="4:5">
      <c r="D8835" s="75"/>
      <c r="E8835" s="75"/>
    </row>
    <row r="8836" spans="4:5">
      <c r="D8836" s="75"/>
      <c r="E8836" s="75"/>
    </row>
    <row r="8837" spans="4:5">
      <c r="D8837" s="75"/>
      <c r="E8837" s="75"/>
    </row>
    <row r="8838" spans="4:5">
      <c r="D8838" s="75"/>
      <c r="E8838" s="75"/>
    </row>
    <row r="8839" spans="4:5">
      <c r="D8839" s="75"/>
      <c r="E8839" s="75"/>
    </row>
    <row r="8840" spans="4:5">
      <c r="D8840" s="75"/>
      <c r="E8840" s="75"/>
    </row>
    <row r="8841" spans="4:5">
      <c r="D8841" s="75"/>
      <c r="E8841" s="75"/>
    </row>
    <row r="8842" spans="4:5">
      <c r="D8842" s="75"/>
      <c r="E8842" s="75"/>
    </row>
    <row r="8843" spans="4:5">
      <c r="D8843" s="75"/>
      <c r="E8843" s="75"/>
    </row>
    <row r="8844" spans="4:5">
      <c r="D8844" s="75"/>
      <c r="E8844" s="75"/>
    </row>
    <row r="8845" spans="4:5">
      <c r="D8845" s="75"/>
      <c r="E8845" s="75"/>
    </row>
    <row r="8846" spans="4:5">
      <c r="D8846" s="75"/>
      <c r="E8846" s="75"/>
    </row>
    <row r="8847" spans="4:5">
      <c r="D8847" s="75"/>
      <c r="E8847" s="75"/>
    </row>
    <row r="8848" spans="4:5">
      <c r="D8848" s="75"/>
      <c r="E8848" s="75"/>
    </row>
    <row r="8849" spans="4:5">
      <c r="D8849" s="75"/>
      <c r="E8849" s="75"/>
    </row>
    <row r="8850" spans="4:5">
      <c r="D8850" s="75"/>
      <c r="E8850" s="75"/>
    </row>
    <row r="8851" spans="4:5">
      <c r="D8851" s="75"/>
      <c r="E8851" s="75"/>
    </row>
    <row r="8852" spans="4:5">
      <c r="D8852" s="75"/>
      <c r="E8852" s="75"/>
    </row>
    <row r="8853" spans="4:5">
      <c r="D8853" s="75"/>
      <c r="E8853" s="75"/>
    </row>
    <row r="8854" spans="4:5">
      <c r="D8854" s="75"/>
      <c r="E8854" s="75"/>
    </row>
    <row r="8855" spans="4:5">
      <c r="D8855" s="75"/>
      <c r="E8855" s="75"/>
    </row>
    <row r="8856" spans="4:5">
      <c r="D8856" s="75"/>
      <c r="E8856" s="75"/>
    </row>
    <row r="8857" spans="4:5">
      <c r="D8857" s="75"/>
      <c r="E8857" s="75"/>
    </row>
    <row r="8858" spans="4:5">
      <c r="D8858" s="75"/>
      <c r="E8858" s="75"/>
    </row>
    <row r="8859" spans="4:5">
      <c r="D8859" s="75"/>
      <c r="E8859" s="75"/>
    </row>
    <row r="8860" spans="4:5">
      <c r="D8860" s="75"/>
      <c r="E8860" s="75"/>
    </row>
    <row r="8861" spans="4:5">
      <c r="D8861" s="75"/>
      <c r="E8861" s="75"/>
    </row>
    <row r="8862" spans="4:5">
      <c r="D8862" s="75"/>
      <c r="E8862" s="75"/>
    </row>
    <row r="8863" spans="4:5">
      <c r="D8863" s="75"/>
      <c r="E8863" s="75"/>
    </row>
    <row r="8864" spans="4:5">
      <c r="D8864" s="75"/>
      <c r="E8864" s="75"/>
    </row>
    <row r="8865" spans="4:5">
      <c r="D8865" s="75"/>
      <c r="E8865" s="75"/>
    </row>
    <row r="8866" spans="4:5">
      <c r="D8866" s="75"/>
      <c r="E8866" s="75"/>
    </row>
    <row r="8867" spans="4:5">
      <c r="D8867" s="75"/>
      <c r="E8867" s="75"/>
    </row>
    <row r="8868" spans="4:5">
      <c r="D8868" s="75"/>
      <c r="E8868" s="75"/>
    </row>
    <row r="8869" spans="4:5">
      <c r="D8869" s="75"/>
      <c r="E8869" s="75"/>
    </row>
    <row r="8870" spans="4:5">
      <c r="D8870" s="75"/>
      <c r="E8870" s="75"/>
    </row>
    <row r="8871" spans="4:5">
      <c r="D8871" s="75"/>
      <c r="E8871" s="75"/>
    </row>
    <row r="8872" spans="4:5">
      <c r="D8872" s="75"/>
      <c r="E8872" s="75"/>
    </row>
    <row r="8873" spans="4:5">
      <c r="D8873" s="75"/>
      <c r="E8873" s="75"/>
    </row>
    <row r="8874" spans="4:5">
      <c r="D8874" s="75"/>
      <c r="E8874" s="75"/>
    </row>
    <row r="8875" spans="4:5">
      <c r="D8875" s="75"/>
      <c r="E8875" s="75"/>
    </row>
    <row r="8876" spans="4:5">
      <c r="D8876" s="75"/>
      <c r="E8876" s="75"/>
    </row>
    <row r="8877" spans="4:5">
      <c r="D8877" s="75"/>
      <c r="E8877" s="75"/>
    </row>
    <row r="8878" spans="4:5">
      <c r="D8878" s="75"/>
      <c r="E8878" s="75"/>
    </row>
    <row r="8879" spans="4:5">
      <c r="D8879" s="75"/>
      <c r="E8879" s="75"/>
    </row>
    <row r="8880" spans="4:5">
      <c r="D8880" s="75"/>
      <c r="E8880" s="75"/>
    </row>
    <row r="8881" spans="4:5">
      <c r="D8881" s="75"/>
      <c r="E8881" s="75"/>
    </row>
    <row r="8882" spans="4:5">
      <c r="D8882" s="75"/>
      <c r="E8882" s="75"/>
    </row>
    <row r="8883" spans="4:5">
      <c r="D8883" s="75"/>
      <c r="E8883" s="75"/>
    </row>
    <row r="8884" spans="4:5">
      <c r="D8884" s="75"/>
      <c r="E8884" s="75"/>
    </row>
    <row r="8885" spans="4:5">
      <c r="D8885" s="75"/>
      <c r="E8885" s="75"/>
    </row>
    <row r="8886" spans="4:5">
      <c r="D8886" s="75"/>
      <c r="E8886" s="75"/>
    </row>
    <row r="8887" spans="4:5">
      <c r="D8887" s="75"/>
      <c r="E8887" s="75"/>
    </row>
    <row r="8888" spans="4:5">
      <c r="D8888" s="75"/>
      <c r="E8888" s="75"/>
    </row>
    <row r="8889" spans="4:5">
      <c r="D8889" s="75"/>
      <c r="E8889" s="75"/>
    </row>
    <row r="8890" spans="4:5">
      <c r="D8890" s="75"/>
      <c r="E8890" s="75"/>
    </row>
    <row r="8891" spans="4:5">
      <c r="D8891" s="75"/>
      <c r="E8891" s="75"/>
    </row>
    <row r="8892" spans="4:5">
      <c r="D8892" s="75"/>
      <c r="E8892" s="75"/>
    </row>
    <row r="8893" spans="4:5">
      <c r="D8893" s="75"/>
      <c r="E8893" s="75"/>
    </row>
    <row r="8894" spans="4:5">
      <c r="D8894" s="75"/>
      <c r="E8894" s="75"/>
    </row>
    <row r="8895" spans="4:5">
      <c r="D8895" s="75"/>
      <c r="E8895" s="75"/>
    </row>
    <row r="8896" spans="4:5">
      <c r="D8896" s="75"/>
      <c r="E8896" s="75"/>
    </row>
    <row r="8897" spans="4:5">
      <c r="D8897" s="75"/>
      <c r="E8897" s="75"/>
    </row>
    <row r="8898" spans="4:5">
      <c r="D8898" s="75"/>
      <c r="E8898" s="75"/>
    </row>
    <row r="8899" spans="4:5">
      <c r="D8899" s="75"/>
      <c r="E8899" s="75"/>
    </row>
    <row r="8900" spans="4:5">
      <c r="D8900" s="75"/>
      <c r="E8900" s="75"/>
    </row>
    <row r="8901" spans="4:5">
      <c r="D8901" s="75"/>
      <c r="E8901" s="75"/>
    </row>
    <row r="8902" spans="4:5">
      <c r="D8902" s="75"/>
      <c r="E8902" s="75"/>
    </row>
    <row r="8903" spans="4:5">
      <c r="D8903" s="75"/>
      <c r="E8903" s="75"/>
    </row>
    <row r="8904" spans="4:5">
      <c r="D8904" s="75"/>
      <c r="E8904" s="75"/>
    </row>
    <row r="8905" spans="4:5">
      <c r="D8905" s="75"/>
      <c r="E8905" s="75"/>
    </row>
    <row r="8906" spans="4:5">
      <c r="D8906" s="75"/>
      <c r="E8906" s="75"/>
    </row>
    <row r="8907" spans="4:5">
      <c r="D8907" s="75"/>
      <c r="E8907" s="75"/>
    </row>
    <row r="8908" spans="4:5">
      <c r="D8908" s="75"/>
      <c r="E8908" s="75"/>
    </row>
    <row r="8909" spans="4:5">
      <c r="D8909" s="75"/>
      <c r="E8909" s="75"/>
    </row>
    <row r="8910" spans="4:5">
      <c r="D8910" s="75"/>
      <c r="E8910" s="75"/>
    </row>
    <row r="8911" spans="4:5">
      <c r="D8911" s="75"/>
      <c r="E8911" s="75"/>
    </row>
    <row r="8912" spans="4:5">
      <c r="D8912" s="75"/>
      <c r="E8912" s="75"/>
    </row>
    <row r="8913" spans="4:5">
      <c r="D8913" s="75"/>
      <c r="E8913" s="75"/>
    </row>
    <row r="8914" spans="4:5">
      <c r="D8914" s="75"/>
      <c r="E8914" s="75"/>
    </row>
    <row r="8915" spans="4:5">
      <c r="D8915" s="75"/>
      <c r="E8915" s="75"/>
    </row>
    <row r="8916" spans="4:5">
      <c r="D8916" s="75"/>
      <c r="E8916" s="75"/>
    </row>
    <row r="8917" spans="4:5">
      <c r="D8917" s="75"/>
      <c r="E8917" s="75"/>
    </row>
    <row r="8918" spans="4:5">
      <c r="D8918" s="75"/>
      <c r="E8918" s="75"/>
    </row>
    <row r="8919" spans="4:5">
      <c r="D8919" s="75"/>
      <c r="E8919" s="75"/>
    </row>
    <row r="8920" spans="4:5">
      <c r="D8920" s="75"/>
      <c r="E8920" s="75"/>
    </row>
    <row r="8921" spans="4:5">
      <c r="D8921" s="75"/>
      <c r="E8921" s="75"/>
    </row>
    <row r="8922" spans="4:5">
      <c r="D8922" s="75"/>
      <c r="E8922" s="75"/>
    </row>
    <row r="8923" spans="4:5">
      <c r="D8923" s="75"/>
      <c r="E8923" s="75"/>
    </row>
    <row r="8924" spans="4:5">
      <c r="D8924" s="75"/>
      <c r="E8924" s="75"/>
    </row>
    <row r="8925" spans="4:5">
      <c r="D8925" s="75"/>
      <c r="E8925" s="75"/>
    </row>
    <row r="8926" spans="4:5">
      <c r="D8926" s="75"/>
      <c r="E8926" s="75"/>
    </row>
    <row r="8927" spans="4:5">
      <c r="D8927" s="75"/>
      <c r="E8927" s="75"/>
    </row>
    <row r="8928" spans="4:5">
      <c r="D8928" s="75"/>
      <c r="E8928" s="75"/>
    </row>
    <row r="8929" spans="4:5">
      <c r="D8929" s="75"/>
      <c r="E8929" s="75"/>
    </row>
    <row r="8930" spans="4:5">
      <c r="D8930" s="75"/>
      <c r="E8930" s="75"/>
    </row>
    <row r="8931" spans="4:5">
      <c r="D8931" s="75"/>
      <c r="E8931" s="75"/>
    </row>
    <row r="8932" spans="4:5">
      <c r="D8932" s="75"/>
      <c r="E8932" s="75"/>
    </row>
    <row r="8933" spans="4:5">
      <c r="D8933" s="75"/>
      <c r="E8933" s="75"/>
    </row>
    <row r="8934" spans="4:5">
      <c r="D8934" s="75"/>
      <c r="E8934" s="75"/>
    </row>
    <row r="8935" spans="4:5">
      <c r="D8935" s="75"/>
      <c r="E8935" s="75"/>
    </row>
    <row r="8936" spans="4:5">
      <c r="D8936" s="75"/>
      <c r="E8936" s="75"/>
    </row>
    <row r="8937" spans="4:5">
      <c r="D8937" s="75"/>
      <c r="E8937" s="75"/>
    </row>
    <row r="8938" spans="4:5">
      <c r="D8938" s="75"/>
      <c r="E8938" s="75"/>
    </row>
    <row r="8939" spans="4:5">
      <c r="D8939" s="75"/>
      <c r="E8939" s="75"/>
    </row>
    <row r="8940" spans="4:5">
      <c r="D8940" s="75"/>
      <c r="E8940" s="75"/>
    </row>
    <row r="8941" spans="4:5">
      <c r="D8941" s="75"/>
      <c r="E8941" s="75"/>
    </row>
    <row r="8942" spans="4:5">
      <c r="D8942" s="75"/>
      <c r="E8942" s="75"/>
    </row>
    <row r="8943" spans="4:5">
      <c r="D8943" s="75"/>
      <c r="E8943" s="75"/>
    </row>
    <row r="8944" spans="4:5">
      <c r="D8944" s="75"/>
      <c r="E8944" s="75"/>
    </row>
    <row r="8945" spans="4:5">
      <c r="D8945" s="75"/>
      <c r="E8945" s="75"/>
    </row>
    <row r="8946" spans="4:5">
      <c r="D8946" s="75"/>
      <c r="E8946" s="75"/>
    </row>
    <row r="8947" spans="4:5">
      <c r="D8947" s="75"/>
      <c r="E8947" s="75"/>
    </row>
    <row r="8948" spans="4:5">
      <c r="D8948" s="75"/>
      <c r="E8948" s="75"/>
    </row>
    <row r="8949" spans="4:5">
      <c r="D8949" s="75"/>
      <c r="E8949" s="75"/>
    </row>
    <row r="8950" spans="4:5">
      <c r="D8950" s="75"/>
      <c r="E8950" s="75"/>
    </row>
    <row r="8951" spans="4:5">
      <c r="D8951" s="75"/>
      <c r="E8951" s="75"/>
    </row>
    <row r="8952" spans="4:5">
      <c r="D8952" s="75"/>
      <c r="E8952" s="75"/>
    </row>
    <row r="8953" spans="4:5">
      <c r="D8953" s="75"/>
      <c r="E8953" s="75"/>
    </row>
    <row r="8954" spans="4:5">
      <c r="D8954" s="75"/>
      <c r="E8954" s="75"/>
    </row>
    <row r="8955" spans="4:5">
      <c r="D8955" s="75"/>
      <c r="E8955" s="75"/>
    </row>
    <row r="8956" spans="4:5">
      <c r="D8956" s="75"/>
      <c r="E8956" s="75"/>
    </row>
    <row r="8957" spans="4:5">
      <c r="D8957" s="75"/>
      <c r="E8957" s="75"/>
    </row>
    <row r="8958" spans="4:5">
      <c r="D8958" s="75"/>
      <c r="E8958" s="75"/>
    </row>
    <row r="8959" spans="4:5">
      <c r="D8959" s="75"/>
      <c r="E8959" s="75"/>
    </row>
    <row r="8960" spans="4:5">
      <c r="D8960" s="75"/>
      <c r="E8960" s="75"/>
    </row>
    <row r="8961" spans="4:5">
      <c r="D8961" s="75"/>
      <c r="E8961" s="75"/>
    </row>
    <row r="8962" spans="4:5">
      <c r="D8962" s="75"/>
      <c r="E8962" s="75"/>
    </row>
    <row r="8963" spans="4:5">
      <c r="D8963" s="75"/>
      <c r="E8963" s="75"/>
    </row>
    <row r="8964" spans="4:5">
      <c r="D8964" s="75"/>
      <c r="E8964" s="75"/>
    </row>
    <row r="8965" spans="4:5">
      <c r="D8965" s="75"/>
      <c r="E8965" s="75"/>
    </row>
    <row r="8966" spans="4:5">
      <c r="D8966" s="75"/>
      <c r="E8966" s="75"/>
    </row>
    <row r="8967" spans="4:5">
      <c r="D8967" s="75"/>
      <c r="E8967" s="75"/>
    </row>
    <row r="8968" spans="4:5">
      <c r="D8968" s="75"/>
      <c r="E8968" s="75"/>
    </row>
    <row r="8969" spans="4:5">
      <c r="D8969" s="75"/>
      <c r="E8969" s="75"/>
    </row>
    <row r="8970" spans="4:5">
      <c r="D8970" s="75"/>
      <c r="E8970" s="75"/>
    </row>
    <row r="8971" spans="4:5">
      <c r="D8971" s="75"/>
      <c r="E8971" s="75"/>
    </row>
    <row r="8972" spans="4:5">
      <c r="D8972" s="75"/>
      <c r="E8972" s="75"/>
    </row>
    <row r="8973" spans="4:5">
      <c r="D8973" s="75"/>
      <c r="E8973" s="75"/>
    </row>
    <row r="8974" spans="4:5">
      <c r="D8974" s="75"/>
      <c r="E8974" s="75"/>
    </row>
    <row r="8975" spans="4:5">
      <c r="D8975" s="75"/>
      <c r="E8975" s="75"/>
    </row>
    <row r="8976" spans="4:5">
      <c r="D8976" s="75"/>
      <c r="E8976" s="75"/>
    </row>
    <row r="8977" spans="4:5">
      <c r="D8977" s="75"/>
      <c r="E8977" s="75"/>
    </row>
    <row r="8978" spans="4:5">
      <c r="D8978" s="75"/>
      <c r="E8978" s="75"/>
    </row>
    <row r="8979" spans="4:5">
      <c r="D8979" s="75"/>
      <c r="E8979" s="75"/>
    </row>
    <row r="8980" spans="4:5">
      <c r="D8980" s="75"/>
      <c r="E8980" s="75"/>
    </row>
    <row r="8981" spans="4:5">
      <c r="D8981" s="75"/>
      <c r="E8981" s="75"/>
    </row>
    <row r="8982" spans="4:5">
      <c r="D8982" s="75"/>
      <c r="E8982" s="75"/>
    </row>
    <row r="8983" spans="4:5">
      <c r="D8983" s="75"/>
      <c r="E8983" s="75"/>
    </row>
    <row r="8984" spans="4:5">
      <c r="D8984" s="75"/>
      <c r="E8984" s="75"/>
    </row>
    <row r="8985" spans="4:5">
      <c r="D8985" s="75"/>
      <c r="E8985" s="75"/>
    </row>
    <row r="8986" spans="4:5">
      <c r="D8986" s="75"/>
      <c r="E8986" s="75"/>
    </row>
    <row r="8987" spans="4:5">
      <c r="D8987" s="75"/>
      <c r="E8987" s="75"/>
    </row>
    <row r="8988" spans="4:5">
      <c r="D8988" s="75"/>
      <c r="E8988" s="75"/>
    </row>
    <row r="8989" spans="4:5">
      <c r="D8989" s="75"/>
      <c r="E8989" s="75"/>
    </row>
    <row r="8990" spans="4:5">
      <c r="D8990" s="75"/>
      <c r="E8990" s="75"/>
    </row>
    <row r="8991" spans="4:5">
      <c r="D8991" s="75"/>
      <c r="E8991" s="75"/>
    </row>
    <row r="8992" spans="4:5">
      <c r="D8992" s="75"/>
      <c r="E8992" s="75"/>
    </row>
    <row r="8993" spans="4:5">
      <c r="D8993" s="75"/>
      <c r="E8993" s="75"/>
    </row>
    <row r="8994" spans="4:5">
      <c r="D8994" s="75"/>
      <c r="E8994" s="75"/>
    </row>
    <row r="8995" spans="4:5">
      <c r="D8995" s="75"/>
      <c r="E8995" s="75"/>
    </row>
    <row r="8996" spans="4:5">
      <c r="D8996" s="75"/>
      <c r="E8996" s="75"/>
    </row>
    <row r="8997" spans="4:5">
      <c r="D8997" s="75"/>
      <c r="E8997" s="75"/>
    </row>
    <row r="8998" spans="4:5">
      <c r="D8998" s="75"/>
      <c r="E8998" s="75"/>
    </row>
    <row r="8999" spans="4:5">
      <c r="D8999" s="75"/>
      <c r="E8999" s="75"/>
    </row>
    <row r="9000" spans="4:5">
      <c r="D9000" s="75"/>
      <c r="E9000" s="75"/>
    </row>
    <row r="9001" spans="4:5">
      <c r="D9001" s="75"/>
      <c r="E9001" s="75"/>
    </row>
    <row r="9002" spans="4:5">
      <c r="D9002" s="75"/>
      <c r="E9002" s="75"/>
    </row>
    <row r="9003" spans="4:5">
      <c r="D9003" s="75"/>
      <c r="E9003" s="75"/>
    </row>
    <row r="9004" spans="4:5">
      <c r="D9004" s="75"/>
      <c r="E9004" s="75"/>
    </row>
    <row r="9005" spans="4:5">
      <c r="D9005" s="75"/>
      <c r="E9005" s="75"/>
    </row>
    <row r="9006" spans="4:5">
      <c r="D9006" s="75"/>
      <c r="E9006" s="75"/>
    </row>
    <row r="9007" spans="4:5">
      <c r="D9007" s="75"/>
      <c r="E9007" s="75"/>
    </row>
    <row r="9008" spans="4:5">
      <c r="D9008" s="75"/>
      <c r="E9008" s="75"/>
    </row>
    <row r="9009" spans="4:5">
      <c r="D9009" s="75"/>
      <c r="E9009" s="75"/>
    </row>
    <row r="9010" spans="4:5">
      <c r="D9010" s="75"/>
      <c r="E9010" s="75"/>
    </row>
    <row r="9011" spans="4:5">
      <c r="D9011" s="75"/>
      <c r="E9011" s="75"/>
    </row>
    <row r="9012" spans="4:5">
      <c r="D9012" s="75"/>
      <c r="E9012" s="75"/>
    </row>
    <row r="9013" spans="4:5">
      <c r="D9013" s="75"/>
      <c r="E9013" s="75"/>
    </row>
    <row r="9014" spans="4:5">
      <c r="D9014" s="75"/>
      <c r="E9014" s="75"/>
    </row>
    <row r="9015" spans="4:5">
      <c r="D9015" s="75"/>
      <c r="E9015" s="75"/>
    </row>
    <row r="9016" spans="4:5">
      <c r="D9016" s="75"/>
      <c r="E9016" s="75"/>
    </row>
    <row r="9017" spans="4:5">
      <c r="D9017" s="75"/>
      <c r="E9017" s="75"/>
    </row>
    <row r="9018" spans="4:5">
      <c r="D9018" s="75"/>
      <c r="E9018" s="75"/>
    </row>
    <row r="9019" spans="4:5">
      <c r="D9019" s="75"/>
      <c r="E9019" s="75"/>
    </row>
    <row r="9020" spans="4:5">
      <c r="D9020" s="75"/>
      <c r="E9020" s="75"/>
    </row>
    <row r="9021" spans="4:5">
      <c r="D9021" s="75"/>
      <c r="E9021" s="75"/>
    </row>
    <row r="9022" spans="4:5">
      <c r="D9022" s="75"/>
      <c r="E9022" s="75"/>
    </row>
    <row r="9023" spans="4:5">
      <c r="D9023" s="75"/>
      <c r="E9023" s="75"/>
    </row>
    <row r="9024" spans="4:5">
      <c r="D9024" s="75"/>
      <c r="E9024" s="75"/>
    </row>
    <row r="9025" spans="4:5">
      <c r="D9025" s="75"/>
      <c r="E9025" s="75"/>
    </row>
    <row r="9026" spans="4:5">
      <c r="D9026" s="75"/>
      <c r="E9026" s="75"/>
    </row>
    <row r="9027" spans="4:5">
      <c r="D9027" s="75"/>
      <c r="E9027" s="75"/>
    </row>
    <row r="9028" spans="4:5">
      <c r="D9028" s="75"/>
      <c r="E9028" s="75"/>
    </row>
    <row r="9029" spans="4:5">
      <c r="D9029" s="75"/>
      <c r="E9029" s="75"/>
    </row>
    <row r="9030" spans="4:5">
      <c r="D9030" s="75"/>
      <c r="E9030" s="75"/>
    </row>
    <row r="9031" spans="4:5">
      <c r="D9031" s="75"/>
      <c r="E9031" s="75"/>
    </row>
    <row r="9032" spans="4:5">
      <c r="D9032" s="75"/>
      <c r="E9032" s="75"/>
    </row>
    <row r="9033" spans="4:5">
      <c r="D9033" s="75"/>
      <c r="E9033" s="75"/>
    </row>
    <row r="9034" spans="4:5">
      <c r="D9034" s="75"/>
      <c r="E9034" s="75"/>
    </row>
    <row r="9035" spans="4:5">
      <c r="D9035" s="75"/>
      <c r="E9035" s="75"/>
    </row>
    <row r="9036" spans="4:5">
      <c r="D9036" s="75"/>
      <c r="E9036" s="75"/>
    </row>
    <row r="9037" spans="4:5">
      <c r="D9037" s="75"/>
      <c r="E9037" s="75"/>
    </row>
    <row r="9038" spans="4:5">
      <c r="D9038" s="75"/>
      <c r="E9038" s="75"/>
    </row>
    <row r="9039" spans="4:5">
      <c r="D9039" s="75"/>
      <c r="E9039" s="75"/>
    </row>
    <row r="9040" spans="4:5">
      <c r="D9040" s="75"/>
      <c r="E9040" s="75"/>
    </row>
    <row r="9041" spans="4:5">
      <c r="D9041" s="75"/>
      <c r="E9041" s="75"/>
    </row>
    <row r="9042" spans="4:5">
      <c r="D9042" s="75"/>
      <c r="E9042" s="75"/>
    </row>
    <row r="9043" spans="4:5">
      <c r="D9043" s="75"/>
      <c r="E9043" s="75"/>
    </row>
    <row r="9044" spans="4:5">
      <c r="D9044" s="75"/>
      <c r="E9044" s="75"/>
    </row>
    <row r="9045" spans="4:5">
      <c r="D9045" s="75"/>
      <c r="E9045" s="75"/>
    </row>
    <row r="9046" spans="4:5">
      <c r="D9046" s="75"/>
      <c r="E9046" s="75"/>
    </row>
    <row r="9047" spans="4:5">
      <c r="D9047" s="75"/>
      <c r="E9047" s="75"/>
    </row>
    <row r="9048" spans="4:5">
      <c r="D9048" s="75"/>
      <c r="E9048" s="75"/>
    </row>
    <row r="9049" spans="4:5">
      <c r="D9049" s="75"/>
      <c r="E9049" s="75"/>
    </row>
    <row r="9050" spans="4:5">
      <c r="D9050" s="75"/>
      <c r="E9050" s="75"/>
    </row>
    <row r="9051" spans="4:5">
      <c r="D9051" s="75"/>
      <c r="E9051" s="75"/>
    </row>
    <row r="9052" spans="4:5">
      <c r="D9052" s="75"/>
      <c r="E9052" s="75"/>
    </row>
    <row r="9053" spans="4:5">
      <c r="D9053" s="75"/>
      <c r="E9053" s="75"/>
    </row>
    <row r="9054" spans="4:5">
      <c r="D9054" s="75"/>
      <c r="E9054" s="75"/>
    </row>
    <row r="9055" spans="4:5">
      <c r="D9055" s="75"/>
      <c r="E9055" s="75"/>
    </row>
    <row r="9056" spans="4:5">
      <c r="D9056" s="75"/>
      <c r="E9056" s="75"/>
    </row>
    <row r="9057" spans="4:5">
      <c r="D9057" s="75"/>
      <c r="E9057" s="75"/>
    </row>
    <row r="9058" spans="4:5">
      <c r="D9058" s="75"/>
      <c r="E9058" s="75"/>
    </row>
    <row r="9059" spans="4:5">
      <c r="D9059" s="75"/>
      <c r="E9059" s="75"/>
    </row>
    <row r="9060" spans="4:5">
      <c r="D9060" s="75"/>
      <c r="E9060" s="75"/>
    </row>
    <row r="9061" spans="4:5">
      <c r="D9061" s="75"/>
      <c r="E9061" s="75"/>
    </row>
    <row r="9062" spans="4:5">
      <c r="D9062" s="75"/>
      <c r="E9062" s="75"/>
    </row>
    <row r="9063" spans="4:5">
      <c r="D9063" s="75"/>
      <c r="E9063" s="75"/>
    </row>
    <row r="9064" spans="4:5">
      <c r="D9064" s="75"/>
      <c r="E9064" s="75"/>
    </row>
    <row r="9065" spans="4:5">
      <c r="D9065" s="75"/>
      <c r="E9065" s="75"/>
    </row>
    <row r="9066" spans="4:5">
      <c r="D9066" s="75"/>
      <c r="E9066" s="75"/>
    </row>
    <row r="9067" spans="4:5">
      <c r="D9067" s="75"/>
      <c r="E9067" s="75"/>
    </row>
    <row r="9068" spans="4:5">
      <c r="D9068" s="75"/>
      <c r="E9068" s="75"/>
    </row>
    <row r="9069" spans="4:5">
      <c r="D9069" s="75"/>
      <c r="E9069" s="75"/>
    </row>
    <row r="9070" spans="4:5">
      <c r="D9070" s="75"/>
      <c r="E9070" s="75"/>
    </row>
    <row r="9071" spans="4:5">
      <c r="D9071" s="75"/>
      <c r="E9071" s="75"/>
    </row>
    <row r="9072" spans="4:5">
      <c r="D9072" s="75"/>
      <c r="E9072" s="75"/>
    </row>
    <row r="9073" spans="4:5">
      <c r="D9073" s="75"/>
      <c r="E9073" s="75"/>
    </row>
    <row r="9074" spans="4:5">
      <c r="D9074" s="75"/>
      <c r="E9074" s="75"/>
    </row>
    <row r="9075" spans="4:5">
      <c r="D9075" s="75"/>
      <c r="E9075" s="75"/>
    </row>
    <row r="9076" spans="4:5">
      <c r="D9076" s="75"/>
      <c r="E9076" s="75"/>
    </row>
    <row r="9077" spans="4:5">
      <c r="D9077" s="75"/>
      <c r="E9077" s="75"/>
    </row>
    <row r="9078" spans="4:5">
      <c r="D9078" s="75"/>
      <c r="E9078" s="75"/>
    </row>
    <row r="9079" spans="4:5">
      <c r="D9079" s="75"/>
      <c r="E9079" s="75"/>
    </row>
    <row r="9080" spans="4:5">
      <c r="D9080" s="75"/>
      <c r="E9080" s="75"/>
    </row>
    <row r="9081" spans="4:5">
      <c r="D9081" s="75"/>
      <c r="E9081" s="75"/>
    </row>
    <row r="9082" spans="4:5">
      <c r="D9082" s="75"/>
      <c r="E9082" s="75"/>
    </row>
    <row r="9083" spans="4:5">
      <c r="D9083" s="75"/>
      <c r="E9083" s="75"/>
    </row>
    <row r="9084" spans="4:5">
      <c r="D9084" s="75"/>
      <c r="E9084" s="75"/>
    </row>
    <row r="9085" spans="4:5">
      <c r="D9085" s="75"/>
      <c r="E9085" s="75"/>
    </row>
    <row r="9086" spans="4:5">
      <c r="D9086" s="75"/>
      <c r="E9086" s="75"/>
    </row>
    <row r="9087" spans="4:5">
      <c r="D9087" s="75"/>
      <c r="E9087" s="75"/>
    </row>
    <row r="9088" spans="4:5">
      <c r="D9088" s="75"/>
      <c r="E9088" s="75"/>
    </row>
    <row r="9089" spans="4:5">
      <c r="D9089" s="75"/>
      <c r="E9089" s="75"/>
    </row>
    <row r="9090" spans="4:5">
      <c r="D9090" s="75"/>
      <c r="E9090" s="75"/>
    </row>
    <row r="9091" spans="4:5">
      <c r="D9091" s="75"/>
      <c r="E9091" s="75"/>
    </row>
    <row r="9092" spans="4:5">
      <c r="D9092" s="75"/>
      <c r="E9092" s="75"/>
    </row>
    <row r="9093" spans="4:5">
      <c r="D9093" s="75"/>
      <c r="E9093" s="75"/>
    </row>
    <row r="9094" spans="4:5">
      <c r="D9094" s="75"/>
      <c r="E9094" s="75"/>
    </row>
    <row r="9095" spans="4:5">
      <c r="D9095" s="75"/>
      <c r="E9095" s="75"/>
    </row>
    <row r="9096" spans="4:5">
      <c r="D9096" s="75"/>
      <c r="E9096" s="75"/>
    </row>
    <row r="9097" spans="4:5">
      <c r="D9097" s="75"/>
      <c r="E9097" s="75"/>
    </row>
    <row r="9098" spans="4:5">
      <c r="D9098" s="75"/>
      <c r="E9098" s="75"/>
    </row>
    <row r="9099" spans="4:5">
      <c r="D9099" s="75"/>
      <c r="E9099" s="75"/>
    </row>
    <row r="9100" spans="4:5">
      <c r="D9100" s="75"/>
      <c r="E9100" s="75"/>
    </row>
    <row r="9101" spans="4:5">
      <c r="D9101" s="75"/>
      <c r="E9101" s="75"/>
    </row>
    <row r="9102" spans="4:5">
      <c r="D9102" s="75"/>
      <c r="E9102" s="75"/>
    </row>
    <row r="9103" spans="4:5">
      <c r="D9103" s="75"/>
      <c r="E9103" s="75"/>
    </row>
    <row r="9104" spans="4:5">
      <c r="D9104" s="75"/>
      <c r="E9104" s="75"/>
    </row>
    <row r="9105" spans="4:5">
      <c r="D9105" s="75"/>
      <c r="E9105" s="75"/>
    </row>
    <row r="9106" spans="4:5">
      <c r="D9106" s="75"/>
      <c r="E9106" s="75"/>
    </row>
    <row r="9107" spans="4:5">
      <c r="D9107" s="75"/>
      <c r="E9107" s="75"/>
    </row>
    <row r="9108" spans="4:5">
      <c r="D9108" s="75"/>
      <c r="E9108" s="75"/>
    </row>
    <row r="9109" spans="4:5">
      <c r="D9109" s="75"/>
      <c r="E9109" s="75"/>
    </row>
    <row r="9110" spans="4:5">
      <c r="D9110" s="75"/>
      <c r="E9110" s="75"/>
    </row>
    <row r="9111" spans="4:5">
      <c r="D9111" s="75"/>
      <c r="E9111" s="75"/>
    </row>
    <row r="9112" spans="4:5">
      <c r="D9112" s="75"/>
      <c r="E9112" s="75"/>
    </row>
    <row r="9113" spans="4:5">
      <c r="D9113" s="75"/>
      <c r="E9113" s="75"/>
    </row>
    <row r="9114" spans="4:5">
      <c r="D9114" s="75"/>
      <c r="E9114" s="75"/>
    </row>
    <row r="9115" spans="4:5">
      <c r="D9115" s="75"/>
      <c r="E9115" s="75"/>
    </row>
    <row r="9116" spans="4:5">
      <c r="D9116" s="75"/>
      <c r="E9116" s="75"/>
    </row>
    <row r="9117" spans="4:5">
      <c r="D9117" s="75"/>
      <c r="E9117" s="75"/>
    </row>
    <row r="9118" spans="4:5">
      <c r="D9118" s="75"/>
      <c r="E9118" s="75"/>
    </row>
    <row r="9119" spans="4:5">
      <c r="D9119" s="75"/>
      <c r="E9119" s="75"/>
    </row>
    <row r="9120" spans="4:5">
      <c r="D9120" s="75"/>
      <c r="E9120" s="75"/>
    </row>
    <row r="9121" spans="4:5">
      <c r="D9121" s="75"/>
      <c r="E9121" s="75"/>
    </row>
    <row r="9122" spans="4:5">
      <c r="D9122" s="75"/>
      <c r="E9122" s="75"/>
    </row>
    <row r="9123" spans="4:5">
      <c r="D9123" s="75"/>
      <c r="E9123" s="75"/>
    </row>
    <row r="9124" spans="4:5">
      <c r="D9124" s="75"/>
      <c r="E9124" s="75"/>
    </row>
    <row r="9125" spans="4:5">
      <c r="D9125" s="75"/>
      <c r="E9125" s="75"/>
    </row>
    <row r="9126" spans="4:5">
      <c r="D9126" s="75"/>
      <c r="E9126" s="75"/>
    </row>
    <row r="9127" spans="4:5">
      <c r="D9127" s="75"/>
      <c r="E9127" s="75"/>
    </row>
    <row r="9128" spans="4:5">
      <c r="D9128" s="75"/>
      <c r="E9128" s="75"/>
    </row>
    <row r="9129" spans="4:5">
      <c r="D9129" s="75"/>
      <c r="E9129" s="75"/>
    </row>
    <row r="9130" spans="4:5">
      <c r="D9130" s="75"/>
      <c r="E9130" s="75"/>
    </row>
    <row r="9131" spans="4:5">
      <c r="D9131" s="75"/>
      <c r="E9131" s="75"/>
    </row>
    <row r="9132" spans="4:5">
      <c r="D9132" s="75"/>
      <c r="E9132" s="75"/>
    </row>
    <row r="9133" spans="4:5">
      <c r="D9133" s="75"/>
      <c r="E9133" s="75"/>
    </row>
    <row r="9134" spans="4:5">
      <c r="D9134" s="75"/>
      <c r="E9134" s="75"/>
    </row>
    <row r="9135" spans="4:5">
      <c r="D9135" s="75"/>
      <c r="E9135" s="75"/>
    </row>
    <row r="9136" spans="4:5">
      <c r="D9136" s="75"/>
      <c r="E9136" s="75"/>
    </row>
    <row r="9137" spans="4:5">
      <c r="D9137" s="75"/>
      <c r="E9137" s="75"/>
    </row>
    <row r="9138" spans="4:5">
      <c r="D9138" s="75"/>
      <c r="E9138" s="75"/>
    </row>
    <row r="9139" spans="4:5">
      <c r="D9139" s="75"/>
      <c r="E9139" s="75"/>
    </row>
    <row r="9140" spans="4:5">
      <c r="D9140" s="75"/>
      <c r="E9140" s="75"/>
    </row>
    <row r="9141" spans="4:5">
      <c r="D9141" s="75"/>
      <c r="E9141" s="75"/>
    </row>
    <row r="9142" spans="4:5">
      <c r="D9142" s="75"/>
      <c r="E9142" s="75"/>
    </row>
    <row r="9143" spans="4:5">
      <c r="D9143" s="75"/>
      <c r="E9143" s="75"/>
    </row>
    <row r="9144" spans="4:5">
      <c r="D9144" s="75"/>
      <c r="E9144" s="75"/>
    </row>
    <row r="9145" spans="4:5">
      <c r="D9145" s="75"/>
      <c r="E9145" s="75"/>
    </row>
    <row r="9146" spans="4:5">
      <c r="D9146" s="75"/>
      <c r="E9146" s="75"/>
    </row>
    <row r="9147" spans="4:5">
      <c r="D9147" s="75"/>
      <c r="E9147" s="75"/>
    </row>
    <row r="9148" spans="4:5">
      <c r="D9148" s="75"/>
      <c r="E9148" s="75"/>
    </row>
    <row r="9149" spans="4:5">
      <c r="D9149" s="75"/>
      <c r="E9149" s="75"/>
    </row>
    <row r="9150" spans="4:5">
      <c r="D9150" s="75"/>
      <c r="E9150" s="75"/>
    </row>
    <row r="9151" spans="4:5">
      <c r="D9151" s="75"/>
      <c r="E9151" s="75"/>
    </row>
    <row r="9152" spans="4:5">
      <c r="D9152" s="75"/>
      <c r="E9152" s="75"/>
    </row>
    <row r="9153" spans="4:5">
      <c r="D9153" s="75"/>
      <c r="E9153" s="75"/>
    </row>
    <row r="9154" spans="4:5">
      <c r="D9154" s="75"/>
      <c r="E9154" s="75"/>
    </row>
    <row r="9155" spans="4:5">
      <c r="D9155" s="75"/>
      <c r="E9155" s="75"/>
    </row>
    <row r="9156" spans="4:5">
      <c r="D9156" s="75"/>
      <c r="E9156" s="75"/>
    </row>
    <row r="9157" spans="4:5">
      <c r="D9157" s="75"/>
      <c r="E9157" s="75"/>
    </row>
    <row r="9158" spans="4:5">
      <c r="D9158" s="75"/>
      <c r="E9158" s="75"/>
    </row>
    <row r="9159" spans="4:5">
      <c r="D9159" s="75"/>
      <c r="E9159" s="75"/>
    </row>
    <row r="9160" spans="4:5">
      <c r="D9160" s="75"/>
      <c r="E9160" s="75"/>
    </row>
    <row r="9161" spans="4:5">
      <c r="D9161" s="75"/>
      <c r="E9161" s="75"/>
    </row>
    <row r="9162" spans="4:5">
      <c r="D9162" s="75"/>
      <c r="E9162" s="75"/>
    </row>
    <row r="9163" spans="4:5">
      <c r="D9163" s="75"/>
      <c r="E9163" s="75"/>
    </row>
    <row r="9164" spans="4:5">
      <c r="D9164" s="75"/>
      <c r="E9164" s="75"/>
    </row>
    <row r="9165" spans="4:5">
      <c r="D9165" s="75"/>
      <c r="E9165" s="75"/>
    </row>
    <row r="9166" spans="4:5">
      <c r="D9166" s="75"/>
      <c r="E9166" s="75"/>
    </row>
    <row r="9167" spans="4:5">
      <c r="D9167" s="75"/>
      <c r="E9167" s="75"/>
    </row>
    <row r="9168" spans="4:5">
      <c r="D9168" s="75"/>
      <c r="E9168" s="75"/>
    </row>
    <row r="9169" spans="4:5">
      <c r="D9169" s="75"/>
      <c r="E9169" s="75"/>
    </row>
    <row r="9170" spans="4:5">
      <c r="D9170" s="75"/>
      <c r="E9170" s="75"/>
    </row>
    <row r="9171" spans="4:5">
      <c r="D9171" s="75"/>
      <c r="E9171" s="75"/>
    </row>
    <row r="9172" spans="4:5">
      <c r="D9172" s="75"/>
      <c r="E9172" s="75"/>
    </row>
    <row r="9173" spans="4:5">
      <c r="D9173" s="75"/>
      <c r="E9173" s="75"/>
    </row>
    <row r="9174" spans="4:5">
      <c r="D9174" s="75"/>
      <c r="E9174" s="75"/>
    </row>
    <row r="9175" spans="4:5">
      <c r="D9175" s="75"/>
      <c r="E9175" s="75"/>
    </row>
    <row r="9176" spans="4:5">
      <c r="D9176" s="75"/>
      <c r="E9176" s="75"/>
    </row>
    <row r="9177" spans="4:5">
      <c r="D9177" s="75"/>
      <c r="E9177" s="75"/>
    </row>
    <row r="9178" spans="4:5">
      <c r="D9178" s="75"/>
      <c r="E9178" s="75"/>
    </row>
    <row r="9179" spans="4:5">
      <c r="D9179" s="75"/>
      <c r="E9179" s="75"/>
    </row>
    <row r="9180" spans="4:5">
      <c r="D9180" s="75"/>
      <c r="E9180" s="75"/>
    </row>
    <row r="9181" spans="4:5">
      <c r="D9181" s="75"/>
      <c r="E9181" s="75"/>
    </row>
    <row r="9182" spans="4:5">
      <c r="D9182" s="75"/>
      <c r="E9182" s="75"/>
    </row>
    <row r="9183" spans="4:5">
      <c r="D9183" s="75"/>
      <c r="E9183" s="75"/>
    </row>
    <row r="9184" spans="4:5">
      <c r="D9184" s="75"/>
      <c r="E9184" s="75"/>
    </row>
    <row r="9185" spans="4:5">
      <c r="D9185" s="75"/>
      <c r="E9185" s="75"/>
    </row>
    <row r="9186" spans="4:5">
      <c r="D9186" s="75"/>
      <c r="E9186" s="75"/>
    </row>
    <row r="9187" spans="4:5">
      <c r="D9187" s="75"/>
      <c r="E9187" s="75"/>
    </row>
    <row r="9188" spans="4:5">
      <c r="D9188" s="75"/>
      <c r="E9188" s="75"/>
    </row>
    <row r="9189" spans="4:5">
      <c r="D9189" s="75"/>
      <c r="E9189" s="75"/>
    </row>
    <row r="9190" spans="4:5">
      <c r="D9190" s="75"/>
      <c r="E9190" s="75"/>
    </row>
    <row r="9191" spans="4:5">
      <c r="D9191" s="75"/>
      <c r="E9191" s="75"/>
    </row>
    <row r="9192" spans="4:5">
      <c r="D9192" s="75"/>
      <c r="E9192" s="75"/>
    </row>
    <row r="9193" spans="4:5">
      <c r="D9193" s="75"/>
      <c r="E9193" s="75"/>
    </row>
    <row r="9194" spans="4:5">
      <c r="D9194" s="75"/>
      <c r="E9194" s="75"/>
    </row>
    <row r="9195" spans="4:5">
      <c r="D9195" s="75"/>
      <c r="E9195" s="75"/>
    </row>
    <row r="9196" spans="4:5">
      <c r="D9196" s="75"/>
      <c r="E9196" s="75"/>
    </row>
    <row r="9197" spans="4:5">
      <c r="D9197" s="75"/>
      <c r="E9197" s="75"/>
    </row>
    <row r="9198" spans="4:5">
      <c r="D9198" s="75"/>
      <c r="E9198" s="75"/>
    </row>
    <row r="9199" spans="4:5">
      <c r="D9199" s="75"/>
      <c r="E9199" s="75"/>
    </row>
    <row r="9200" spans="4:5">
      <c r="D9200" s="75"/>
      <c r="E9200" s="75"/>
    </row>
    <row r="9201" spans="4:5">
      <c r="D9201" s="75"/>
      <c r="E9201" s="75"/>
    </row>
    <row r="9202" spans="4:5">
      <c r="D9202" s="75"/>
      <c r="E9202" s="75"/>
    </row>
    <row r="9203" spans="4:5">
      <c r="D9203" s="75"/>
      <c r="E9203" s="75"/>
    </row>
    <row r="9204" spans="4:5">
      <c r="D9204" s="75"/>
      <c r="E9204" s="75"/>
    </row>
    <row r="9205" spans="4:5">
      <c r="D9205" s="75"/>
      <c r="E9205" s="75"/>
    </row>
    <row r="9206" spans="4:5">
      <c r="D9206" s="75"/>
      <c r="E9206" s="75"/>
    </row>
    <row r="9207" spans="4:5">
      <c r="D9207" s="75"/>
      <c r="E9207" s="75"/>
    </row>
    <row r="9208" spans="4:5">
      <c r="D9208" s="75"/>
      <c r="E9208" s="75"/>
    </row>
    <row r="9209" spans="4:5">
      <c r="D9209" s="75"/>
      <c r="E9209" s="75"/>
    </row>
    <row r="9210" spans="4:5">
      <c r="D9210" s="75"/>
      <c r="E9210" s="75"/>
    </row>
    <row r="9211" spans="4:5">
      <c r="D9211" s="75"/>
      <c r="E9211" s="75"/>
    </row>
    <row r="9212" spans="4:5">
      <c r="D9212" s="75"/>
      <c r="E9212" s="75"/>
    </row>
    <row r="9213" spans="4:5">
      <c r="D9213" s="75"/>
      <c r="E9213" s="75"/>
    </row>
    <row r="9214" spans="4:5">
      <c r="D9214" s="75"/>
      <c r="E9214" s="75"/>
    </row>
    <row r="9215" spans="4:5">
      <c r="D9215" s="75"/>
      <c r="E9215" s="75"/>
    </row>
    <row r="9216" spans="4:5">
      <c r="D9216" s="75"/>
      <c r="E9216" s="75"/>
    </row>
    <row r="9217" spans="4:5">
      <c r="D9217" s="75"/>
      <c r="E9217" s="75"/>
    </row>
    <row r="9218" spans="4:5">
      <c r="D9218" s="75"/>
      <c r="E9218" s="75"/>
    </row>
    <row r="9219" spans="4:5">
      <c r="D9219" s="75"/>
      <c r="E9219" s="75"/>
    </row>
    <row r="9220" spans="4:5">
      <c r="D9220" s="75"/>
      <c r="E9220" s="75"/>
    </row>
    <row r="9221" spans="4:5">
      <c r="D9221" s="75"/>
      <c r="E9221" s="75"/>
    </row>
    <row r="9222" spans="4:5">
      <c r="D9222" s="75"/>
      <c r="E9222" s="75"/>
    </row>
    <row r="9223" spans="4:5">
      <c r="D9223" s="75"/>
      <c r="E9223" s="75"/>
    </row>
    <row r="9224" spans="4:5">
      <c r="D9224" s="75"/>
      <c r="E9224" s="75"/>
    </row>
    <row r="9225" spans="4:5">
      <c r="D9225" s="75"/>
      <c r="E9225" s="75"/>
    </row>
    <row r="9226" spans="4:5">
      <c r="D9226" s="75"/>
      <c r="E9226" s="75"/>
    </row>
    <row r="9227" spans="4:5">
      <c r="D9227" s="75"/>
      <c r="E9227" s="75"/>
    </row>
    <row r="9228" spans="4:5">
      <c r="D9228" s="75"/>
      <c r="E9228" s="75"/>
    </row>
    <row r="9229" spans="4:5">
      <c r="D9229" s="75"/>
      <c r="E9229" s="75"/>
    </row>
    <row r="9230" spans="4:5">
      <c r="D9230" s="75"/>
      <c r="E9230" s="75"/>
    </row>
    <row r="9231" spans="4:5">
      <c r="D9231" s="75"/>
      <c r="E9231" s="75"/>
    </row>
    <row r="9232" spans="4:5">
      <c r="D9232" s="75"/>
      <c r="E9232" s="75"/>
    </row>
    <row r="9233" spans="4:5">
      <c r="D9233" s="75"/>
      <c r="E9233" s="75"/>
    </row>
    <row r="9234" spans="4:5">
      <c r="D9234" s="75"/>
      <c r="E9234" s="75"/>
    </row>
    <row r="9235" spans="4:5">
      <c r="D9235" s="75"/>
      <c r="E9235" s="75"/>
    </row>
    <row r="9236" spans="4:5">
      <c r="D9236" s="75"/>
      <c r="E9236" s="75"/>
    </row>
    <row r="9237" spans="4:5">
      <c r="D9237" s="75"/>
      <c r="E9237" s="75"/>
    </row>
    <row r="9238" spans="4:5">
      <c r="D9238" s="75"/>
      <c r="E9238" s="75"/>
    </row>
    <row r="9239" spans="4:5">
      <c r="D9239" s="75"/>
      <c r="E9239" s="75"/>
    </row>
    <row r="9240" spans="4:5">
      <c r="D9240" s="75"/>
      <c r="E9240" s="75"/>
    </row>
    <row r="9241" spans="4:5">
      <c r="D9241" s="75"/>
      <c r="E9241" s="75"/>
    </row>
    <row r="9242" spans="4:5">
      <c r="D9242" s="75"/>
      <c r="E9242" s="75"/>
    </row>
    <row r="9243" spans="4:5">
      <c r="D9243" s="75"/>
      <c r="E9243" s="75"/>
    </row>
    <row r="9244" spans="4:5">
      <c r="D9244" s="75"/>
      <c r="E9244" s="75"/>
    </row>
    <row r="9245" spans="4:5">
      <c r="D9245" s="75"/>
      <c r="E9245" s="75"/>
    </row>
    <row r="9246" spans="4:5">
      <c r="D9246" s="75"/>
      <c r="E9246" s="75"/>
    </row>
    <row r="9247" spans="4:5">
      <c r="D9247" s="75"/>
      <c r="E9247" s="75"/>
    </row>
    <row r="9248" spans="4:5">
      <c r="D9248" s="75"/>
      <c r="E9248" s="75"/>
    </row>
    <row r="9249" spans="4:5">
      <c r="D9249" s="75"/>
      <c r="E9249" s="75"/>
    </row>
    <row r="9250" spans="4:5">
      <c r="D9250" s="75"/>
      <c r="E9250" s="75"/>
    </row>
    <row r="9251" spans="4:5">
      <c r="D9251" s="75"/>
      <c r="E9251" s="75"/>
    </row>
    <row r="9252" spans="4:5">
      <c r="D9252" s="75"/>
      <c r="E9252" s="75"/>
    </row>
    <row r="9253" spans="4:5">
      <c r="D9253" s="75"/>
      <c r="E9253" s="75"/>
    </row>
    <row r="9254" spans="4:5">
      <c r="D9254" s="75"/>
      <c r="E9254" s="75"/>
    </row>
    <row r="9255" spans="4:5">
      <c r="D9255" s="75"/>
      <c r="E9255" s="75"/>
    </row>
    <row r="9256" spans="4:5">
      <c r="D9256" s="75"/>
      <c r="E9256" s="75"/>
    </row>
    <row r="9257" spans="4:5">
      <c r="D9257" s="75"/>
      <c r="E9257" s="75"/>
    </row>
    <row r="9258" spans="4:5">
      <c r="D9258" s="75"/>
      <c r="E9258" s="75"/>
    </row>
    <row r="9259" spans="4:5">
      <c r="D9259" s="75"/>
      <c r="E9259" s="75"/>
    </row>
    <row r="9260" spans="4:5">
      <c r="D9260" s="75"/>
      <c r="E9260" s="75"/>
    </row>
    <row r="9261" spans="4:5">
      <c r="D9261" s="75"/>
      <c r="E9261" s="75"/>
    </row>
    <row r="9262" spans="4:5">
      <c r="D9262" s="75"/>
      <c r="E9262" s="75"/>
    </row>
    <row r="9263" spans="4:5">
      <c r="D9263" s="75"/>
      <c r="E9263" s="75"/>
    </row>
    <row r="9264" spans="4:5">
      <c r="D9264" s="75"/>
      <c r="E9264" s="75"/>
    </row>
    <row r="9265" spans="4:5">
      <c r="D9265" s="75"/>
      <c r="E9265" s="75"/>
    </row>
    <row r="9266" spans="4:5">
      <c r="D9266" s="75"/>
      <c r="E9266" s="75"/>
    </row>
    <row r="9267" spans="4:5">
      <c r="D9267" s="75"/>
      <c r="E9267" s="75"/>
    </row>
    <row r="9268" spans="4:5">
      <c r="D9268" s="75"/>
      <c r="E9268" s="75"/>
    </row>
    <row r="9269" spans="4:5">
      <c r="D9269" s="75"/>
      <c r="E9269" s="75"/>
    </row>
    <row r="9270" spans="4:5">
      <c r="D9270" s="75"/>
      <c r="E9270" s="75"/>
    </row>
    <row r="9271" spans="4:5">
      <c r="D9271" s="75"/>
      <c r="E9271" s="75"/>
    </row>
    <row r="9272" spans="4:5">
      <c r="D9272" s="75"/>
      <c r="E9272" s="75"/>
    </row>
    <row r="9273" spans="4:5">
      <c r="D9273" s="75"/>
      <c r="E9273" s="75"/>
    </row>
    <row r="9274" spans="4:5">
      <c r="D9274" s="75"/>
      <c r="E9274" s="75"/>
    </row>
    <row r="9275" spans="4:5">
      <c r="D9275" s="75"/>
      <c r="E9275" s="75"/>
    </row>
    <row r="9276" spans="4:5">
      <c r="D9276" s="75"/>
      <c r="E9276" s="75"/>
    </row>
    <row r="9277" spans="4:5">
      <c r="D9277" s="75"/>
      <c r="E9277" s="75"/>
    </row>
    <row r="9278" spans="4:5">
      <c r="D9278" s="75"/>
      <c r="E9278" s="75"/>
    </row>
    <row r="9279" spans="4:5">
      <c r="D9279" s="75"/>
      <c r="E9279" s="75"/>
    </row>
    <row r="9280" spans="4:5">
      <c r="D9280" s="75"/>
      <c r="E9280" s="75"/>
    </row>
    <row r="9281" spans="4:5">
      <c r="D9281" s="75"/>
      <c r="E9281" s="75"/>
    </row>
    <row r="9282" spans="4:5">
      <c r="D9282" s="75"/>
      <c r="E9282" s="75"/>
    </row>
    <row r="9283" spans="4:5">
      <c r="D9283" s="75"/>
      <c r="E9283" s="75"/>
    </row>
    <row r="9284" spans="4:5">
      <c r="D9284" s="75"/>
      <c r="E9284" s="75"/>
    </row>
    <row r="9285" spans="4:5">
      <c r="D9285" s="75"/>
      <c r="E9285" s="75"/>
    </row>
    <row r="9286" spans="4:5">
      <c r="D9286" s="75"/>
      <c r="E9286" s="75"/>
    </row>
    <row r="9287" spans="4:5">
      <c r="D9287" s="75"/>
      <c r="E9287" s="75"/>
    </row>
    <row r="9288" spans="4:5">
      <c r="D9288" s="75"/>
      <c r="E9288" s="75"/>
    </row>
    <row r="9289" spans="4:5">
      <c r="D9289" s="75"/>
      <c r="E9289" s="75"/>
    </row>
    <row r="9290" spans="4:5">
      <c r="D9290" s="75"/>
      <c r="E9290" s="75"/>
    </row>
    <row r="9291" spans="4:5">
      <c r="D9291" s="75"/>
      <c r="E9291" s="75"/>
    </row>
    <row r="9292" spans="4:5">
      <c r="D9292" s="75"/>
      <c r="E9292" s="75"/>
    </row>
    <row r="9293" spans="4:5">
      <c r="D9293" s="75"/>
      <c r="E9293" s="75"/>
    </row>
    <row r="9294" spans="4:5">
      <c r="D9294" s="75"/>
      <c r="E9294" s="75"/>
    </row>
    <row r="9295" spans="4:5">
      <c r="D9295" s="75"/>
      <c r="E9295" s="75"/>
    </row>
    <row r="9296" spans="4:5">
      <c r="D9296" s="75"/>
      <c r="E9296" s="75"/>
    </row>
    <row r="9297" spans="4:5">
      <c r="D9297" s="75"/>
      <c r="E9297" s="75"/>
    </row>
    <row r="9298" spans="4:5">
      <c r="D9298" s="75"/>
      <c r="E9298" s="75"/>
    </row>
    <row r="9299" spans="4:5">
      <c r="D9299" s="75"/>
      <c r="E9299" s="75"/>
    </row>
    <row r="9300" spans="4:5">
      <c r="D9300" s="75"/>
      <c r="E9300" s="75"/>
    </row>
    <row r="9301" spans="4:5">
      <c r="D9301" s="75"/>
      <c r="E9301" s="75"/>
    </row>
    <row r="9302" spans="4:5">
      <c r="D9302" s="75"/>
      <c r="E9302" s="75"/>
    </row>
    <row r="9303" spans="4:5">
      <c r="D9303" s="75"/>
      <c r="E9303" s="75"/>
    </row>
    <row r="9304" spans="4:5">
      <c r="D9304" s="75"/>
      <c r="E9304" s="75"/>
    </row>
    <row r="9305" spans="4:5">
      <c r="D9305" s="75"/>
      <c r="E9305" s="75"/>
    </row>
    <row r="9306" spans="4:5">
      <c r="D9306" s="75"/>
      <c r="E9306" s="75"/>
    </row>
    <row r="9307" spans="4:5">
      <c r="D9307" s="75"/>
      <c r="E9307" s="75"/>
    </row>
    <row r="9308" spans="4:5">
      <c r="D9308" s="75"/>
      <c r="E9308" s="75"/>
    </row>
    <row r="9309" spans="4:5">
      <c r="D9309" s="75"/>
      <c r="E9309" s="75"/>
    </row>
    <row r="9310" spans="4:5">
      <c r="D9310" s="75"/>
      <c r="E9310" s="75"/>
    </row>
    <row r="9311" spans="4:5">
      <c r="D9311" s="75"/>
      <c r="E9311" s="75"/>
    </row>
    <row r="9312" spans="4:5">
      <c r="D9312" s="75"/>
      <c r="E9312" s="75"/>
    </row>
    <row r="9313" spans="4:5">
      <c r="D9313" s="75"/>
      <c r="E9313" s="75"/>
    </row>
    <row r="9314" spans="4:5">
      <c r="D9314" s="75"/>
      <c r="E9314" s="75"/>
    </row>
    <row r="9315" spans="4:5">
      <c r="D9315" s="75"/>
      <c r="E9315" s="75"/>
    </row>
    <row r="9316" spans="4:5">
      <c r="D9316" s="75"/>
      <c r="E9316" s="75"/>
    </row>
    <row r="9317" spans="4:5">
      <c r="D9317" s="75"/>
      <c r="E9317" s="75"/>
    </row>
    <row r="9318" spans="4:5">
      <c r="D9318" s="75"/>
      <c r="E9318" s="75"/>
    </row>
    <row r="9319" spans="4:5">
      <c r="D9319" s="75"/>
      <c r="E9319" s="75"/>
    </row>
    <row r="9320" spans="4:5">
      <c r="D9320" s="75"/>
      <c r="E9320" s="75"/>
    </row>
    <row r="9321" spans="4:5">
      <c r="D9321" s="75"/>
      <c r="E9321" s="75"/>
    </row>
    <row r="9322" spans="4:5">
      <c r="D9322" s="75"/>
      <c r="E9322" s="75"/>
    </row>
    <row r="9323" spans="4:5">
      <c r="D9323" s="75"/>
      <c r="E9323" s="75"/>
    </row>
    <row r="9324" spans="4:5">
      <c r="D9324" s="75"/>
      <c r="E9324" s="75"/>
    </row>
    <row r="9325" spans="4:5">
      <c r="D9325" s="75"/>
      <c r="E9325" s="75"/>
    </row>
    <row r="9326" spans="4:5">
      <c r="D9326" s="75"/>
      <c r="E9326" s="75"/>
    </row>
    <row r="9327" spans="4:5">
      <c r="D9327" s="75"/>
      <c r="E9327" s="75"/>
    </row>
    <row r="9328" spans="4:5">
      <c r="D9328" s="75"/>
      <c r="E9328" s="75"/>
    </row>
    <row r="9329" spans="4:5">
      <c r="D9329" s="75"/>
      <c r="E9329" s="75"/>
    </row>
    <row r="9330" spans="4:5">
      <c r="D9330" s="75"/>
      <c r="E9330" s="75"/>
    </row>
    <row r="9331" spans="4:5">
      <c r="D9331" s="75"/>
      <c r="E9331" s="75"/>
    </row>
    <row r="9332" spans="4:5">
      <c r="D9332" s="75"/>
      <c r="E9332" s="75"/>
    </row>
    <row r="9333" spans="4:5">
      <c r="D9333" s="75"/>
      <c r="E9333" s="75"/>
    </row>
    <row r="9334" spans="4:5">
      <c r="D9334" s="75"/>
      <c r="E9334" s="75"/>
    </row>
    <row r="9335" spans="4:5">
      <c r="D9335" s="75"/>
      <c r="E9335" s="75"/>
    </row>
    <row r="9336" spans="4:5">
      <c r="D9336" s="75"/>
      <c r="E9336" s="75"/>
    </row>
    <row r="9337" spans="4:5">
      <c r="D9337" s="75"/>
      <c r="E9337" s="75"/>
    </row>
    <row r="9338" spans="4:5">
      <c r="D9338" s="75"/>
      <c r="E9338" s="75"/>
    </row>
    <row r="9339" spans="4:5">
      <c r="D9339" s="75"/>
      <c r="E9339" s="75"/>
    </row>
    <row r="9340" spans="4:5">
      <c r="D9340" s="75"/>
      <c r="E9340" s="75"/>
    </row>
    <row r="9341" spans="4:5">
      <c r="D9341" s="75"/>
      <c r="E9341" s="75"/>
    </row>
    <row r="9342" spans="4:5">
      <c r="D9342" s="75"/>
      <c r="E9342" s="75"/>
    </row>
    <row r="9343" spans="4:5">
      <c r="D9343" s="75"/>
      <c r="E9343" s="75"/>
    </row>
    <row r="9344" spans="4:5">
      <c r="D9344" s="75"/>
      <c r="E9344" s="75"/>
    </row>
    <row r="9345" spans="4:5">
      <c r="D9345" s="75"/>
      <c r="E9345" s="75"/>
    </row>
    <row r="9346" spans="4:5">
      <c r="D9346" s="75"/>
      <c r="E9346" s="75"/>
    </row>
    <row r="9347" spans="4:5">
      <c r="D9347" s="75"/>
      <c r="E9347" s="75"/>
    </row>
    <row r="9348" spans="4:5">
      <c r="D9348" s="75"/>
      <c r="E9348" s="75"/>
    </row>
    <row r="9349" spans="4:5">
      <c r="D9349" s="75"/>
      <c r="E9349" s="75"/>
    </row>
    <row r="9350" spans="4:5">
      <c r="D9350" s="75"/>
      <c r="E9350" s="75"/>
    </row>
    <row r="9351" spans="4:5">
      <c r="D9351" s="75"/>
      <c r="E9351" s="75"/>
    </row>
    <row r="9352" spans="4:5">
      <c r="D9352" s="75"/>
      <c r="E9352" s="75"/>
    </row>
    <row r="9353" spans="4:5">
      <c r="D9353" s="75"/>
      <c r="E9353" s="75"/>
    </row>
    <row r="9354" spans="4:5">
      <c r="D9354" s="75"/>
      <c r="E9354" s="75"/>
    </row>
    <row r="9355" spans="4:5">
      <c r="D9355" s="75"/>
      <c r="E9355" s="75"/>
    </row>
    <row r="9356" spans="4:5">
      <c r="D9356" s="75"/>
      <c r="E9356" s="75"/>
    </row>
    <row r="9357" spans="4:5">
      <c r="D9357" s="75"/>
      <c r="E9357" s="75"/>
    </row>
    <row r="9358" spans="4:5">
      <c r="D9358" s="75"/>
      <c r="E9358" s="75"/>
    </row>
    <row r="9359" spans="4:5">
      <c r="D9359" s="75"/>
      <c r="E9359" s="75"/>
    </row>
    <row r="9360" spans="4:5">
      <c r="D9360" s="75"/>
      <c r="E9360" s="75"/>
    </row>
    <row r="9361" spans="4:5">
      <c r="D9361" s="75"/>
      <c r="E9361" s="75"/>
    </row>
    <row r="9362" spans="4:5">
      <c r="D9362" s="75"/>
      <c r="E9362" s="75"/>
    </row>
    <row r="9363" spans="4:5">
      <c r="D9363" s="75"/>
      <c r="E9363" s="75"/>
    </row>
    <row r="9364" spans="4:5">
      <c r="D9364" s="75"/>
      <c r="E9364" s="75"/>
    </row>
    <row r="9365" spans="4:5">
      <c r="D9365" s="75"/>
      <c r="E9365" s="75"/>
    </row>
    <row r="9366" spans="4:5">
      <c r="D9366" s="75"/>
      <c r="E9366" s="75"/>
    </row>
    <row r="9367" spans="4:5">
      <c r="D9367" s="75"/>
      <c r="E9367" s="75"/>
    </row>
    <row r="9368" spans="4:5">
      <c r="D9368" s="75"/>
      <c r="E9368" s="75"/>
    </row>
    <row r="9369" spans="4:5">
      <c r="D9369" s="75"/>
      <c r="E9369" s="75"/>
    </row>
    <row r="9370" spans="4:5">
      <c r="D9370" s="75"/>
      <c r="E9370" s="75"/>
    </row>
    <row r="9371" spans="4:5">
      <c r="D9371" s="75"/>
      <c r="E9371" s="75"/>
    </row>
    <row r="9372" spans="4:5">
      <c r="D9372" s="75"/>
      <c r="E9372" s="75"/>
    </row>
    <row r="9373" spans="4:5">
      <c r="D9373" s="75"/>
      <c r="E9373" s="75"/>
    </row>
    <row r="9374" spans="4:5">
      <c r="D9374" s="75"/>
      <c r="E9374" s="75"/>
    </row>
    <row r="9375" spans="4:5">
      <c r="D9375" s="75"/>
      <c r="E9375" s="75"/>
    </row>
    <row r="9376" spans="4:5">
      <c r="D9376" s="75"/>
      <c r="E9376" s="75"/>
    </row>
    <row r="9377" spans="4:5">
      <c r="D9377" s="75"/>
      <c r="E9377" s="75"/>
    </row>
    <row r="9378" spans="4:5">
      <c r="D9378" s="75"/>
      <c r="E9378" s="75"/>
    </row>
    <row r="9379" spans="4:5">
      <c r="D9379" s="75"/>
      <c r="E9379" s="75"/>
    </row>
    <row r="9380" spans="4:5">
      <c r="D9380" s="75"/>
      <c r="E9380" s="75"/>
    </row>
    <row r="9381" spans="4:5">
      <c r="D9381" s="75"/>
      <c r="E9381" s="75"/>
    </row>
    <row r="9382" spans="4:5">
      <c r="D9382" s="75"/>
      <c r="E9382" s="75"/>
    </row>
    <row r="9383" spans="4:5">
      <c r="D9383" s="75"/>
      <c r="E9383" s="75"/>
    </row>
    <row r="9384" spans="4:5">
      <c r="D9384" s="75"/>
      <c r="E9384" s="75"/>
    </row>
    <row r="9385" spans="4:5">
      <c r="D9385" s="75"/>
      <c r="E9385" s="75"/>
    </row>
    <row r="9386" spans="4:5">
      <c r="D9386" s="75"/>
      <c r="E9386" s="75"/>
    </row>
    <row r="9387" spans="4:5">
      <c r="D9387" s="75"/>
      <c r="E9387" s="75"/>
    </row>
    <row r="9388" spans="4:5">
      <c r="D9388" s="75"/>
      <c r="E9388" s="75"/>
    </row>
    <row r="9389" spans="4:5">
      <c r="D9389" s="75"/>
      <c r="E9389" s="75"/>
    </row>
    <row r="9390" spans="4:5">
      <c r="D9390" s="75"/>
      <c r="E9390" s="75"/>
    </row>
    <row r="9391" spans="4:5">
      <c r="D9391" s="75"/>
      <c r="E9391" s="75"/>
    </row>
    <row r="9392" spans="4:5">
      <c r="D9392" s="75"/>
      <c r="E9392" s="75"/>
    </row>
    <row r="9393" spans="4:5">
      <c r="D9393" s="75"/>
      <c r="E9393" s="75"/>
    </row>
    <row r="9394" spans="4:5">
      <c r="D9394" s="75"/>
      <c r="E9394" s="75"/>
    </row>
    <row r="9395" spans="4:5">
      <c r="D9395" s="75"/>
      <c r="E9395" s="75"/>
    </row>
    <row r="9396" spans="4:5">
      <c r="D9396" s="75"/>
      <c r="E9396" s="75"/>
    </row>
    <row r="9397" spans="4:5">
      <c r="D9397" s="75"/>
      <c r="E9397" s="75"/>
    </row>
    <row r="9398" spans="4:5">
      <c r="D9398" s="75"/>
      <c r="E9398" s="75"/>
    </row>
    <row r="9399" spans="4:5">
      <c r="D9399" s="75"/>
      <c r="E9399" s="75"/>
    </row>
    <row r="9400" spans="4:5">
      <c r="D9400" s="75"/>
      <c r="E9400" s="75"/>
    </row>
    <row r="9401" spans="4:5">
      <c r="D9401" s="75"/>
      <c r="E9401" s="75"/>
    </row>
    <row r="9402" spans="4:5">
      <c r="D9402" s="75"/>
      <c r="E9402" s="75"/>
    </row>
    <row r="9403" spans="4:5">
      <c r="D9403" s="75"/>
      <c r="E9403" s="75"/>
    </row>
    <row r="9404" spans="4:5">
      <c r="D9404" s="75"/>
      <c r="E9404" s="75"/>
    </row>
    <row r="9405" spans="4:5">
      <c r="D9405" s="75"/>
      <c r="E9405" s="75"/>
    </row>
    <row r="9406" spans="4:5">
      <c r="D9406" s="75"/>
      <c r="E9406" s="75"/>
    </row>
    <row r="9407" spans="4:5">
      <c r="D9407" s="75"/>
      <c r="E9407" s="75"/>
    </row>
    <row r="9408" spans="4:5">
      <c r="D9408" s="75"/>
      <c r="E9408" s="75"/>
    </row>
    <row r="9409" spans="4:5">
      <c r="D9409" s="75"/>
      <c r="E9409" s="75"/>
    </row>
    <row r="9410" spans="4:5">
      <c r="D9410" s="75"/>
      <c r="E9410" s="75"/>
    </row>
    <row r="9411" spans="4:5">
      <c r="D9411" s="75"/>
      <c r="E9411" s="75"/>
    </row>
    <row r="9412" spans="4:5">
      <c r="D9412" s="75"/>
      <c r="E9412" s="75"/>
    </row>
    <row r="9413" spans="4:5">
      <c r="D9413" s="75"/>
      <c r="E9413" s="75"/>
    </row>
    <row r="9414" spans="4:5">
      <c r="D9414" s="75"/>
      <c r="E9414" s="75"/>
    </row>
    <row r="9415" spans="4:5">
      <c r="D9415" s="75"/>
      <c r="E9415" s="75"/>
    </row>
    <row r="9416" spans="4:5">
      <c r="D9416" s="75"/>
      <c r="E9416" s="75"/>
    </row>
    <row r="9417" spans="4:5">
      <c r="D9417" s="75"/>
      <c r="E9417" s="75"/>
    </row>
    <row r="9418" spans="4:5">
      <c r="D9418" s="75"/>
      <c r="E9418" s="75"/>
    </row>
    <row r="9419" spans="4:5">
      <c r="D9419" s="75"/>
      <c r="E9419" s="75"/>
    </row>
    <row r="9420" spans="4:5">
      <c r="D9420" s="75"/>
      <c r="E9420" s="75"/>
    </row>
    <row r="9421" spans="4:5">
      <c r="D9421" s="75"/>
      <c r="E9421" s="75"/>
    </row>
    <row r="9422" spans="4:5">
      <c r="D9422" s="75"/>
      <c r="E9422" s="75"/>
    </row>
    <row r="9423" spans="4:5">
      <c r="D9423" s="75"/>
      <c r="E9423" s="75"/>
    </row>
    <row r="9424" spans="4:5">
      <c r="D9424" s="75"/>
      <c r="E9424" s="75"/>
    </row>
    <row r="9425" spans="4:5">
      <c r="D9425" s="75"/>
      <c r="E9425" s="75"/>
    </row>
    <row r="9426" spans="4:5">
      <c r="D9426" s="75"/>
      <c r="E9426" s="75"/>
    </row>
    <row r="9427" spans="4:5">
      <c r="D9427" s="75"/>
      <c r="E9427" s="75"/>
    </row>
    <row r="9428" spans="4:5">
      <c r="D9428" s="75"/>
      <c r="E9428" s="75"/>
    </row>
    <row r="9429" spans="4:5">
      <c r="D9429" s="75"/>
      <c r="E9429" s="75"/>
    </row>
    <row r="9430" spans="4:5">
      <c r="D9430" s="75"/>
      <c r="E9430" s="75"/>
    </row>
    <row r="9431" spans="4:5">
      <c r="D9431" s="75"/>
      <c r="E9431" s="75"/>
    </row>
    <row r="9432" spans="4:5">
      <c r="D9432" s="75"/>
      <c r="E9432" s="75"/>
    </row>
    <row r="9433" spans="4:5">
      <c r="D9433" s="75"/>
      <c r="E9433" s="75"/>
    </row>
    <row r="9434" spans="4:5">
      <c r="D9434" s="75"/>
      <c r="E9434" s="75"/>
    </row>
    <row r="9435" spans="4:5">
      <c r="D9435" s="75"/>
      <c r="E9435" s="75"/>
    </row>
    <row r="9436" spans="4:5">
      <c r="D9436" s="75"/>
      <c r="E9436" s="75"/>
    </row>
    <row r="9437" spans="4:5">
      <c r="D9437" s="75"/>
      <c r="E9437" s="75"/>
    </row>
    <row r="9438" spans="4:5">
      <c r="D9438" s="75"/>
      <c r="E9438" s="75"/>
    </row>
    <row r="9439" spans="4:5">
      <c r="D9439" s="75"/>
      <c r="E9439" s="75"/>
    </row>
    <row r="9440" spans="4:5">
      <c r="D9440" s="75"/>
      <c r="E9440" s="75"/>
    </row>
    <row r="9441" spans="4:5">
      <c r="D9441" s="75"/>
      <c r="E9441" s="75"/>
    </row>
    <row r="9442" spans="4:5">
      <c r="D9442" s="75"/>
      <c r="E9442" s="75"/>
    </row>
    <row r="9443" spans="4:5">
      <c r="D9443" s="75"/>
      <c r="E9443" s="75"/>
    </row>
    <row r="9444" spans="4:5">
      <c r="D9444" s="75"/>
      <c r="E9444" s="75"/>
    </row>
    <row r="9445" spans="4:5">
      <c r="D9445" s="75"/>
      <c r="E9445" s="75"/>
    </row>
    <row r="9446" spans="4:5">
      <c r="D9446" s="75"/>
      <c r="E9446" s="75"/>
    </row>
    <row r="9447" spans="4:5">
      <c r="D9447" s="75"/>
      <c r="E9447" s="75"/>
    </row>
    <row r="9448" spans="4:5">
      <c r="D9448" s="75"/>
      <c r="E9448" s="75"/>
    </row>
    <row r="9449" spans="4:5">
      <c r="D9449" s="75"/>
      <c r="E9449" s="75"/>
    </row>
    <row r="9450" spans="4:5">
      <c r="D9450" s="75"/>
      <c r="E9450" s="75"/>
    </row>
    <row r="9451" spans="4:5">
      <c r="D9451" s="75"/>
      <c r="E9451" s="75"/>
    </row>
    <row r="9452" spans="4:5">
      <c r="D9452" s="75"/>
      <c r="E9452" s="75"/>
    </row>
    <row r="9453" spans="4:5">
      <c r="D9453" s="75"/>
      <c r="E9453" s="75"/>
    </row>
    <row r="9454" spans="4:5">
      <c r="D9454" s="75"/>
      <c r="E9454" s="75"/>
    </row>
    <row r="9455" spans="4:5">
      <c r="D9455" s="75"/>
      <c r="E9455" s="75"/>
    </row>
    <row r="9456" spans="4:5">
      <c r="D9456" s="75"/>
      <c r="E9456" s="75"/>
    </row>
    <row r="9457" spans="4:5">
      <c r="D9457" s="75"/>
      <c r="E9457" s="75"/>
    </row>
    <row r="9458" spans="4:5">
      <c r="D9458" s="75"/>
      <c r="E9458" s="75"/>
    </row>
    <row r="9459" spans="4:5">
      <c r="D9459" s="75"/>
      <c r="E9459" s="75"/>
    </row>
    <row r="9460" spans="4:5">
      <c r="D9460" s="75"/>
      <c r="E9460" s="75"/>
    </row>
    <row r="9461" spans="4:5">
      <c r="D9461" s="75"/>
      <c r="E9461" s="75"/>
    </row>
    <row r="9462" spans="4:5">
      <c r="D9462" s="75"/>
      <c r="E9462" s="75"/>
    </row>
    <row r="9463" spans="4:5">
      <c r="D9463" s="75"/>
      <c r="E9463" s="75"/>
    </row>
    <row r="9464" spans="4:5">
      <c r="D9464" s="75"/>
      <c r="E9464" s="75"/>
    </row>
    <row r="9465" spans="4:5">
      <c r="D9465" s="75"/>
      <c r="E9465" s="75"/>
    </row>
    <row r="9466" spans="4:5">
      <c r="D9466" s="75"/>
      <c r="E9466" s="75"/>
    </row>
    <row r="9467" spans="4:5">
      <c r="D9467" s="75"/>
      <c r="E9467" s="75"/>
    </row>
    <row r="9468" spans="4:5">
      <c r="D9468" s="75"/>
      <c r="E9468" s="75"/>
    </row>
    <row r="9469" spans="4:5">
      <c r="D9469" s="75"/>
      <c r="E9469" s="75"/>
    </row>
    <row r="9470" spans="4:5">
      <c r="D9470" s="75"/>
      <c r="E9470" s="75"/>
    </row>
    <row r="9471" spans="4:5">
      <c r="D9471" s="75"/>
      <c r="E9471" s="75"/>
    </row>
    <row r="9472" spans="4:5">
      <c r="D9472" s="75"/>
      <c r="E9472" s="75"/>
    </row>
    <row r="9473" spans="4:5">
      <c r="D9473" s="75"/>
      <c r="E9473" s="75"/>
    </row>
    <row r="9474" spans="4:5">
      <c r="D9474" s="75"/>
      <c r="E9474" s="75"/>
    </row>
    <row r="9475" spans="4:5">
      <c r="D9475" s="75"/>
      <c r="E9475" s="75"/>
    </row>
    <row r="9476" spans="4:5">
      <c r="D9476" s="75"/>
      <c r="E9476" s="75"/>
    </row>
    <row r="9477" spans="4:5">
      <c r="D9477" s="75"/>
      <c r="E9477" s="75"/>
    </row>
    <row r="9478" spans="4:5">
      <c r="D9478" s="75"/>
      <c r="E9478" s="75"/>
    </row>
    <row r="9479" spans="4:5">
      <c r="D9479" s="75"/>
      <c r="E9479" s="75"/>
    </row>
    <row r="9480" spans="4:5">
      <c r="D9480" s="75"/>
      <c r="E9480" s="75"/>
    </row>
    <row r="9481" spans="4:5">
      <c r="D9481" s="75"/>
      <c r="E9481" s="75"/>
    </row>
    <row r="9482" spans="4:5">
      <c r="D9482" s="75"/>
      <c r="E9482" s="75"/>
    </row>
    <row r="9483" spans="4:5">
      <c r="D9483" s="75"/>
      <c r="E9483" s="75"/>
    </row>
    <row r="9484" spans="4:5">
      <c r="D9484" s="75"/>
      <c r="E9484" s="75"/>
    </row>
    <row r="9485" spans="4:5">
      <c r="D9485" s="75"/>
      <c r="E9485" s="75"/>
    </row>
    <row r="9486" spans="4:5">
      <c r="D9486" s="75"/>
      <c r="E9486" s="75"/>
    </row>
    <row r="9487" spans="4:5">
      <c r="D9487" s="75"/>
      <c r="E9487" s="75"/>
    </row>
    <row r="9488" spans="4:5">
      <c r="D9488" s="75"/>
      <c r="E9488" s="75"/>
    </row>
    <row r="9489" spans="4:5">
      <c r="D9489" s="75"/>
      <c r="E9489" s="75"/>
    </row>
    <row r="9490" spans="4:5">
      <c r="D9490" s="75"/>
      <c r="E9490" s="75"/>
    </row>
    <row r="9491" spans="4:5">
      <c r="D9491" s="75"/>
      <c r="E9491" s="75"/>
    </row>
    <row r="9492" spans="4:5">
      <c r="D9492" s="75"/>
      <c r="E9492" s="75"/>
    </row>
    <row r="9493" spans="4:5">
      <c r="D9493" s="75"/>
      <c r="E9493" s="75"/>
    </row>
    <row r="9494" spans="4:5">
      <c r="D9494" s="75"/>
      <c r="E9494" s="75"/>
    </row>
    <row r="9495" spans="4:5">
      <c r="D9495" s="75"/>
      <c r="E9495" s="75"/>
    </row>
    <row r="9496" spans="4:5">
      <c r="D9496" s="75"/>
      <c r="E9496" s="75"/>
    </row>
    <row r="9497" spans="4:5">
      <c r="D9497" s="75"/>
      <c r="E9497" s="75"/>
    </row>
    <row r="9498" spans="4:5">
      <c r="D9498" s="75"/>
      <c r="E9498" s="75"/>
    </row>
    <row r="9499" spans="4:5">
      <c r="D9499" s="75"/>
      <c r="E9499" s="75"/>
    </row>
    <row r="9500" spans="4:5">
      <c r="D9500" s="75"/>
      <c r="E9500" s="75"/>
    </row>
    <row r="9501" spans="4:5">
      <c r="D9501" s="75"/>
      <c r="E9501" s="75"/>
    </row>
    <row r="9502" spans="4:5">
      <c r="D9502" s="75"/>
      <c r="E9502" s="75"/>
    </row>
    <row r="9503" spans="4:5">
      <c r="D9503" s="75"/>
      <c r="E9503" s="75"/>
    </row>
    <row r="9504" spans="4:5">
      <c r="D9504" s="75"/>
      <c r="E9504" s="75"/>
    </row>
    <row r="9505" spans="4:5">
      <c r="D9505" s="75"/>
      <c r="E9505" s="75"/>
    </row>
    <row r="9506" spans="4:5">
      <c r="D9506" s="75"/>
      <c r="E9506" s="75"/>
    </row>
    <row r="9507" spans="4:5">
      <c r="D9507" s="75"/>
      <c r="E9507" s="75"/>
    </row>
    <row r="9508" spans="4:5">
      <c r="D9508" s="75"/>
      <c r="E9508" s="75"/>
    </row>
    <row r="9509" spans="4:5">
      <c r="D9509" s="75"/>
      <c r="E9509" s="75"/>
    </row>
    <row r="9510" spans="4:5">
      <c r="D9510" s="75"/>
      <c r="E9510" s="75"/>
    </row>
    <row r="9511" spans="4:5">
      <c r="D9511" s="75"/>
      <c r="E9511" s="75"/>
    </row>
    <row r="9512" spans="4:5">
      <c r="D9512" s="75"/>
      <c r="E9512" s="75"/>
    </row>
    <row r="9513" spans="4:5">
      <c r="D9513" s="75"/>
      <c r="E9513" s="75"/>
    </row>
    <row r="9514" spans="4:5">
      <c r="D9514" s="75"/>
      <c r="E9514" s="75"/>
    </row>
    <row r="9515" spans="4:5">
      <c r="D9515" s="75"/>
      <c r="E9515" s="75"/>
    </row>
    <row r="9516" spans="4:5">
      <c r="D9516" s="75"/>
      <c r="E9516" s="75"/>
    </row>
    <row r="9517" spans="4:5">
      <c r="D9517" s="75"/>
      <c r="E9517" s="75"/>
    </row>
    <row r="9518" spans="4:5">
      <c r="D9518" s="75"/>
      <c r="E9518" s="75"/>
    </row>
    <row r="9519" spans="4:5">
      <c r="D9519" s="75"/>
      <c r="E9519" s="75"/>
    </row>
    <row r="9520" spans="4:5">
      <c r="D9520" s="75"/>
      <c r="E9520" s="75"/>
    </row>
    <row r="9521" spans="4:5">
      <c r="D9521" s="75"/>
      <c r="E9521" s="75"/>
    </row>
    <row r="9522" spans="4:5">
      <c r="D9522" s="75"/>
      <c r="E9522" s="75"/>
    </row>
    <row r="9523" spans="4:5">
      <c r="D9523" s="75"/>
      <c r="E9523" s="75"/>
    </row>
    <row r="9524" spans="4:5">
      <c r="D9524" s="75"/>
      <c r="E9524" s="75"/>
    </row>
    <row r="9525" spans="4:5">
      <c r="D9525" s="75"/>
      <c r="E9525" s="75"/>
    </row>
    <row r="9526" spans="4:5">
      <c r="D9526" s="75"/>
      <c r="E9526" s="75"/>
    </row>
    <row r="9527" spans="4:5">
      <c r="D9527" s="75"/>
      <c r="E9527" s="75"/>
    </row>
    <row r="9528" spans="4:5">
      <c r="D9528" s="75"/>
      <c r="E9528" s="75"/>
    </row>
    <row r="9529" spans="4:5">
      <c r="D9529" s="75"/>
      <c r="E9529" s="75"/>
    </row>
    <row r="9530" spans="4:5">
      <c r="D9530" s="75"/>
      <c r="E9530" s="75"/>
    </row>
    <row r="9531" spans="4:5">
      <c r="D9531" s="75"/>
      <c r="E9531" s="75"/>
    </row>
    <row r="9532" spans="4:5">
      <c r="D9532" s="75"/>
      <c r="E9532" s="75"/>
    </row>
    <row r="9533" spans="4:5">
      <c r="D9533" s="75"/>
      <c r="E9533" s="75"/>
    </row>
    <row r="9534" spans="4:5">
      <c r="D9534" s="75"/>
      <c r="E9534" s="75"/>
    </row>
    <row r="9535" spans="4:5">
      <c r="D9535" s="75"/>
      <c r="E9535" s="75"/>
    </row>
    <row r="9536" spans="4:5">
      <c r="D9536" s="75"/>
      <c r="E9536" s="75"/>
    </row>
    <row r="9537" spans="4:5">
      <c r="D9537" s="75"/>
      <c r="E9537" s="75"/>
    </row>
    <row r="9538" spans="4:5">
      <c r="D9538" s="75"/>
      <c r="E9538" s="75"/>
    </row>
    <row r="9539" spans="4:5">
      <c r="D9539" s="75"/>
      <c r="E9539" s="75"/>
    </row>
    <row r="9540" spans="4:5">
      <c r="D9540" s="75"/>
      <c r="E9540" s="75"/>
    </row>
    <row r="9541" spans="4:5">
      <c r="D9541" s="75"/>
      <c r="E9541" s="75"/>
    </row>
    <row r="9542" spans="4:5">
      <c r="D9542" s="75"/>
      <c r="E9542" s="75"/>
    </row>
    <row r="9543" spans="4:5">
      <c r="D9543" s="75"/>
      <c r="E9543" s="75"/>
    </row>
    <row r="9544" spans="4:5">
      <c r="D9544" s="75"/>
      <c r="E9544" s="75"/>
    </row>
    <row r="9545" spans="4:5">
      <c r="D9545" s="75"/>
      <c r="E9545" s="75"/>
    </row>
    <row r="9546" spans="4:5">
      <c r="D9546" s="75"/>
      <c r="E9546" s="75"/>
    </row>
    <row r="9547" spans="4:5">
      <c r="D9547" s="75"/>
      <c r="E9547" s="75"/>
    </row>
    <row r="9548" spans="4:5">
      <c r="D9548" s="75"/>
      <c r="E9548" s="75"/>
    </row>
    <row r="9549" spans="4:5">
      <c r="D9549" s="75"/>
      <c r="E9549" s="75"/>
    </row>
    <row r="9550" spans="4:5">
      <c r="D9550" s="75"/>
      <c r="E9550" s="75"/>
    </row>
    <row r="9551" spans="4:5">
      <c r="D9551" s="75"/>
      <c r="E9551" s="75"/>
    </row>
    <row r="9552" spans="4:5">
      <c r="D9552" s="75"/>
      <c r="E9552" s="75"/>
    </row>
    <row r="9553" spans="4:5">
      <c r="D9553" s="75"/>
      <c r="E9553" s="75"/>
    </row>
    <row r="9554" spans="4:5">
      <c r="D9554" s="75"/>
      <c r="E9554" s="75"/>
    </row>
    <row r="9555" spans="4:5">
      <c r="D9555" s="75"/>
      <c r="E9555" s="75"/>
    </row>
    <row r="9556" spans="4:5">
      <c r="D9556" s="75"/>
      <c r="E9556" s="75"/>
    </row>
    <row r="9557" spans="4:5">
      <c r="D9557" s="75"/>
      <c r="E9557" s="75"/>
    </row>
    <row r="9558" spans="4:5">
      <c r="D9558" s="75"/>
      <c r="E9558" s="75"/>
    </row>
    <row r="9559" spans="4:5">
      <c r="D9559" s="75"/>
      <c r="E9559" s="75"/>
    </row>
    <row r="9560" spans="4:5">
      <c r="D9560" s="75"/>
      <c r="E9560" s="75"/>
    </row>
    <row r="9561" spans="4:5">
      <c r="D9561" s="75"/>
      <c r="E9561" s="75"/>
    </row>
    <row r="9562" spans="4:5">
      <c r="D9562" s="75"/>
      <c r="E9562" s="75"/>
    </row>
    <row r="9563" spans="4:5">
      <c r="D9563" s="75"/>
      <c r="E9563" s="75"/>
    </row>
    <row r="9564" spans="4:5">
      <c r="D9564" s="75"/>
      <c r="E9564" s="75"/>
    </row>
    <row r="9565" spans="4:5">
      <c r="D9565" s="75"/>
      <c r="E9565" s="75"/>
    </row>
    <row r="9566" spans="4:5">
      <c r="D9566" s="75"/>
      <c r="E9566" s="75"/>
    </row>
    <row r="9567" spans="4:5">
      <c r="D9567" s="75"/>
      <c r="E9567" s="75"/>
    </row>
    <row r="9568" spans="4:5">
      <c r="D9568" s="75"/>
      <c r="E9568" s="75"/>
    </row>
    <row r="9569" spans="4:5">
      <c r="D9569" s="75"/>
      <c r="E9569" s="75"/>
    </row>
    <row r="9570" spans="4:5">
      <c r="D9570" s="75"/>
      <c r="E9570" s="75"/>
    </row>
    <row r="9571" spans="4:5">
      <c r="D9571" s="75"/>
      <c r="E9571" s="75"/>
    </row>
    <row r="9572" spans="4:5">
      <c r="D9572" s="75"/>
      <c r="E9572" s="75"/>
    </row>
    <row r="9573" spans="4:5">
      <c r="D9573" s="75"/>
      <c r="E9573" s="75"/>
    </row>
    <row r="9574" spans="4:5">
      <c r="D9574" s="75"/>
      <c r="E9574" s="75"/>
    </row>
    <row r="9575" spans="4:5">
      <c r="D9575" s="75"/>
      <c r="E9575" s="75"/>
    </row>
    <row r="9576" spans="4:5">
      <c r="D9576" s="75"/>
      <c r="E9576" s="75"/>
    </row>
    <row r="9577" spans="4:5">
      <c r="D9577" s="75"/>
      <c r="E9577" s="75"/>
    </row>
    <row r="9578" spans="4:5">
      <c r="D9578" s="75"/>
      <c r="E9578" s="75"/>
    </row>
    <row r="9579" spans="4:5">
      <c r="D9579" s="75"/>
      <c r="E9579" s="75"/>
    </row>
    <row r="9580" spans="4:5">
      <c r="D9580" s="75"/>
      <c r="E9580" s="75"/>
    </row>
    <row r="9581" spans="4:5">
      <c r="D9581" s="75"/>
      <c r="E9581" s="75"/>
    </row>
    <row r="9582" spans="4:5">
      <c r="D9582" s="75"/>
      <c r="E9582" s="75"/>
    </row>
    <row r="9583" spans="4:5">
      <c r="D9583" s="75"/>
      <c r="E9583" s="75"/>
    </row>
    <row r="9584" spans="4:5">
      <c r="D9584" s="75"/>
      <c r="E9584" s="75"/>
    </row>
    <row r="9585" spans="4:5">
      <c r="D9585" s="75"/>
      <c r="E9585" s="75"/>
    </row>
    <row r="9586" spans="4:5">
      <c r="D9586" s="75"/>
      <c r="E9586" s="75"/>
    </row>
    <row r="9587" spans="4:5">
      <c r="D9587" s="75"/>
      <c r="E9587" s="75"/>
    </row>
    <row r="9588" spans="4:5">
      <c r="D9588" s="75"/>
      <c r="E9588" s="75"/>
    </row>
    <row r="9589" spans="4:5">
      <c r="D9589" s="75"/>
      <c r="E9589" s="75"/>
    </row>
    <row r="9590" spans="4:5">
      <c r="D9590" s="75"/>
      <c r="E9590" s="75"/>
    </row>
    <row r="9591" spans="4:5">
      <c r="D9591" s="75"/>
      <c r="E9591" s="75"/>
    </row>
    <row r="9592" spans="4:5">
      <c r="D9592" s="75"/>
      <c r="E9592" s="75"/>
    </row>
    <row r="9593" spans="4:5">
      <c r="D9593" s="75"/>
      <c r="E9593" s="75"/>
    </row>
    <row r="9594" spans="4:5">
      <c r="D9594" s="75"/>
      <c r="E9594" s="75"/>
    </row>
    <row r="9595" spans="4:5">
      <c r="D9595" s="75"/>
      <c r="E9595" s="75"/>
    </row>
    <row r="9596" spans="4:5">
      <c r="D9596" s="75"/>
      <c r="E9596" s="75"/>
    </row>
    <row r="9597" spans="4:5">
      <c r="D9597" s="75"/>
      <c r="E9597" s="75"/>
    </row>
    <row r="9598" spans="4:5">
      <c r="D9598" s="75"/>
      <c r="E9598" s="75"/>
    </row>
    <row r="9599" spans="4:5">
      <c r="D9599" s="75"/>
      <c r="E9599" s="75"/>
    </row>
    <row r="9600" spans="4:5">
      <c r="D9600" s="75"/>
      <c r="E9600" s="75"/>
    </row>
    <row r="9601" spans="4:5">
      <c r="D9601" s="75"/>
      <c r="E9601" s="75"/>
    </row>
    <row r="9602" spans="4:5">
      <c r="D9602" s="75"/>
      <c r="E9602" s="75"/>
    </row>
    <row r="9603" spans="4:5">
      <c r="D9603" s="75"/>
      <c r="E9603" s="75"/>
    </row>
    <row r="9604" spans="4:5">
      <c r="D9604" s="75"/>
      <c r="E9604" s="75"/>
    </row>
    <row r="9605" spans="4:5">
      <c r="D9605" s="75"/>
      <c r="E9605" s="75"/>
    </row>
    <row r="9606" spans="4:5">
      <c r="D9606" s="75"/>
      <c r="E9606" s="75"/>
    </row>
    <row r="9607" spans="4:5">
      <c r="D9607" s="75"/>
      <c r="E9607" s="75"/>
    </row>
    <row r="9608" spans="4:5">
      <c r="D9608" s="75"/>
      <c r="E9608" s="75"/>
    </row>
    <row r="9609" spans="4:5">
      <c r="D9609" s="75"/>
      <c r="E9609" s="75"/>
    </row>
    <row r="9610" spans="4:5">
      <c r="D9610" s="75"/>
      <c r="E9610" s="75"/>
    </row>
    <row r="9611" spans="4:5">
      <c r="D9611" s="75"/>
      <c r="E9611" s="75"/>
    </row>
    <row r="9612" spans="4:5">
      <c r="D9612" s="75"/>
      <c r="E9612" s="75"/>
    </row>
    <row r="9613" spans="4:5">
      <c r="D9613" s="75"/>
      <c r="E9613" s="75"/>
    </row>
    <row r="9614" spans="4:5">
      <c r="D9614" s="75"/>
      <c r="E9614" s="75"/>
    </row>
    <row r="9615" spans="4:5">
      <c r="D9615" s="75"/>
      <c r="E9615" s="75"/>
    </row>
    <row r="9616" spans="4:5">
      <c r="D9616" s="75"/>
      <c r="E9616" s="75"/>
    </row>
    <row r="9617" spans="4:5">
      <c r="D9617" s="75"/>
      <c r="E9617" s="75"/>
    </row>
    <row r="9618" spans="4:5">
      <c r="D9618" s="75"/>
      <c r="E9618" s="75"/>
    </row>
    <row r="9619" spans="4:5">
      <c r="D9619" s="75"/>
      <c r="E9619" s="75"/>
    </row>
    <row r="9620" spans="4:5">
      <c r="D9620" s="75"/>
      <c r="E9620" s="75"/>
    </row>
    <row r="9621" spans="4:5">
      <c r="D9621" s="75"/>
      <c r="E9621" s="75"/>
    </row>
    <row r="9622" spans="4:5">
      <c r="D9622" s="75"/>
      <c r="E9622" s="75"/>
    </row>
    <row r="9623" spans="4:5">
      <c r="D9623" s="75"/>
      <c r="E9623" s="75"/>
    </row>
    <row r="9624" spans="4:5">
      <c r="D9624" s="75"/>
      <c r="E9624" s="75"/>
    </row>
    <row r="9625" spans="4:5">
      <c r="D9625" s="75"/>
      <c r="E9625" s="75"/>
    </row>
    <row r="9626" spans="4:5">
      <c r="D9626" s="75"/>
      <c r="E9626" s="75"/>
    </row>
    <row r="9627" spans="4:5">
      <c r="D9627" s="75"/>
      <c r="E9627" s="75"/>
    </row>
    <row r="9628" spans="4:5">
      <c r="D9628" s="75"/>
      <c r="E9628" s="75"/>
    </row>
    <row r="9629" spans="4:5">
      <c r="D9629" s="75"/>
      <c r="E9629" s="75"/>
    </row>
    <row r="9630" spans="4:5">
      <c r="D9630" s="75"/>
      <c r="E9630" s="75"/>
    </row>
    <row r="9631" spans="4:5">
      <c r="D9631" s="75"/>
      <c r="E9631" s="75"/>
    </row>
    <row r="9632" spans="4:5">
      <c r="D9632" s="75"/>
      <c r="E9632" s="75"/>
    </row>
    <row r="9633" spans="4:5">
      <c r="D9633" s="75"/>
      <c r="E9633" s="75"/>
    </row>
    <row r="9634" spans="4:5">
      <c r="D9634" s="75"/>
      <c r="E9634" s="75"/>
    </row>
    <row r="9635" spans="4:5">
      <c r="D9635" s="75"/>
      <c r="E9635" s="75"/>
    </row>
    <row r="9636" spans="4:5">
      <c r="D9636" s="75"/>
      <c r="E9636" s="75"/>
    </row>
    <row r="9637" spans="4:5">
      <c r="D9637" s="75"/>
      <c r="E9637" s="75"/>
    </row>
    <row r="9638" spans="4:5">
      <c r="D9638" s="75"/>
      <c r="E9638" s="75"/>
    </row>
    <row r="9639" spans="4:5">
      <c r="D9639" s="75"/>
      <c r="E9639" s="75"/>
    </row>
    <row r="9640" spans="4:5">
      <c r="D9640" s="75"/>
      <c r="E9640" s="75"/>
    </row>
    <row r="9641" spans="4:5">
      <c r="D9641" s="75"/>
      <c r="E9641" s="75"/>
    </row>
    <row r="9642" spans="4:5">
      <c r="D9642" s="75"/>
      <c r="E9642" s="75"/>
    </row>
    <row r="9643" spans="4:5">
      <c r="D9643" s="75"/>
      <c r="E9643" s="75"/>
    </row>
    <row r="9644" spans="4:5">
      <c r="D9644" s="75"/>
      <c r="E9644" s="75"/>
    </row>
    <row r="9645" spans="4:5">
      <c r="D9645" s="75"/>
      <c r="E9645" s="75"/>
    </row>
    <row r="9646" spans="4:5">
      <c r="D9646" s="75"/>
      <c r="E9646" s="75"/>
    </row>
    <row r="9647" spans="4:5">
      <c r="D9647" s="75"/>
      <c r="E9647" s="75"/>
    </row>
    <row r="9648" spans="4:5">
      <c r="D9648" s="75"/>
      <c r="E9648" s="75"/>
    </row>
    <row r="9649" spans="4:5">
      <c r="D9649" s="75"/>
      <c r="E9649" s="75"/>
    </row>
    <row r="9650" spans="4:5">
      <c r="D9650" s="75"/>
      <c r="E9650" s="75"/>
    </row>
    <row r="9651" spans="4:5">
      <c r="D9651" s="75"/>
      <c r="E9651" s="75"/>
    </row>
    <row r="9652" spans="4:5">
      <c r="D9652" s="75"/>
      <c r="E9652" s="75"/>
    </row>
    <row r="9653" spans="4:5">
      <c r="D9653" s="75"/>
      <c r="E9653" s="75"/>
    </row>
    <row r="9654" spans="4:5">
      <c r="D9654" s="75"/>
      <c r="E9654" s="75"/>
    </row>
    <row r="9655" spans="4:5">
      <c r="D9655" s="75"/>
      <c r="E9655" s="75"/>
    </row>
    <row r="9656" spans="4:5">
      <c r="D9656" s="75"/>
      <c r="E9656" s="75"/>
    </row>
    <row r="9657" spans="4:5">
      <c r="D9657" s="75"/>
      <c r="E9657" s="75"/>
    </row>
    <row r="9658" spans="4:5">
      <c r="D9658" s="75"/>
      <c r="E9658" s="75"/>
    </row>
    <row r="9659" spans="4:5">
      <c r="D9659" s="75"/>
      <c r="E9659" s="75"/>
    </row>
    <row r="9660" spans="4:5">
      <c r="D9660" s="75"/>
      <c r="E9660" s="75"/>
    </row>
    <row r="9661" spans="4:5">
      <c r="D9661" s="75"/>
      <c r="E9661" s="75"/>
    </row>
    <row r="9662" spans="4:5">
      <c r="D9662" s="75"/>
      <c r="E9662" s="75"/>
    </row>
    <row r="9663" spans="4:5">
      <c r="D9663" s="75"/>
      <c r="E9663" s="75"/>
    </row>
    <row r="9664" spans="4:5">
      <c r="D9664" s="75"/>
      <c r="E9664" s="75"/>
    </row>
    <row r="9665" spans="4:5">
      <c r="D9665" s="75"/>
      <c r="E9665" s="75"/>
    </row>
    <row r="9666" spans="4:5">
      <c r="D9666" s="75"/>
      <c r="E9666" s="75"/>
    </row>
    <row r="9667" spans="4:5">
      <c r="D9667" s="75"/>
      <c r="E9667" s="75"/>
    </row>
    <row r="9668" spans="4:5">
      <c r="D9668" s="75"/>
      <c r="E9668" s="75"/>
    </row>
    <row r="9669" spans="4:5">
      <c r="D9669" s="75"/>
      <c r="E9669" s="75"/>
    </row>
    <row r="9670" spans="4:5">
      <c r="D9670" s="75"/>
      <c r="E9670" s="75"/>
    </row>
    <row r="9671" spans="4:5">
      <c r="D9671" s="75"/>
      <c r="E9671" s="75"/>
    </row>
    <row r="9672" spans="4:5">
      <c r="D9672" s="75"/>
      <c r="E9672" s="75"/>
    </row>
    <row r="9673" spans="4:5">
      <c r="D9673" s="75"/>
      <c r="E9673" s="75"/>
    </row>
    <row r="9674" spans="4:5">
      <c r="D9674" s="75"/>
      <c r="E9674" s="75"/>
    </row>
    <row r="9675" spans="4:5">
      <c r="D9675" s="75"/>
      <c r="E9675" s="75"/>
    </row>
    <row r="9676" spans="4:5">
      <c r="D9676" s="75"/>
      <c r="E9676" s="75"/>
    </row>
    <row r="9677" spans="4:5">
      <c r="D9677" s="75"/>
      <c r="E9677" s="75"/>
    </row>
    <row r="9678" spans="4:5">
      <c r="D9678" s="75"/>
      <c r="E9678" s="75"/>
    </row>
    <row r="9679" spans="4:5">
      <c r="D9679" s="75"/>
      <c r="E9679" s="75"/>
    </row>
    <row r="9680" spans="4:5">
      <c r="D9680" s="75"/>
      <c r="E9680" s="75"/>
    </row>
    <row r="9681" spans="4:5">
      <c r="D9681" s="75"/>
      <c r="E9681" s="75"/>
    </row>
    <row r="9682" spans="4:5">
      <c r="D9682" s="75"/>
      <c r="E9682" s="75"/>
    </row>
    <row r="9683" spans="4:5">
      <c r="D9683" s="75"/>
      <c r="E9683" s="75"/>
    </row>
    <row r="9684" spans="4:5">
      <c r="D9684" s="75"/>
      <c r="E9684" s="75"/>
    </row>
    <row r="9685" spans="4:5">
      <c r="D9685" s="75"/>
      <c r="E9685" s="75"/>
    </row>
    <row r="9686" spans="4:5">
      <c r="D9686" s="75"/>
      <c r="E9686" s="75"/>
    </row>
    <row r="9687" spans="4:5">
      <c r="D9687" s="75"/>
      <c r="E9687" s="75"/>
    </row>
    <row r="9688" spans="4:5">
      <c r="D9688" s="75"/>
      <c r="E9688" s="75"/>
    </row>
    <row r="9689" spans="4:5">
      <c r="D9689" s="75"/>
      <c r="E9689" s="75"/>
    </row>
    <row r="9690" spans="4:5">
      <c r="D9690" s="75"/>
      <c r="E9690" s="75"/>
    </row>
    <row r="9691" spans="4:5">
      <c r="D9691" s="75"/>
      <c r="E9691" s="75"/>
    </row>
    <row r="9692" spans="4:5">
      <c r="D9692" s="75"/>
      <c r="E9692" s="75"/>
    </row>
    <row r="9693" spans="4:5">
      <c r="D9693" s="75"/>
      <c r="E9693" s="75"/>
    </row>
    <row r="9694" spans="4:5">
      <c r="D9694" s="75"/>
      <c r="E9694" s="75"/>
    </row>
    <row r="9695" spans="4:5">
      <c r="D9695" s="75"/>
      <c r="E9695" s="75"/>
    </row>
    <row r="9696" spans="4:5">
      <c r="D9696" s="75"/>
      <c r="E9696" s="75"/>
    </row>
    <row r="9697" spans="4:5">
      <c r="D9697" s="75"/>
      <c r="E9697" s="75"/>
    </row>
    <row r="9698" spans="4:5">
      <c r="D9698" s="75"/>
      <c r="E9698" s="75"/>
    </row>
    <row r="9699" spans="4:5">
      <c r="D9699" s="75"/>
      <c r="E9699" s="75"/>
    </row>
    <row r="9700" spans="4:5">
      <c r="D9700" s="75"/>
      <c r="E9700" s="75"/>
    </row>
    <row r="9701" spans="4:5">
      <c r="D9701" s="75"/>
      <c r="E9701" s="75"/>
    </row>
    <row r="9702" spans="4:5">
      <c r="D9702" s="75"/>
      <c r="E9702" s="75"/>
    </row>
    <row r="9703" spans="4:5">
      <c r="D9703" s="75"/>
      <c r="E9703" s="75"/>
    </row>
    <row r="9704" spans="4:5">
      <c r="D9704" s="75"/>
      <c r="E9704" s="75"/>
    </row>
    <row r="9705" spans="4:5">
      <c r="D9705" s="75"/>
      <c r="E9705" s="75"/>
    </row>
    <row r="9706" spans="4:5">
      <c r="D9706" s="75"/>
      <c r="E9706" s="75"/>
    </row>
    <row r="9707" spans="4:5">
      <c r="D9707" s="75"/>
      <c r="E9707" s="75"/>
    </row>
    <row r="9708" spans="4:5">
      <c r="D9708" s="75"/>
      <c r="E9708" s="75"/>
    </row>
    <row r="9709" spans="4:5">
      <c r="D9709" s="75"/>
      <c r="E9709" s="75"/>
    </row>
    <row r="9710" spans="4:5">
      <c r="D9710" s="75"/>
      <c r="E9710" s="75"/>
    </row>
    <row r="9711" spans="4:5">
      <c r="D9711" s="75"/>
      <c r="E9711" s="75"/>
    </row>
    <row r="9712" spans="4:5">
      <c r="D9712" s="75"/>
      <c r="E9712" s="75"/>
    </row>
    <row r="9713" spans="4:5">
      <c r="D9713" s="75"/>
      <c r="E9713" s="75"/>
    </row>
    <row r="9714" spans="4:5">
      <c r="D9714" s="75"/>
      <c r="E9714" s="75"/>
    </row>
    <row r="9715" spans="4:5">
      <c r="D9715" s="75"/>
      <c r="E9715" s="75"/>
    </row>
    <row r="9716" spans="4:5">
      <c r="D9716" s="75"/>
      <c r="E9716" s="75"/>
    </row>
    <row r="9717" spans="4:5">
      <c r="D9717" s="75"/>
      <c r="E9717" s="75"/>
    </row>
    <row r="9718" spans="4:5">
      <c r="D9718" s="75"/>
      <c r="E9718" s="75"/>
    </row>
    <row r="9719" spans="4:5">
      <c r="D9719" s="75"/>
      <c r="E9719" s="75"/>
    </row>
    <row r="9720" spans="4:5">
      <c r="D9720" s="75"/>
      <c r="E9720" s="75"/>
    </row>
    <row r="9721" spans="4:5">
      <c r="D9721" s="75"/>
      <c r="E9721" s="75"/>
    </row>
    <row r="9722" spans="4:5">
      <c r="D9722" s="75"/>
      <c r="E9722" s="75"/>
    </row>
    <row r="9723" spans="4:5">
      <c r="D9723" s="75"/>
      <c r="E9723" s="75"/>
    </row>
    <row r="9724" spans="4:5">
      <c r="D9724" s="75"/>
      <c r="E9724" s="75"/>
    </row>
    <row r="9725" spans="4:5">
      <c r="D9725" s="75"/>
      <c r="E9725" s="75"/>
    </row>
    <row r="9726" spans="4:5">
      <c r="D9726" s="75"/>
      <c r="E9726" s="75"/>
    </row>
    <row r="9727" spans="4:5">
      <c r="D9727" s="75"/>
      <c r="E9727" s="75"/>
    </row>
    <row r="9728" spans="4:5">
      <c r="D9728" s="75"/>
      <c r="E9728" s="75"/>
    </row>
    <row r="9729" spans="4:5">
      <c r="D9729" s="75"/>
      <c r="E9729" s="75"/>
    </row>
    <row r="9730" spans="4:5">
      <c r="D9730" s="75"/>
      <c r="E9730" s="75"/>
    </row>
    <row r="9731" spans="4:5">
      <c r="D9731" s="75"/>
      <c r="E9731" s="75"/>
    </row>
    <row r="9732" spans="4:5">
      <c r="D9732" s="75"/>
      <c r="E9732" s="75"/>
    </row>
    <row r="9733" spans="4:5">
      <c r="D9733" s="75"/>
      <c r="E9733" s="75"/>
    </row>
    <row r="9734" spans="4:5">
      <c r="D9734" s="75"/>
      <c r="E9734" s="75"/>
    </row>
    <row r="9735" spans="4:5">
      <c r="D9735" s="75"/>
      <c r="E9735" s="75"/>
    </row>
    <row r="9736" spans="4:5">
      <c r="D9736" s="75"/>
      <c r="E9736" s="75"/>
    </row>
    <row r="9737" spans="4:5">
      <c r="D9737" s="75"/>
      <c r="E9737" s="75"/>
    </row>
    <row r="9738" spans="4:5">
      <c r="D9738" s="75"/>
      <c r="E9738" s="75"/>
    </row>
    <row r="9739" spans="4:5">
      <c r="D9739" s="75"/>
      <c r="E9739" s="75"/>
    </row>
    <row r="9740" spans="4:5">
      <c r="D9740" s="75"/>
      <c r="E9740" s="75"/>
    </row>
    <row r="9741" spans="4:5">
      <c r="D9741" s="75"/>
      <c r="E9741" s="75"/>
    </row>
    <row r="9742" spans="4:5">
      <c r="D9742" s="75"/>
      <c r="E9742" s="75"/>
    </row>
    <row r="9743" spans="4:5">
      <c r="D9743" s="75"/>
      <c r="E9743" s="75"/>
    </row>
    <row r="9744" spans="4:5">
      <c r="D9744" s="75"/>
      <c r="E9744" s="75"/>
    </row>
    <row r="9745" spans="4:5">
      <c r="D9745" s="75"/>
      <c r="E9745" s="75"/>
    </row>
    <row r="9746" spans="4:5">
      <c r="D9746" s="75"/>
      <c r="E9746" s="75"/>
    </row>
    <row r="9747" spans="4:5">
      <c r="D9747" s="75"/>
      <c r="E9747" s="75"/>
    </row>
    <row r="9748" spans="4:5">
      <c r="D9748" s="75"/>
      <c r="E9748" s="75"/>
    </row>
    <row r="9749" spans="4:5">
      <c r="D9749" s="75"/>
      <c r="E9749" s="75"/>
    </row>
    <row r="9750" spans="4:5">
      <c r="D9750" s="75"/>
      <c r="E9750" s="75"/>
    </row>
    <row r="9751" spans="4:5">
      <c r="D9751" s="75"/>
      <c r="E9751" s="75"/>
    </row>
    <row r="9752" spans="4:5">
      <c r="D9752" s="75"/>
      <c r="E9752" s="75"/>
    </row>
    <row r="9753" spans="4:5">
      <c r="D9753" s="75"/>
      <c r="E9753" s="75"/>
    </row>
    <row r="9754" spans="4:5">
      <c r="D9754" s="75"/>
      <c r="E9754" s="75"/>
    </row>
    <row r="9755" spans="4:5">
      <c r="D9755" s="75"/>
      <c r="E9755" s="75"/>
    </row>
    <row r="9756" spans="4:5">
      <c r="D9756" s="75"/>
      <c r="E9756" s="75"/>
    </row>
    <row r="9757" spans="4:5">
      <c r="D9757" s="75"/>
      <c r="E9757" s="75"/>
    </row>
    <row r="9758" spans="4:5">
      <c r="D9758" s="75"/>
      <c r="E9758" s="75"/>
    </row>
    <row r="9759" spans="4:5">
      <c r="D9759" s="75"/>
      <c r="E9759" s="75"/>
    </row>
    <row r="9760" spans="4:5">
      <c r="D9760" s="75"/>
      <c r="E9760" s="75"/>
    </row>
    <row r="9761" spans="4:5">
      <c r="D9761" s="75"/>
      <c r="E9761" s="75"/>
    </row>
    <row r="9762" spans="4:5">
      <c r="D9762" s="75"/>
      <c r="E9762" s="75"/>
    </row>
    <row r="9763" spans="4:5">
      <c r="D9763" s="75"/>
      <c r="E9763" s="75"/>
    </row>
    <row r="9764" spans="4:5">
      <c r="D9764" s="75"/>
      <c r="E9764" s="75"/>
    </row>
    <row r="9765" spans="4:5">
      <c r="D9765" s="75"/>
      <c r="E9765" s="75"/>
    </row>
    <row r="9766" spans="4:5">
      <c r="D9766" s="75"/>
      <c r="E9766" s="75"/>
    </row>
    <row r="9767" spans="4:5">
      <c r="D9767" s="75"/>
      <c r="E9767" s="75"/>
    </row>
    <row r="9768" spans="4:5">
      <c r="D9768" s="75"/>
      <c r="E9768" s="75"/>
    </row>
    <row r="9769" spans="4:5">
      <c r="D9769" s="75"/>
      <c r="E9769" s="75"/>
    </row>
    <row r="9770" spans="4:5">
      <c r="D9770" s="75"/>
      <c r="E9770" s="75"/>
    </row>
    <row r="9771" spans="4:5">
      <c r="D9771" s="75"/>
      <c r="E9771" s="75"/>
    </row>
    <row r="9772" spans="4:5">
      <c r="D9772" s="75"/>
      <c r="E9772" s="75"/>
    </row>
    <row r="9773" spans="4:5">
      <c r="D9773" s="75"/>
      <c r="E9773" s="75"/>
    </row>
    <row r="9774" spans="4:5">
      <c r="D9774" s="75"/>
      <c r="E9774" s="75"/>
    </row>
    <row r="9775" spans="4:5">
      <c r="D9775" s="75"/>
      <c r="E9775" s="75"/>
    </row>
    <row r="9776" spans="4:5">
      <c r="D9776" s="75"/>
      <c r="E9776" s="75"/>
    </row>
    <row r="9777" spans="4:5">
      <c r="D9777" s="75"/>
      <c r="E9777" s="75"/>
    </row>
    <row r="9778" spans="4:5">
      <c r="D9778" s="75"/>
      <c r="E9778" s="75"/>
    </row>
    <row r="9779" spans="4:5">
      <c r="D9779" s="75"/>
      <c r="E9779" s="75"/>
    </row>
    <row r="9780" spans="4:5">
      <c r="D9780" s="75"/>
      <c r="E9780" s="75"/>
    </row>
    <row r="9781" spans="4:5">
      <c r="D9781" s="75"/>
      <c r="E9781" s="75"/>
    </row>
    <row r="9782" spans="4:5">
      <c r="D9782" s="75"/>
      <c r="E9782" s="75"/>
    </row>
    <row r="9783" spans="4:5">
      <c r="D9783" s="75"/>
      <c r="E9783" s="75"/>
    </row>
    <row r="9784" spans="4:5">
      <c r="D9784" s="75"/>
      <c r="E9784" s="75"/>
    </row>
    <row r="9785" spans="4:5">
      <c r="D9785" s="75"/>
      <c r="E9785" s="75"/>
    </row>
    <row r="9786" spans="4:5">
      <c r="D9786" s="75"/>
      <c r="E9786" s="75"/>
    </row>
    <row r="9787" spans="4:5">
      <c r="D9787" s="75"/>
      <c r="E9787" s="75"/>
    </row>
    <row r="9788" spans="4:5">
      <c r="D9788" s="75"/>
      <c r="E9788" s="75"/>
    </row>
    <row r="9789" spans="4:5">
      <c r="D9789" s="75"/>
      <c r="E9789" s="75"/>
    </row>
    <row r="9790" spans="4:5">
      <c r="D9790" s="75"/>
      <c r="E9790" s="75"/>
    </row>
    <row r="9791" spans="4:5">
      <c r="D9791" s="75"/>
      <c r="E9791" s="75"/>
    </row>
    <row r="9792" spans="4:5">
      <c r="D9792" s="75"/>
      <c r="E9792" s="75"/>
    </row>
    <row r="9793" spans="4:5">
      <c r="D9793" s="75"/>
      <c r="E9793" s="75"/>
    </row>
    <row r="9794" spans="4:5">
      <c r="D9794" s="75"/>
      <c r="E9794" s="75"/>
    </row>
    <row r="9795" spans="4:5">
      <c r="D9795" s="75"/>
      <c r="E9795" s="75"/>
    </row>
    <row r="9796" spans="4:5">
      <c r="D9796" s="75"/>
      <c r="E9796" s="75"/>
    </row>
    <row r="9797" spans="4:5">
      <c r="D9797" s="75"/>
      <c r="E9797" s="75"/>
    </row>
    <row r="9798" spans="4:5">
      <c r="D9798" s="75"/>
      <c r="E9798" s="75"/>
    </row>
    <row r="9799" spans="4:5">
      <c r="D9799" s="75"/>
      <c r="E9799" s="75"/>
    </row>
    <row r="9800" spans="4:5">
      <c r="D9800" s="75"/>
      <c r="E9800" s="75"/>
    </row>
    <row r="9801" spans="4:5">
      <c r="D9801" s="75"/>
      <c r="E9801" s="75"/>
    </row>
    <row r="9802" spans="4:5">
      <c r="D9802" s="75"/>
      <c r="E9802" s="75"/>
    </row>
    <row r="9803" spans="4:5">
      <c r="D9803" s="75"/>
      <c r="E9803" s="75"/>
    </row>
    <row r="9804" spans="4:5">
      <c r="D9804" s="75"/>
      <c r="E9804" s="75"/>
    </row>
    <row r="9805" spans="4:5">
      <c r="D9805" s="75"/>
      <c r="E9805" s="75"/>
    </row>
    <row r="9806" spans="4:5">
      <c r="D9806" s="75"/>
      <c r="E9806" s="75"/>
    </row>
    <row r="9807" spans="4:5">
      <c r="D9807" s="75"/>
      <c r="E9807" s="75"/>
    </row>
    <row r="9808" spans="4:5">
      <c r="D9808" s="75"/>
      <c r="E9808" s="75"/>
    </row>
    <row r="9809" spans="4:5">
      <c r="D9809" s="75"/>
      <c r="E9809" s="75"/>
    </row>
    <row r="9810" spans="4:5">
      <c r="D9810" s="75"/>
      <c r="E9810" s="75"/>
    </row>
    <row r="9811" spans="4:5">
      <c r="D9811" s="75"/>
      <c r="E9811" s="75"/>
    </row>
    <row r="9812" spans="4:5">
      <c r="D9812" s="75"/>
      <c r="E9812" s="75"/>
    </row>
    <row r="9813" spans="4:5">
      <c r="D9813" s="75"/>
      <c r="E9813" s="75"/>
    </row>
    <row r="9814" spans="4:5">
      <c r="D9814" s="75"/>
      <c r="E9814" s="75"/>
    </row>
    <row r="9815" spans="4:5">
      <c r="D9815" s="75"/>
      <c r="E9815" s="75"/>
    </row>
    <row r="9816" spans="4:5">
      <c r="D9816" s="75"/>
      <c r="E9816" s="75"/>
    </row>
    <row r="9817" spans="4:5">
      <c r="D9817" s="75"/>
      <c r="E9817" s="75"/>
    </row>
    <row r="9818" spans="4:5">
      <c r="D9818" s="75"/>
      <c r="E9818" s="75"/>
    </row>
    <row r="9819" spans="4:5">
      <c r="D9819" s="75"/>
      <c r="E9819" s="75"/>
    </row>
    <row r="9820" spans="4:5">
      <c r="D9820" s="75"/>
      <c r="E9820" s="75"/>
    </row>
    <row r="9821" spans="4:5">
      <c r="D9821" s="75"/>
      <c r="E9821" s="75"/>
    </row>
    <row r="9822" spans="4:5">
      <c r="D9822" s="75"/>
      <c r="E9822" s="75"/>
    </row>
    <row r="9823" spans="4:5">
      <c r="D9823" s="75"/>
      <c r="E9823" s="75"/>
    </row>
    <row r="9824" spans="4:5">
      <c r="D9824" s="75"/>
      <c r="E9824" s="75"/>
    </row>
    <row r="9825" spans="4:5">
      <c r="D9825" s="75"/>
      <c r="E9825" s="75"/>
    </row>
    <row r="9826" spans="4:5">
      <c r="D9826" s="75"/>
      <c r="E9826" s="75"/>
    </row>
    <row r="9827" spans="4:5">
      <c r="D9827" s="75"/>
      <c r="E9827" s="75"/>
    </row>
    <row r="9828" spans="4:5">
      <c r="D9828" s="75"/>
      <c r="E9828" s="75"/>
    </row>
    <row r="9829" spans="4:5">
      <c r="D9829" s="75"/>
      <c r="E9829" s="75"/>
    </row>
    <row r="9830" spans="4:5">
      <c r="D9830" s="75"/>
      <c r="E9830" s="75"/>
    </row>
    <row r="9831" spans="4:5">
      <c r="D9831" s="75"/>
      <c r="E9831" s="75"/>
    </row>
    <row r="9832" spans="4:5">
      <c r="D9832" s="75"/>
      <c r="E9832" s="75"/>
    </row>
    <row r="9833" spans="4:5">
      <c r="D9833" s="75"/>
      <c r="E9833" s="75"/>
    </row>
    <row r="9834" spans="4:5">
      <c r="D9834" s="75"/>
      <c r="E9834" s="75"/>
    </row>
    <row r="9835" spans="4:5">
      <c r="D9835" s="75"/>
      <c r="E9835" s="75"/>
    </row>
    <row r="9836" spans="4:5">
      <c r="D9836" s="75"/>
      <c r="E9836" s="75"/>
    </row>
    <row r="9837" spans="4:5">
      <c r="D9837" s="75"/>
      <c r="E9837" s="75"/>
    </row>
    <row r="9838" spans="4:5">
      <c r="D9838" s="75"/>
      <c r="E9838" s="75"/>
    </row>
    <row r="9839" spans="4:5">
      <c r="D9839" s="75"/>
      <c r="E9839" s="75"/>
    </row>
    <row r="9840" spans="4:5">
      <c r="D9840" s="75"/>
      <c r="E9840" s="75"/>
    </row>
    <row r="9841" spans="4:5">
      <c r="D9841" s="75"/>
      <c r="E9841" s="75"/>
    </row>
    <row r="9842" spans="4:5">
      <c r="D9842" s="75"/>
      <c r="E9842" s="75"/>
    </row>
    <row r="9843" spans="4:5">
      <c r="D9843" s="75"/>
      <c r="E9843" s="75"/>
    </row>
    <row r="9844" spans="4:5">
      <c r="D9844" s="75"/>
      <c r="E9844" s="75"/>
    </row>
    <row r="9845" spans="4:5">
      <c r="D9845" s="75"/>
      <c r="E9845" s="75"/>
    </row>
    <row r="9846" spans="4:5">
      <c r="D9846" s="75"/>
      <c r="E9846" s="75"/>
    </row>
    <row r="9847" spans="4:5">
      <c r="D9847" s="75"/>
      <c r="E9847" s="75"/>
    </row>
    <row r="9848" spans="4:5">
      <c r="D9848" s="75"/>
      <c r="E9848" s="75"/>
    </row>
    <row r="9849" spans="4:5">
      <c r="D9849" s="75"/>
      <c r="E9849" s="75"/>
    </row>
    <row r="9850" spans="4:5">
      <c r="D9850" s="75"/>
      <c r="E9850" s="75"/>
    </row>
    <row r="9851" spans="4:5">
      <c r="D9851" s="75"/>
      <c r="E9851" s="75"/>
    </row>
    <row r="9852" spans="4:5">
      <c r="D9852" s="75"/>
      <c r="E9852" s="75"/>
    </row>
    <row r="9853" spans="4:5">
      <c r="D9853" s="75"/>
      <c r="E9853" s="75"/>
    </row>
    <row r="9854" spans="4:5">
      <c r="D9854" s="75"/>
      <c r="E9854" s="75"/>
    </row>
    <row r="9855" spans="4:5">
      <c r="D9855" s="75"/>
      <c r="E9855" s="75"/>
    </row>
    <row r="9856" spans="4:5">
      <c r="D9856" s="75"/>
      <c r="E9856" s="75"/>
    </row>
    <row r="9857" spans="4:5">
      <c r="D9857" s="75"/>
      <c r="E9857" s="75"/>
    </row>
    <row r="9858" spans="4:5">
      <c r="D9858" s="75"/>
      <c r="E9858" s="75"/>
    </row>
    <row r="9859" spans="4:5">
      <c r="D9859" s="75"/>
      <c r="E9859" s="75"/>
    </row>
    <row r="9860" spans="4:5">
      <c r="D9860" s="75"/>
      <c r="E9860" s="75"/>
    </row>
    <row r="9861" spans="4:5">
      <c r="D9861" s="75"/>
      <c r="E9861" s="75"/>
    </row>
    <row r="9862" spans="4:5">
      <c r="D9862" s="75"/>
      <c r="E9862" s="75"/>
    </row>
    <row r="9863" spans="4:5">
      <c r="D9863" s="75"/>
      <c r="E9863" s="75"/>
    </row>
    <row r="9864" spans="4:5">
      <c r="D9864" s="75"/>
      <c r="E9864" s="75"/>
    </row>
    <row r="9865" spans="4:5">
      <c r="D9865" s="75"/>
      <c r="E9865" s="75"/>
    </row>
    <row r="9866" spans="4:5">
      <c r="D9866" s="75"/>
      <c r="E9866" s="75"/>
    </row>
    <row r="9867" spans="4:5">
      <c r="D9867" s="75"/>
      <c r="E9867" s="75"/>
    </row>
    <row r="9868" spans="4:5">
      <c r="D9868" s="75"/>
      <c r="E9868" s="75"/>
    </row>
    <row r="9869" spans="4:5">
      <c r="D9869" s="75"/>
      <c r="E9869" s="75"/>
    </row>
    <row r="9870" spans="4:5">
      <c r="D9870" s="75"/>
      <c r="E9870" s="75"/>
    </row>
    <row r="9871" spans="4:5">
      <c r="D9871" s="75"/>
      <c r="E9871" s="75"/>
    </row>
    <row r="9872" spans="4:5">
      <c r="D9872" s="75"/>
      <c r="E9872" s="75"/>
    </row>
    <row r="9873" spans="4:5">
      <c r="D9873" s="75"/>
      <c r="E9873" s="75"/>
    </row>
    <row r="9874" spans="4:5">
      <c r="D9874" s="75"/>
      <c r="E9874" s="75"/>
    </row>
    <row r="9875" spans="4:5">
      <c r="D9875" s="75"/>
      <c r="E9875" s="75"/>
    </row>
    <row r="9876" spans="4:5">
      <c r="D9876" s="75"/>
      <c r="E9876" s="75"/>
    </row>
    <row r="9877" spans="4:5">
      <c r="D9877" s="75"/>
      <c r="E9877" s="75"/>
    </row>
    <row r="9878" spans="4:5">
      <c r="D9878" s="75"/>
      <c r="E9878" s="75"/>
    </row>
    <row r="9879" spans="4:5">
      <c r="D9879" s="75"/>
      <c r="E9879" s="75"/>
    </row>
    <row r="9880" spans="4:5">
      <c r="D9880" s="75"/>
      <c r="E9880" s="75"/>
    </row>
    <row r="9881" spans="4:5">
      <c r="D9881" s="75"/>
      <c r="E9881" s="75"/>
    </row>
    <row r="9882" spans="4:5">
      <c r="D9882" s="75"/>
      <c r="E9882" s="75"/>
    </row>
    <row r="9883" spans="4:5">
      <c r="D9883" s="75"/>
      <c r="E9883" s="75"/>
    </row>
    <row r="9884" spans="4:5">
      <c r="D9884" s="75"/>
      <c r="E9884" s="75"/>
    </row>
    <row r="9885" spans="4:5">
      <c r="D9885" s="75"/>
      <c r="E9885" s="75"/>
    </row>
    <row r="9886" spans="4:5">
      <c r="D9886" s="75"/>
      <c r="E9886" s="75"/>
    </row>
    <row r="9887" spans="4:5">
      <c r="D9887" s="75"/>
      <c r="E9887" s="75"/>
    </row>
    <row r="9888" spans="4:5">
      <c r="D9888" s="75"/>
      <c r="E9888" s="75"/>
    </row>
    <row r="9889" spans="4:5">
      <c r="D9889" s="75"/>
      <c r="E9889" s="75"/>
    </row>
    <row r="9890" spans="4:5">
      <c r="D9890" s="75"/>
      <c r="E9890" s="75"/>
    </row>
    <row r="9891" spans="4:5">
      <c r="D9891" s="75"/>
      <c r="E9891" s="75"/>
    </row>
    <row r="9892" spans="4:5">
      <c r="D9892" s="75"/>
      <c r="E9892" s="75"/>
    </row>
    <row r="9893" spans="4:5">
      <c r="D9893" s="75"/>
      <c r="E9893" s="75"/>
    </row>
    <row r="9894" spans="4:5">
      <c r="D9894" s="75"/>
      <c r="E9894" s="75"/>
    </row>
    <row r="9895" spans="4:5">
      <c r="D9895" s="75"/>
      <c r="E9895" s="75"/>
    </row>
    <row r="9896" spans="4:5">
      <c r="D9896" s="75"/>
      <c r="E9896" s="75"/>
    </row>
    <row r="9897" spans="4:5">
      <c r="D9897" s="75"/>
      <c r="E9897" s="75"/>
    </row>
    <row r="9898" spans="4:5">
      <c r="D9898" s="75"/>
      <c r="E9898" s="75"/>
    </row>
    <row r="9899" spans="4:5">
      <c r="D9899" s="75"/>
      <c r="E9899" s="75"/>
    </row>
    <row r="9900" spans="4:5">
      <c r="D9900" s="75"/>
      <c r="E9900" s="75"/>
    </row>
    <row r="9901" spans="4:5">
      <c r="D9901" s="75"/>
      <c r="E9901" s="75"/>
    </row>
    <row r="9902" spans="4:5">
      <c r="D9902" s="75"/>
      <c r="E9902" s="75"/>
    </row>
    <row r="9903" spans="4:5">
      <c r="D9903" s="75"/>
      <c r="E9903" s="75"/>
    </row>
    <row r="9904" spans="4:5">
      <c r="D9904" s="75"/>
      <c r="E9904" s="75"/>
    </row>
    <row r="9905" spans="4:5">
      <c r="D9905" s="75"/>
      <c r="E9905" s="75"/>
    </row>
    <row r="9906" spans="4:5">
      <c r="D9906" s="75"/>
      <c r="E9906" s="75"/>
    </row>
    <row r="9907" spans="4:5">
      <c r="D9907" s="75"/>
      <c r="E9907" s="75"/>
    </row>
    <row r="9908" spans="4:5">
      <c r="D9908" s="75"/>
      <c r="E9908" s="75"/>
    </row>
    <row r="9909" spans="4:5">
      <c r="D9909" s="75"/>
      <c r="E9909" s="75"/>
    </row>
    <row r="9910" spans="4:5">
      <c r="D9910" s="75"/>
      <c r="E9910" s="75"/>
    </row>
    <row r="9911" spans="4:5">
      <c r="D9911" s="75"/>
      <c r="E9911" s="75"/>
    </row>
    <row r="9912" spans="4:5">
      <c r="D9912" s="75"/>
      <c r="E9912" s="75"/>
    </row>
    <row r="9913" spans="4:5">
      <c r="D9913" s="75"/>
      <c r="E9913" s="75"/>
    </row>
    <row r="9914" spans="4:5">
      <c r="D9914" s="75"/>
      <c r="E9914" s="75"/>
    </row>
    <row r="9915" spans="4:5">
      <c r="D9915" s="75"/>
      <c r="E9915" s="75"/>
    </row>
    <row r="9916" spans="4:5">
      <c r="D9916" s="75"/>
      <c r="E9916" s="75"/>
    </row>
    <row r="9917" spans="4:5">
      <c r="D9917" s="75"/>
      <c r="E9917" s="75"/>
    </row>
    <row r="9918" spans="4:5">
      <c r="D9918" s="75"/>
      <c r="E9918" s="75"/>
    </row>
    <row r="9919" spans="4:5">
      <c r="D9919" s="75"/>
      <c r="E9919" s="75"/>
    </row>
    <row r="9920" spans="4:5">
      <c r="D9920" s="75"/>
      <c r="E9920" s="75"/>
    </row>
    <row r="9921" spans="4:5">
      <c r="D9921" s="75"/>
      <c r="E9921" s="75"/>
    </row>
    <row r="9922" spans="4:5">
      <c r="D9922" s="75"/>
      <c r="E9922" s="75"/>
    </row>
    <row r="9923" spans="4:5">
      <c r="D9923" s="75"/>
      <c r="E9923" s="75"/>
    </row>
    <row r="9924" spans="4:5">
      <c r="D9924" s="75"/>
      <c r="E9924" s="75"/>
    </row>
    <row r="9925" spans="4:5">
      <c r="D9925" s="75"/>
      <c r="E9925" s="75"/>
    </row>
    <row r="9926" spans="4:5">
      <c r="D9926" s="75"/>
      <c r="E9926" s="75"/>
    </row>
    <row r="9927" spans="4:5">
      <c r="D9927" s="75"/>
      <c r="E9927" s="75"/>
    </row>
    <row r="9928" spans="4:5">
      <c r="D9928" s="75"/>
      <c r="E9928" s="75"/>
    </row>
    <row r="9929" spans="4:5">
      <c r="D9929" s="75"/>
      <c r="E9929" s="75"/>
    </row>
    <row r="9930" spans="4:5">
      <c r="D9930" s="75"/>
      <c r="E9930" s="75"/>
    </row>
    <row r="9931" spans="4:5">
      <c r="D9931" s="75"/>
      <c r="E9931" s="75"/>
    </row>
    <row r="9932" spans="4:5">
      <c r="D9932" s="75"/>
      <c r="E9932" s="75"/>
    </row>
    <row r="9933" spans="4:5">
      <c r="D9933" s="75"/>
      <c r="E9933" s="75"/>
    </row>
    <row r="9934" spans="4:5">
      <c r="D9934" s="75"/>
      <c r="E9934" s="75"/>
    </row>
    <row r="9935" spans="4:5">
      <c r="D9935" s="75"/>
      <c r="E9935" s="75"/>
    </row>
    <row r="9936" spans="4:5">
      <c r="D9936" s="75"/>
      <c r="E9936" s="75"/>
    </row>
    <row r="9937" spans="4:5">
      <c r="D9937" s="75"/>
      <c r="E9937" s="75"/>
    </row>
    <row r="9938" spans="4:5">
      <c r="D9938" s="75"/>
      <c r="E9938" s="75"/>
    </row>
    <row r="9939" spans="4:5">
      <c r="D9939" s="75"/>
      <c r="E9939" s="75"/>
    </row>
    <row r="9940" spans="4:5">
      <c r="D9940" s="75"/>
      <c r="E9940" s="75"/>
    </row>
    <row r="9941" spans="4:5">
      <c r="D9941" s="75"/>
      <c r="E9941" s="75"/>
    </row>
    <row r="9942" spans="4:5">
      <c r="D9942" s="75"/>
      <c r="E9942" s="75"/>
    </row>
    <row r="9943" spans="4:5">
      <c r="D9943" s="75"/>
      <c r="E9943" s="75"/>
    </row>
    <row r="9944" spans="4:5">
      <c r="D9944" s="75"/>
      <c r="E9944" s="75"/>
    </row>
    <row r="9945" spans="4:5">
      <c r="D9945" s="75"/>
      <c r="E9945" s="75"/>
    </row>
    <row r="9946" spans="4:5">
      <c r="D9946" s="75"/>
      <c r="E9946" s="75"/>
    </row>
    <row r="9947" spans="4:5">
      <c r="D9947" s="75"/>
      <c r="E9947" s="75"/>
    </row>
    <row r="9948" spans="4:5">
      <c r="D9948" s="75"/>
      <c r="E9948" s="75"/>
    </row>
    <row r="9949" spans="4:5">
      <c r="D9949" s="75"/>
      <c r="E9949" s="75"/>
    </row>
    <row r="9950" spans="4:5">
      <c r="D9950" s="75"/>
      <c r="E9950" s="75"/>
    </row>
    <row r="9951" spans="4:5">
      <c r="D9951" s="75"/>
      <c r="E9951" s="75"/>
    </row>
    <row r="9952" spans="4:5">
      <c r="D9952" s="75"/>
      <c r="E9952" s="75"/>
    </row>
    <row r="9953" spans="4:5">
      <c r="D9953" s="75"/>
      <c r="E9953" s="75"/>
    </row>
    <row r="9954" spans="4:5">
      <c r="D9954" s="75"/>
      <c r="E9954" s="75"/>
    </row>
    <row r="9955" spans="4:5">
      <c r="D9955" s="75"/>
      <c r="E9955" s="75"/>
    </row>
    <row r="9956" spans="4:5">
      <c r="D9956" s="75"/>
      <c r="E9956" s="75"/>
    </row>
    <row r="9957" spans="4:5">
      <c r="D9957" s="75"/>
      <c r="E9957" s="75"/>
    </row>
    <row r="9958" spans="4:5">
      <c r="D9958" s="75"/>
      <c r="E9958" s="75"/>
    </row>
    <row r="9959" spans="4:5">
      <c r="D9959" s="75"/>
      <c r="E9959" s="75"/>
    </row>
    <row r="9960" spans="4:5">
      <c r="D9960" s="75"/>
      <c r="E9960" s="75"/>
    </row>
    <row r="9961" spans="4:5">
      <c r="D9961" s="75"/>
      <c r="E9961" s="75"/>
    </row>
    <row r="9962" spans="4:5">
      <c r="D9962" s="75"/>
      <c r="E9962" s="75"/>
    </row>
    <row r="9963" spans="4:5">
      <c r="D9963" s="75"/>
      <c r="E9963" s="75"/>
    </row>
    <row r="9964" spans="4:5">
      <c r="D9964" s="75"/>
      <c r="E9964" s="75"/>
    </row>
    <row r="9965" spans="4:5">
      <c r="D9965" s="75"/>
      <c r="E9965" s="75"/>
    </row>
    <row r="9966" spans="4:5">
      <c r="D9966" s="75"/>
      <c r="E9966" s="75"/>
    </row>
    <row r="9967" spans="4:5">
      <c r="D9967" s="75"/>
      <c r="E9967" s="75"/>
    </row>
    <row r="9968" spans="4:5">
      <c r="D9968" s="75"/>
      <c r="E9968" s="75"/>
    </row>
    <row r="9969" spans="4:5">
      <c r="D9969" s="75"/>
      <c r="E9969" s="75"/>
    </row>
    <row r="9970" spans="4:5">
      <c r="D9970" s="75"/>
      <c r="E9970" s="75"/>
    </row>
    <row r="9971" spans="4:5">
      <c r="D9971" s="75"/>
      <c r="E9971" s="75"/>
    </row>
    <row r="9972" spans="4:5">
      <c r="D9972" s="75"/>
      <c r="E9972" s="75"/>
    </row>
    <row r="9973" spans="4:5">
      <c r="D9973" s="75"/>
      <c r="E9973" s="75"/>
    </row>
    <row r="9974" spans="4:5">
      <c r="D9974" s="75"/>
      <c r="E9974" s="75"/>
    </row>
    <row r="9975" spans="4:5">
      <c r="D9975" s="75"/>
      <c r="E9975" s="75"/>
    </row>
    <row r="9976" spans="4:5">
      <c r="D9976" s="75"/>
      <c r="E9976" s="75"/>
    </row>
    <row r="9977" spans="4:5">
      <c r="D9977" s="75"/>
      <c r="E9977" s="75"/>
    </row>
    <row r="9978" spans="4:5">
      <c r="D9978" s="75"/>
      <c r="E9978" s="75"/>
    </row>
    <row r="9979" spans="4:5">
      <c r="D9979" s="75"/>
      <c r="E9979" s="75"/>
    </row>
    <row r="9980" spans="4:5">
      <c r="D9980" s="75"/>
      <c r="E9980" s="75"/>
    </row>
    <row r="9981" spans="4:5">
      <c r="D9981" s="75"/>
      <c r="E9981" s="75"/>
    </row>
    <row r="9982" spans="4:5">
      <c r="D9982" s="75"/>
      <c r="E9982" s="75"/>
    </row>
    <row r="9983" spans="4:5">
      <c r="D9983" s="75"/>
      <c r="E9983" s="75"/>
    </row>
    <row r="9984" spans="4:5">
      <c r="D9984" s="75"/>
      <c r="E9984" s="75"/>
    </row>
    <row r="9985" spans="4:5">
      <c r="D9985" s="75"/>
      <c r="E9985" s="75"/>
    </row>
    <row r="9986" spans="4:5">
      <c r="D9986" s="75"/>
      <c r="E9986" s="75"/>
    </row>
    <row r="9987" spans="4:5">
      <c r="D9987" s="75"/>
      <c r="E9987" s="75"/>
    </row>
    <row r="9988" spans="4:5">
      <c r="D9988" s="75"/>
      <c r="E9988" s="75"/>
    </row>
    <row r="9989" spans="4:5">
      <c r="D9989" s="75"/>
      <c r="E9989" s="75"/>
    </row>
    <row r="9990" spans="4:5">
      <c r="D9990" s="75"/>
      <c r="E9990" s="75"/>
    </row>
    <row r="9991" spans="4:5">
      <c r="D9991" s="75"/>
      <c r="E9991" s="75"/>
    </row>
    <row r="9992" spans="4:5">
      <c r="D9992" s="75"/>
      <c r="E9992" s="75"/>
    </row>
    <row r="9993" spans="4:5">
      <c r="D9993" s="75"/>
      <c r="E9993" s="75"/>
    </row>
    <row r="9994" spans="4:5">
      <c r="D9994" s="75"/>
      <c r="E9994" s="75"/>
    </row>
    <row r="9995" spans="4:5">
      <c r="D9995" s="75"/>
      <c r="E9995" s="75"/>
    </row>
    <row r="9996" spans="4:5">
      <c r="D9996" s="75"/>
      <c r="E9996" s="75"/>
    </row>
    <row r="9997" spans="4:5">
      <c r="D9997" s="75"/>
      <c r="E9997" s="75"/>
    </row>
    <row r="9998" spans="4:5">
      <c r="D9998" s="75"/>
      <c r="E9998" s="75"/>
    </row>
    <row r="9999" spans="4:5">
      <c r="D9999" s="75"/>
      <c r="E9999" s="75"/>
    </row>
    <row r="10000" spans="4:5">
      <c r="D10000" s="75"/>
      <c r="E10000" s="75"/>
    </row>
    <row r="10001" spans="4:5">
      <c r="D10001" s="75"/>
      <c r="E10001" s="75"/>
    </row>
    <row r="10002" spans="4:5">
      <c r="D10002" s="75"/>
      <c r="E10002" s="75"/>
    </row>
    <row r="10003" spans="4:5">
      <c r="D10003" s="75"/>
      <c r="E10003" s="75"/>
    </row>
    <row r="10004" spans="4:5">
      <c r="D10004" s="75"/>
      <c r="E10004" s="75"/>
    </row>
    <row r="10005" spans="4:5">
      <c r="D10005" s="75"/>
      <c r="E10005" s="75"/>
    </row>
    <row r="10006" spans="4:5">
      <c r="D10006" s="75"/>
      <c r="E10006" s="75"/>
    </row>
    <row r="10007" spans="4:5">
      <c r="D10007" s="75"/>
      <c r="E10007" s="75"/>
    </row>
    <row r="10008" spans="4:5">
      <c r="D10008" s="75"/>
      <c r="E10008" s="75"/>
    </row>
    <row r="10009" spans="4:5">
      <c r="D10009" s="75"/>
      <c r="E10009" s="75"/>
    </row>
    <row r="10010" spans="4:5">
      <c r="D10010" s="75"/>
      <c r="E10010" s="75"/>
    </row>
    <row r="10011" spans="4:5">
      <c r="D10011" s="75"/>
      <c r="E10011" s="75"/>
    </row>
    <row r="10012" spans="4:5">
      <c r="D10012" s="75"/>
      <c r="E10012" s="75"/>
    </row>
    <row r="10013" spans="4:5">
      <c r="D10013" s="75"/>
      <c r="E10013" s="75"/>
    </row>
    <row r="10014" spans="4:5">
      <c r="D10014" s="75"/>
      <c r="E10014" s="75"/>
    </row>
    <row r="10015" spans="4:5">
      <c r="D10015" s="75"/>
      <c r="E10015" s="75"/>
    </row>
    <row r="10016" spans="4:5">
      <c r="D10016" s="75"/>
      <c r="E10016" s="75"/>
    </row>
    <row r="10017" spans="4:5">
      <c r="D10017" s="75"/>
      <c r="E10017" s="75"/>
    </row>
    <row r="10018" spans="4:5">
      <c r="D10018" s="75"/>
      <c r="E10018" s="75"/>
    </row>
    <row r="10019" spans="4:5">
      <c r="D10019" s="75"/>
      <c r="E10019" s="75"/>
    </row>
    <row r="10020" spans="4:5">
      <c r="D10020" s="75"/>
      <c r="E10020" s="75"/>
    </row>
    <row r="10021" spans="4:5">
      <c r="D10021" s="75"/>
      <c r="E10021" s="75"/>
    </row>
    <row r="10022" spans="4:5">
      <c r="D10022" s="75"/>
      <c r="E10022" s="75"/>
    </row>
    <row r="10023" spans="4:5">
      <c r="D10023" s="75"/>
      <c r="E10023" s="75"/>
    </row>
    <row r="10024" spans="4:5">
      <c r="D10024" s="75"/>
      <c r="E10024" s="75"/>
    </row>
    <row r="10025" spans="4:5">
      <c r="D10025" s="75"/>
      <c r="E10025" s="75"/>
    </row>
    <row r="10026" spans="4:5">
      <c r="D10026" s="75"/>
      <c r="E10026" s="75"/>
    </row>
    <row r="10027" spans="4:5">
      <c r="D10027" s="75"/>
      <c r="E10027" s="75"/>
    </row>
    <row r="10028" spans="4:5">
      <c r="D10028" s="75"/>
      <c r="E10028" s="75"/>
    </row>
    <row r="10029" spans="4:5">
      <c r="D10029" s="75"/>
      <c r="E10029" s="75"/>
    </row>
    <row r="10030" spans="4:5">
      <c r="D10030" s="75"/>
      <c r="E10030" s="75"/>
    </row>
    <row r="10031" spans="4:5">
      <c r="D10031" s="75"/>
      <c r="E10031" s="75"/>
    </row>
    <row r="10032" spans="4:5">
      <c r="D10032" s="75"/>
      <c r="E10032" s="75"/>
    </row>
    <row r="10033" spans="4:5">
      <c r="D10033" s="75"/>
      <c r="E10033" s="75"/>
    </row>
    <row r="10034" spans="4:5">
      <c r="D10034" s="75"/>
      <c r="E10034" s="75"/>
    </row>
    <row r="10035" spans="4:5">
      <c r="D10035" s="75"/>
      <c r="E10035" s="75"/>
    </row>
    <row r="10036" spans="4:5">
      <c r="D10036" s="75"/>
      <c r="E10036" s="75"/>
    </row>
    <row r="10037" spans="4:5">
      <c r="D10037" s="75"/>
      <c r="E10037" s="75"/>
    </row>
    <row r="10038" spans="4:5">
      <c r="D10038" s="75"/>
      <c r="E10038" s="75"/>
    </row>
    <row r="10039" spans="4:5">
      <c r="D10039" s="75"/>
      <c r="E10039" s="75"/>
    </row>
    <row r="10040" spans="4:5">
      <c r="D10040" s="75"/>
      <c r="E10040" s="75"/>
    </row>
    <row r="10041" spans="4:5">
      <c r="D10041" s="75"/>
      <c r="E10041" s="75"/>
    </row>
    <row r="10042" spans="4:5">
      <c r="D10042" s="75"/>
      <c r="E10042" s="75"/>
    </row>
    <row r="10043" spans="4:5">
      <c r="D10043" s="75"/>
      <c r="E10043" s="75"/>
    </row>
    <row r="10044" spans="4:5">
      <c r="D10044" s="75"/>
      <c r="E10044" s="75"/>
    </row>
    <row r="10045" spans="4:5">
      <c r="D10045" s="75"/>
      <c r="E10045" s="75"/>
    </row>
    <row r="10046" spans="4:5">
      <c r="D10046" s="75"/>
      <c r="E10046" s="75"/>
    </row>
    <row r="10047" spans="4:5">
      <c r="D10047" s="75"/>
      <c r="E10047" s="75"/>
    </row>
    <row r="10048" spans="4:5">
      <c r="D10048" s="75"/>
      <c r="E10048" s="75"/>
    </row>
    <row r="10049" spans="4:5">
      <c r="D10049" s="75"/>
      <c r="E10049" s="75"/>
    </row>
    <row r="10050" spans="4:5">
      <c r="D10050" s="75"/>
      <c r="E10050" s="75"/>
    </row>
    <row r="10051" spans="4:5">
      <c r="D10051" s="75"/>
      <c r="E10051" s="75"/>
    </row>
    <row r="10052" spans="4:5">
      <c r="D10052" s="75"/>
      <c r="E10052" s="75"/>
    </row>
    <row r="10053" spans="4:5">
      <c r="D10053" s="75"/>
      <c r="E10053" s="75"/>
    </row>
    <row r="10054" spans="4:5">
      <c r="D10054" s="75"/>
      <c r="E10054" s="75"/>
    </row>
    <row r="10055" spans="4:5">
      <c r="D10055" s="75"/>
      <c r="E10055" s="75"/>
    </row>
    <row r="10056" spans="4:5">
      <c r="D10056" s="75"/>
      <c r="E10056" s="75"/>
    </row>
    <row r="10057" spans="4:5">
      <c r="D10057" s="75"/>
      <c r="E10057" s="75"/>
    </row>
    <row r="10058" spans="4:5">
      <c r="D10058" s="75"/>
      <c r="E10058" s="75"/>
    </row>
    <row r="10059" spans="4:5">
      <c r="D10059" s="75"/>
      <c r="E10059" s="75"/>
    </row>
    <row r="10060" spans="4:5">
      <c r="D10060" s="75"/>
      <c r="E10060" s="75"/>
    </row>
    <row r="10061" spans="4:5">
      <c r="D10061" s="75"/>
      <c r="E10061" s="75"/>
    </row>
    <row r="10062" spans="4:5">
      <c r="D10062" s="75"/>
      <c r="E10062" s="75"/>
    </row>
    <row r="10063" spans="4:5">
      <c r="D10063" s="75"/>
      <c r="E10063" s="75"/>
    </row>
    <row r="10064" spans="4:5">
      <c r="D10064" s="75"/>
      <c r="E10064" s="75"/>
    </row>
    <row r="10065" spans="4:5">
      <c r="D10065" s="75"/>
      <c r="E10065" s="75"/>
    </row>
    <row r="10066" spans="4:5">
      <c r="D10066" s="75"/>
      <c r="E10066" s="75"/>
    </row>
    <row r="10067" spans="4:5">
      <c r="D10067" s="75"/>
      <c r="E10067" s="75"/>
    </row>
    <row r="10068" spans="4:5">
      <c r="D10068" s="75"/>
      <c r="E10068" s="75"/>
    </row>
    <row r="10069" spans="4:5">
      <c r="D10069" s="75"/>
      <c r="E10069" s="75"/>
    </row>
    <row r="10070" spans="4:5">
      <c r="D10070" s="75"/>
      <c r="E10070" s="75"/>
    </row>
    <row r="10071" spans="4:5">
      <c r="D10071" s="75"/>
      <c r="E10071" s="75"/>
    </row>
    <row r="10072" spans="4:5">
      <c r="D10072" s="75"/>
      <c r="E10072" s="75"/>
    </row>
    <row r="10073" spans="4:5">
      <c r="D10073" s="75"/>
      <c r="E10073" s="75"/>
    </row>
    <row r="10074" spans="4:5">
      <c r="D10074" s="75"/>
      <c r="E10074" s="75"/>
    </row>
    <row r="10075" spans="4:5">
      <c r="D10075" s="75"/>
      <c r="E10075" s="75"/>
    </row>
    <row r="10076" spans="4:5">
      <c r="D10076" s="75"/>
      <c r="E10076" s="75"/>
    </row>
    <row r="10077" spans="4:5">
      <c r="D10077" s="75"/>
      <c r="E10077" s="75"/>
    </row>
    <row r="10078" spans="4:5">
      <c r="D10078" s="75"/>
      <c r="E10078" s="75"/>
    </row>
    <row r="10079" spans="4:5">
      <c r="D10079" s="75"/>
      <c r="E10079" s="75"/>
    </row>
    <row r="10080" spans="4:5">
      <c r="D10080" s="75"/>
      <c r="E10080" s="75"/>
    </row>
    <row r="10081" spans="4:5">
      <c r="D10081" s="75"/>
      <c r="E10081" s="75"/>
    </row>
    <row r="10082" spans="4:5">
      <c r="D10082" s="75"/>
      <c r="E10082" s="75"/>
    </row>
    <row r="10083" spans="4:5">
      <c r="D10083" s="75"/>
      <c r="E10083" s="75"/>
    </row>
    <row r="10084" spans="4:5">
      <c r="D10084" s="75"/>
      <c r="E10084" s="75"/>
    </row>
    <row r="10085" spans="4:5">
      <c r="D10085" s="75"/>
      <c r="E10085" s="75"/>
    </row>
    <row r="10086" spans="4:5">
      <c r="D10086" s="75"/>
      <c r="E10086" s="75"/>
    </row>
    <row r="10087" spans="4:5">
      <c r="D10087" s="75"/>
      <c r="E10087" s="75"/>
    </row>
    <row r="10088" spans="4:5">
      <c r="D10088" s="75"/>
      <c r="E10088" s="75"/>
    </row>
    <row r="10089" spans="4:5">
      <c r="D10089" s="75"/>
      <c r="E10089" s="75"/>
    </row>
    <row r="10090" spans="4:5">
      <c r="D10090" s="75"/>
      <c r="E10090" s="75"/>
    </row>
    <row r="10091" spans="4:5">
      <c r="D10091" s="75"/>
      <c r="E10091" s="75"/>
    </row>
    <row r="10092" spans="4:5">
      <c r="D10092" s="75"/>
      <c r="E10092" s="75"/>
    </row>
    <row r="10093" spans="4:5">
      <c r="D10093" s="75"/>
      <c r="E10093" s="75"/>
    </row>
    <row r="10094" spans="4:5">
      <c r="D10094" s="75"/>
      <c r="E10094" s="75"/>
    </row>
    <row r="10095" spans="4:5">
      <c r="D10095" s="75"/>
      <c r="E10095" s="75"/>
    </row>
    <row r="10096" spans="4:5">
      <c r="D10096" s="75"/>
      <c r="E10096" s="75"/>
    </row>
    <row r="10097" spans="4:5">
      <c r="D10097" s="75"/>
      <c r="E10097" s="75"/>
    </row>
    <row r="10098" spans="4:5">
      <c r="D10098" s="75"/>
      <c r="E10098" s="75"/>
    </row>
    <row r="10099" spans="4:5">
      <c r="D10099" s="75"/>
      <c r="E10099" s="75"/>
    </row>
    <row r="10100" spans="4:5">
      <c r="D10100" s="75"/>
      <c r="E10100" s="75"/>
    </row>
    <row r="10101" spans="4:5">
      <c r="D10101" s="75"/>
      <c r="E10101" s="75"/>
    </row>
    <row r="10102" spans="4:5">
      <c r="D10102" s="75"/>
      <c r="E10102" s="75"/>
    </row>
    <row r="10103" spans="4:5">
      <c r="D10103" s="75"/>
      <c r="E10103" s="75"/>
    </row>
    <row r="10104" spans="4:5">
      <c r="D10104" s="75"/>
      <c r="E10104" s="75"/>
    </row>
    <row r="10105" spans="4:5">
      <c r="D10105" s="75"/>
      <c r="E10105" s="75"/>
    </row>
    <row r="10106" spans="4:5">
      <c r="D10106" s="75"/>
      <c r="E10106" s="75"/>
    </row>
    <row r="10107" spans="4:5">
      <c r="D10107" s="75"/>
      <c r="E10107" s="75"/>
    </row>
    <row r="10108" spans="4:5">
      <c r="D10108" s="75"/>
      <c r="E10108" s="75"/>
    </row>
    <row r="10109" spans="4:5">
      <c r="D10109" s="75"/>
      <c r="E10109" s="75"/>
    </row>
    <row r="10110" spans="4:5">
      <c r="D10110" s="75"/>
      <c r="E10110" s="75"/>
    </row>
    <row r="10111" spans="4:5">
      <c r="D10111" s="75"/>
      <c r="E10111" s="75"/>
    </row>
    <row r="10112" spans="4:5">
      <c r="D10112" s="75"/>
      <c r="E10112" s="75"/>
    </row>
    <row r="10113" spans="4:5">
      <c r="D10113" s="75"/>
      <c r="E10113" s="75"/>
    </row>
    <row r="10114" spans="4:5">
      <c r="D10114" s="75"/>
      <c r="E10114" s="75"/>
    </row>
    <row r="10115" spans="4:5">
      <c r="D10115" s="75"/>
      <c r="E10115" s="75"/>
    </row>
    <row r="10116" spans="4:5">
      <c r="D10116" s="75"/>
      <c r="E10116" s="75"/>
    </row>
    <row r="10117" spans="4:5">
      <c r="D10117" s="75"/>
      <c r="E10117" s="75"/>
    </row>
    <row r="10118" spans="4:5">
      <c r="D10118" s="75"/>
      <c r="E10118" s="75"/>
    </row>
    <row r="10119" spans="4:5">
      <c r="D10119" s="75"/>
      <c r="E10119" s="75"/>
    </row>
    <row r="10120" spans="4:5">
      <c r="D10120" s="75"/>
      <c r="E10120" s="75"/>
    </row>
    <row r="10121" spans="4:5">
      <c r="D10121" s="75"/>
      <c r="E10121" s="75"/>
    </row>
    <row r="10122" spans="4:5">
      <c r="D10122" s="75"/>
      <c r="E10122" s="75"/>
    </row>
    <row r="10123" spans="4:5">
      <c r="D10123" s="75"/>
      <c r="E10123" s="75"/>
    </row>
    <row r="10124" spans="4:5">
      <c r="D10124" s="75"/>
      <c r="E10124" s="75"/>
    </row>
    <row r="10125" spans="4:5">
      <c r="D10125" s="75"/>
      <c r="E10125" s="75"/>
    </row>
    <row r="10126" spans="4:5">
      <c r="D10126" s="75"/>
      <c r="E10126" s="75"/>
    </row>
    <row r="10127" spans="4:5">
      <c r="D10127" s="75"/>
      <c r="E10127" s="75"/>
    </row>
    <row r="10128" spans="4:5">
      <c r="D10128" s="75"/>
      <c r="E10128" s="75"/>
    </row>
    <row r="10129" spans="4:5">
      <c r="D10129" s="75"/>
      <c r="E10129" s="75"/>
    </row>
    <row r="10130" spans="4:5">
      <c r="D10130" s="75"/>
      <c r="E10130" s="75"/>
    </row>
    <row r="10131" spans="4:5">
      <c r="D10131" s="75"/>
      <c r="E10131" s="75"/>
    </row>
    <row r="10132" spans="4:5">
      <c r="D10132" s="75"/>
      <c r="E10132" s="75"/>
    </row>
    <row r="10133" spans="4:5">
      <c r="D10133" s="75"/>
      <c r="E10133" s="75"/>
    </row>
    <row r="10134" spans="4:5">
      <c r="D10134" s="75"/>
      <c r="E10134" s="75"/>
    </row>
    <row r="10135" spans="4:5">
      <c r="D10135" s="75"/>
      <c r="E10135" s="75"/>
    </row>
    <row r="10136" spans="4:5">
      <c r="D10136" s="75"/>
      <c r="E10136" s="75"/>
    </row>
    <row r="10137" spans="4:5">
      <c r="D10137" s="75"/>
      <c r="E10137" s="75"/>
    </row>
    <row r="10138" spans="4:5">
      <c r="D10138" s="75"/>
      <c r="E10138" s="75"/>
    </row>
    <row r="10139" spans="4:5">
      <c r="D10139" s="75"/>
      <c r="E10139" s="75"/>
    </row>
    <row r="10140" spans="4:5">
      <c r="D10140" s="75"/>
      <c r="E10140" s="75"/>
    </row>
    <row r="10141" spans="4:5">
      <c r="D10141" s="75"/>
      <c r="E10141" s="75"/>
    </row>
    <row r="10142" spans="4:5">
      <c r="D10142" s="75"/>
      <c r="E10142" s="75"/>
    </row>
    <row r="10143" spans="4:5">
      <c r="D10143" s="75"/>
      <c r="E10143" s="75"/>
    </row>
    <row r="10144" spans="4:5">
      <c r="D10144" s="75"/>
      <c r="E10144" s="75"/>
    </row>
    <row r="10145" spans="4:5">
      <c r="D10145" s="75"/>
      <c r="E10145" s="75"/>
    </row>
    <row r="10146" spans="4:5">
      <c r="D10146" s="75"/>
      <c r="E10146" s="75"/>
    </row>
    <row r="10147" spans="4:5">
      <c r="D10147" s="75"/>
      <c r="E10147" s="75"/>
    </row>
    <row r="10148" spans="4:5">
      <c r="D10148" s="75"/>
      <c r="E10148" s="75"/>
    </row>
    <row r="10149" spans="4:5">
      <c r="D10149" s="75"/>
      <c r="E10149" s="75"/>
    </row>
    <row r="10150" spans="4:5">
      <c r="D10150" s="75"/>
      <c r="E10150" s="75"/>
    </row>
    <row r="10151" spans="4:5">
      <c r="D10151" s="75"/>
      <c r="E10151" s="75"/>
    </row>
    <row r="10152" spans="4:5">
      <c r="D10152" s="75"/>
      <c r="E10152" s="75"/>
    </row>
    <row r="10153" spans="4:5">
      <c r="D10153" s="75"/>
      <c r="E10153" s="75"/>
    </row>
    <row r="10154" spans="4:5">
      <c r="D10154" s="75"/>
      <c r="E10154" s="75"/>
    </row>
    <row r="10155" spans="4:5">
      <c r="D10155" s="75"/>
      <c r="E10155" s="75"/>
    </row>
    <row r="10156" spans="4:5">
      <c r="D10156" s="75"/>
      <c r="E10156" s="75"/>
    </row>
    <row r="10157" spans="4:5">
      <c r="D10157" s="75"/>
      <c r="E10157" s="75"/>
    </row>
    <row r="10158" spans="4:5">
      <c r="D10158" s="75"/>
      <c r="E10158" s="75"/>
    </row>
    <row r="10159" spans="4:5">
      <c r="D10159" s="75"/>
      <c r="E10159" s="75"/>
    </row>
    <row r="10160" spans="4:5">
      <c r="D10160" s="75"/>
      <c r="E10160" s="75"/>
    </row>
    <row r="10161" spans="4:5">
      <c r="D10161" s="75"/>
      <c r="E10161" s="75"/>
    </row>
    <row r="10162" spans="4:5">
      <c r="D10162" s="75"/>
      <c r="E10162" s="75"/>
    </row>
    <row r="10163" spans="4:5">
      <c r="D10163" s="75"/>
      <c r="E10163" s="75"/>
    </row>
    <row r="10164" spans="4:5">
      <c r="D10164" s="75"/>
      <c r="E10164" s="75"/>
    </row>
    <row r="10165" spans="4:5">
      <c r="D10165" s="75"/>
      <c r="E10165" s="75"/>
    </row>
    <row r="10166" spans="4:5">
      <c r="D10166" s="75"/>
      <c r="E10166" s="75"/>
    </row>
    <row r="10167" spans="4:5">
      <c r="D10167" s="75"/>
      <c r="E10167" s="75"/>
    </row>
    <row r="10168" spans="4:5">
      <c r="D10168" s="75"/>
      <c r="E10168" s="75"/>
    </row>
    <row r="10169" spans="4:5">
      <c r="D10169" s="75"/>
      <c r="E10169" s="75"/>
    </row>
    <row r="10170" spans="4:5">
      <c r="D10170" s="75"/>
      <c r="E10170" s="75"/>
    </row>
    <row r="10171" spans="4:5">
      <c r="D10171" s="75"/>
      <c r="E10171" s="75"/>
    </row>
    <row r="10172" spans="4:5">
      <c r="D10172" s="75"/>
      <c r="E10172" s="75"/>
    </row>
    <row r="10173" spans="4:5">
      <c r="D10173" s="75"/>
      <c r="E10173" s="75"/>
    </row>
    <row r="10174" spans="4:5">
      <c r="D10174" s="75"/>
      <c r="E10174" s="75"/>
    </row>
    <row r="10175" spans="4:5">
      <c r="D10175" s="75"/>
      <c r="E10175" s="75"/>
    </row>
    <row r="10176" spans="4:5">
      <c r="D10176" s="75"/>
      <c r="E10176" s="75"/>
    </row>
    <row r="10177" spans="4:5">
      <c r="D10177" s="75"/>
      <c r="E10177" s="75"/>
    </row>
    <row r="10178" spans="4:5">
      <c r="D10178" s="75"/>
      <c r="E10178" s="75"/>
    </row>
    <row r="10179" spans="4:5">
      <c r="D10179" s="75"/>
      <c r="E10179" s="75"/>
    </row>
    <row r="10180" spans="4:5">
      <c r="D10180" s="75"/>
      <c r="E10180" s="75"/>
    </row>
    <row r="10181" spans="4:5">
      <c r="D10181" s="75"/>
      <c r="E10181" s="75"/>
    </row>
    <row r="10182" spans="4:5">
      <c r="D10182" s="75"/>
      <c r="E10182" s="75"/>
    </row>
    <row r="10183" spans="4:5">
      <c r="D10183" s="75"/>
      <c r="E10183" s="75"/>
    </row>
    <row r="10184" spans="4:5">
      <c r="D10184" s="75"/>
      <c r="E10184" s="75"/>
    </row>
    <row r="10185" spans="4:5">
      <c r="D10185" s="75"/>
      <c r="E10185" s="75"/>
    </row>
    <row r="10186" spans="4:5">
      <c r="D10186" s="75"/>
      <c r="E10186" s="75"/>
    </row>
    <row r="10187" spans="4:5">
      <c r="D10187" s="75"/>
      <c r="E10187" s="75"/>
    </row>
    <row r="10188" spans="4:5">
      <c r="D10188" s="75"/>
      <c r="E10188" s="75"/>
    </row>
    <row r="10189" spans="4:5">
      <c r="D10189" s="75"/>
      <c r="E10189" s="75"/>
    </row>
    <row r="10190" spans="4:5">
      <c r="D10190" s="75"/>
      <c r="E10190" s="75"/>
    </row>
    <row r="10191" spans="4:5">
      <c r="D10191" s="75"/>
      <c r="E10191" s="75"/>
    </row>
    <row r="10192" spans="4:5">
      <c r="D10192" s="75"/>
      <c r="E10192" s="75"/>
    </row>
    <row r="10193" spans="4:5">
      <c r="D10193" s="75"/>
      <c r="E10193" s="75"/>
    </row>
    <row r="10194" spans="4:5">
      <c r="D10194" s="75"/>
      <c r="E10194" s="75"/>
    </row>
    <row r="10195" spans="4:5">
      <c r="D10195" s="75"/>
      <c r="E10195" s="75"/>
    </row>
    <row r="10196" spans="4:5">
      <c r="D10196" s="75"/>
      <c r="E10196" s="75"/>
    </row>
    <row r="10197" spans="4:5">
      <c r="D10197" s="75"/>
      <c r="E10197" s="75"/>
    </row>
    <row r="10198" spans="4:5">
      <c r="D10198" s="75"/>
      <c r="E10198" s="75"/>
    </row>
    <row r="10199" spans="4:5">
      <c r="D10199" s="75"/>
      <c r="E10199" s="75"/>
    </row>
    <row r="10200" spans="4:5">
      <c r="D10200" s="75"/>
      <c r="E10200" s="75"/>
    </row>
    <row r="10201" spans="4:5">
      <c r="D10201" s="75"/>
      <c r="E10201" s="75"/>
    </row>
    <row r="10202" spans="4:5">
      <c r="D10202" s="75"/>
      <c r="E10202" s="75"/>
    </row>
    <row r="10203" spans="4:5">
      <c r="D10203" s="75"/>
      <c r="E10203" s="75"/>
    </row>
    <row r="10204" spans="4:5">
      <c r="D10204" s="75"/>
      <c r="E10204" s="75"/>
    </row>
    <row r="10205" spans="4:5">
      <c r="D10205" s="75"/>
      <c r="E10205" s="75"/>
    </row>
    <row r="10206" spans="4:5">
      <c r="D10206" s="75"/>
      <c r="E10206" s="75"/>
    </row>
    <row r="10207" spans="4:5">
      <c r="D10207" s="75"/>
      <c r="E10207" s="75"/>
    </row>
    <row r="10208" spans="4:5">
      <c r="D10208" s="75"/>
      <c r="E10208" s="75"/>
    </row>
    <row r="10209" spans="4:5">
      <c r="D10209" s="75"/>
      <c r="E10209" s="75"/>
    </row>
    <row r="10210" spans="4:5">
      <c r="D10210" s="75"/>
      <c r="E10210" s="75"/>
    </row>
    <row r="10211" spans="4:5">
      <c r="D10211" s="75"/>
      <c r="E10211" s="75"/>
    </row>
    <row r="10212" spans="4:5">
      <c r="D10212" s="75"/>
      <c r="E10212" s="75"/>
    </row>
    <row r="10213" spans="4:5">
      <c r="D10213" s="75"/>
      <c r="E10213" s="75"/>
    </row>
    <row r="10214" spans="4:5">
      <c r="D10214" s="75"/>
      <c r="E10214" s="75"/>
    </row>
    <row r="10215" spans="4:5">
      <c r="D10215" s="75"/>
      <c r="E10215" s="75"/>
    </row>
    <row r="10216" spans="4:5">
      <c r="D10216" s="75"/>
      <c r="E10216" s="75"/>
    </row>
    <row r="10217" spans="4:5">
      <c r="D10217" s="75"/>
      <c r="E10217" s="75"/>
    </row>
    <row r="10218" spans="4:5">
      <c r="D10218" s="75"/>
      <c r="E10218" s="75"/>
    </row>
    <row r="10219" spans="4:5">
      <c r="D10219" s="75"/>
      <c r="E10219" s="75"/>
    </row>
    <row r="10220" spans="4:5">
      <c r="D10220" s="75"/>
      <c r="E10220" s="75"/>
    </row>
    <row r="10221" spans="4:5">
      <c r="D10221" s="75"/>
      <c r="E10221" s="75"/>
    </row>
    <row r="10222" spans="4:5">
      <c r="D10222" s="75"/>
      <c r="E10222" s="75"/>
    </row>
    <row r="10223" spans="4:5">
      <c r="D10223" s="75"/>
      <c r="E10223" s="75"/>
    </row>
    <row r="10224" spans="4:5">
      <c r="D10224" s="75"/>
      <c r="E10224" s="75"/>
    </row>
    <row r="10225" spans="4:5">
      <c r="D10225" s="75"/>
      <c r="E10225" s="75"/>
    </row>
    <row r="10226" spans="4:5">
      <c r="D10226" s="75"/>
      <c r="E10226" s="75"/>
    </row>
    <row r="10227" spans="4:5">
      <c r="D10227" s="75"/>
      <c r="E10227" s="75"/>
    </row>
    <row r="10228" spans="4:5">
      <c r="D10228" s="75"/>
      <c r="E10228" s="75"/>
    </row>
    <row r="10229" spans="4:5">
      <c r="D10229" s="75"/>
      <c r="E10229" s="75"/>
    </row>
    <row r="10230" spans="4:5">
      <c r="D10230" s="75"/>
      <c r="E10230" s="75"/>
    </row>
    <row r="10231" spans="4:5">
      <c r="D10231" s="75"/>
      <c r="E10231" s="75"/>
    </row>
    <row r="10232" spans="4:5">
      <c r="D10232" s="75"/>
      <c r="E10232" s="75"/>
    </row>
    <row r="10233" spans="4:5">
      <c r="D10233" s="75"/>
      <c r="E10233" s="75"/>
    </row>
    <row r="10234" spans="4:5">
      <c r="D10234" s="75"/>
      <c r="E10234" s="75"/>
    </row>
    <row r="10235" spans="4:5">
      <c r="D10235" s="75"/>
      <c r="E10235" s="75"/>
    </row>
    <row r="10236" spans="4:5">
      <c r="D10236" s="75"/>
      <c r="E10236" s="75"/>
    </row>
    <row r="10237" spans="4:5">
      <c r="D10237" s="75"/>
      <c r="E10237" s="75"/>
    </row>
    <row r="10238" spans="4:5">
      <c r="D10238" s="75"/>
      <c r="E10238" s="75"/>
    </row>
    <row r="10239" spans="4:5">
      <c r="D10239" s="75"/>
      <c r="E10239" s="75"/>
    </row>
    <row r="10240" spans="4:5">
      <c r="D10240" s="75"/>
      <c r="E10240" s="75"/>
    </row>
    <row r="10241" spans="4:5">
      <c r="D10241" s="75"/>
      <c r="E10241" s="75"/>
    </row>
    <row r="10242" spans="4:5">
      <c r="D10242" s="75"/>
      <c r="E10242" s="75"/>
    </row>
    <row r="10243" spans="4:5">
      <c r="D10243" s="75"/>
      <c r="E10243" s="75"/>
    </row>
    <row r="10244" spans="4:5">
      <c r="D10244" s="75"/>
      <c r="E10244" s="75"/>
    </row>
    <row r="10245" spans="4:5">
      <c r="D10245" s="75"/>
      <c r="E10245" s="75"/>
    </row>
    <row r="10246" spans="4:5">
      <c r="D10246" s="75"/>
      <c r="E10246" s="75"/>
    </row>
    <row r="10247" spans="4:5">
      <c r="D10247" s="75"/>
      <c r="E10247" s="75"/>
    </row>
    <row r="10248" spans="4:5">
      <c r="D10248" s="75"/>
      <c r="E10248" s="75"/>
    </row>
    <row r="10249" spans="4:5">
      <c r="D10249" s="75"/>
      <c r="E10249" s="75"/>
    </row>
    <row r="10250" spans="4:5">
      <c r="D10250" s="75"/>
      <c r="E10250" s="75"/>
    </row>
    <row r="10251" spans="4:5">
      <c r="D10251" s="75"/>
      <c r="E10251" s="75"/>
    </row>
    <row r="10252" spans="4:5">
      <c r="D10252" s="75"/>
      <c r="E10252" s="75"/>
    </row>
    <row r="10253" spans="4:5">
      <c r="D10253" s="75"/>
      <c r="E10253" s="75"/>
    </row>
    <row r="10254" spans="4:5">
      <c r="D10254" s="75"/>
      <c r="E10254" s="75"/>
    </row>
    <row r="10255" spans="4:5">
      <c r="D10255" s="75"/>
      <c r="E10255" s="75"/>
    </row>
    <row r="10256" spans="4:5">
      <c r="D10256" s="75"/>
      <c r="E10256" s="75"/>
    </row>
    <row r="10257" spans="4:5">
      <c r="D10257" s="75"/>
      <c r="E10257" s="75"/>
    </row>
    <row r="10258" spans="4:5">
      <c r="D10258" s="75"/>
      <c r="E10258" s="75"/>
    </row>
    <row r="10259" spans="4:5">
      <c r="D10259" s="75"/>
      <c r="E10259" s="75"/>
    </row>
    <row r="10260" spans="4:5">
      <c r="D10260" s="75"/>
      <c r="E10260" s="75"/>
    </row>
    <row r="10261" spans="4:5">
      <c r="D10261" s="75"/>
      <c r="E10261" s="75"/>
    </row>
    <row r="10262" spans="4:5">
      <c r="D10262" s="75"/>
      <c r="E10262" s="75"/>
    </row>
    <row r="10263" spans="4:5">
      <c r="D10263" s="75"/>
      <c r="E10263" s="75"/>
    </row>
    <row r="10264" spans="4:5">
      <c r="D10264" s="75"/>
      <c r="E10264" s="75"/>
    </row>
    <row r="10265" spans="4:5">
      <c r="D10265" s="75"/>
      <c r="E10265" s="75"/>
    </row>
    <row r="10266" spans="4:5">
      <c r="D10266" s="75"/>
      <c r="E10266" s="75"/>
    </row>
    <row r="10267" spans="4:5">
      <c r="D10267" s="75"/>
      <c r="E10267" s="75"/>
    </row>
    <row r="10268" spans="4:5">
      <c r="D10268" s="75"/>
      <c r="E10268" s="75"/>
    </row>
    <row r="10269" spans="4:5">
      <c r="D10269" s="75"/>
      <c r="E10269" s="75"/>
    </row>
    <row r="10270" spans="4:5">
      <c r="D10270" s="75"/>
      <c r="E10270" s="75"/>
    </row>
    <row r="10271" spans="4:5">
      <c r="D10271" s="75"/>
      <c r="E10271" s="75"/>
    </row>
    <row r="10272" spans="4:5">
      <c r="D10272" s="75"/>
      <c r="E10272" s="75"/>
    </row>
    <row r="10273" spans="4:5">
      <c r="D10273" s="75"/>
      <c r="E10273" s="75"/>
    </row>
    <row r="10274" spans="4:5">
      <c r="D10274" s="75"/>
      <c r="E10274" s="75"/>
    </row>
    <row r="10275" spans="4:5">
      <c r="D10275" s="75"/>
      <c r="E10275" s="75"/>
    </row>
    <row r="10276" spans="4:5">
      <c r="D10276" s="75"/>
      <c r="E10276" s="75"/>
    </row>
    <row r="10277" spans="4:5">
      <c r="D10277" s="75"/>
      <c r="E10277" s="75"/>
    </row>
    <row r="10278" spans="4:5">
      <c r="D10278" s="75"/>
      <c r="E10278" s="75"/>
    </row>
    <row r="10279" spans="4:5">
      <c r="D10279" s="75"/>
      <c r="E10279" s="75"/>
    </row>
    <row r="10280" spans="4:5">
      <c r="D10280" s="75"/>
      <c r="E10280" s="75"/>
    </row>
    <row r="10281" spans="4:5">
      <c r="D10281" s="75"/>
      <c r="E10281" s="75"/>
    </row>
    <row r="10282" spans="4:5">
      <c r="D10282" s="75"/>
      <c r="E10282" s="75"/>
    </row>
    <row r="10283" spans="4:5">
      <c r="D10283" s="75"/>
      <c r="E10283" s="75"/>
    </row>
    <row r="10284" spans="4:5">
      <c r="D10284" s="75"/>
      <c r="E10284" s="75"/>
    </row>
    <row r="10285" spans="4:5">
      <c r="D10285" s="75"/>
      <c r="E10285" s="75"/>
    </row>
    <row r="10286" spans="4:5">
      <c r="D10286" s="75"/>
      <c r="E10286" s="75"/>
    </row>
    <row r="10287" spans="4:5">
      <c r="D10287" s="75"/>
      <c r="E10287" s="75"/>
    </row>
    <row r="10288" spans="4:5">
      <c r="D10288" s="75"/>
      <c r="E10288" s="75"/>
    </row>
    <row r="10289" spans="4:5">
      <c r="D10289" s="75"/>
      <c r="E10289" s="75"/>
    </row>
    <row r="10290" spans="4:5">
      <c r="D10290" s="75"/>
      <c r="E10290" s="75"/>
    </row>
    <row r="10291" spans="4:5">
      <c r="D10291" s="75"/>
      <c r="E10291" s="75"/>
    </row>
    <row r="10292" spans="4:5">
      <c r="D10292" s="75"/>
      <c r="E10292" s="75"/>
    </row>
    <row r="10293" spans="4:5">
      <c r="D10293" s="75"/>
      <c r="E10293" s="75"/>
    </row>
    <row r="10294" spans="4:5">
      <c r="D10294" s="75"/>
      <c r="E10294" s="75"/>
    </row>
    <row r="10295" spans="4:5">
      <c r="D10295" s="75"/>
      <c r="E10295" s="75"/>
    </row>
    <row r="10296" spans="4:5">
      <c r="D10296" s="75"/>
      <c r="E10296" s="75"/>
    </row>
    <row r="10297" spans="4:5">
      <c r="D10297" s="75"/>
      <c r="E10297" s="75"/>
    </row>
    <row r="10298" spans="4:5">
      <c r="D10298" s="75"/>
      <c r="E10298" s="75"/>
    </row>
    <row r="10299" spans="4:5">
      <c r="D10299" s="75"/>
      <c r="E10299" s="75"/>
    </row>
    <row r="10300" spans="4:5">
      <c r="D10300" s="75"/>
      <c r="E10300" s="75"/>
    </row>
    <row r="10301" spans="4:5">
      <c r="D10301" s="75"/>
      <c r="E10301" s="75"/>
    </row>
    <row r="10302" spans="4:5">
      <c r="D10302" s="75"/>
      <c r="E10302" s="75"/>
    </row>
    <row r="10303" spans="4:5">
      <c r="D10303" s="75"/>
      <c r="E10303" s="75"/>
    </row>
    <row r="10304" spans="4:5">
      <c r="D10304" s="75"/>
      <c r="E10304" s="75"/>
    </row>
    <row r="10305" spans="4:5">
      <c r="D10305" s="75"/>
      <c r="E10305" s="75"/>
    </row>
    <row r="10306" spans="4:5">
      <c r="D10306" s="75"/>
      <c r="E10306" s="75"/>
    </row>
    <row r="10307" spans="4:5">
      <c r="D10307" s="75"/>
      <c r="E10307" s="75"/>
    </row>
    <row r="10308" spans="4:5">
      <c r="D10308" s="75"/>
      <c r="E10308" s="75"/>
    </row>
    <row r="10309" spans="4:5">
      <c r="D10309" s="75"/>
      <c r="E10309" s="75"/>
    </row>
    <row r="10310" spans="4:5">
      <c r="D10310" s="75"/>
      <c r="E10310" s="75"/>
    </row>
    <row r="10311" spans="4:5">
      <c r="D10311" s="75"/>
      <c r="E10311" s="75"/>
    </row>
    <row r="10312" spans="4:5">
      <c r="D10312" s="75"/>
      <c r="E10312" s="75"/>
    </row>
    <row r="10313" spans="4:5">
      <c r="D10313" s="75"/>
      <c r="E10313" s="75"/>
    </row>
    <row r="10314" spans="4:5">
      <c r="D10314" s="75"/>
      <c r="E10314" s="75"/>
    </row>
    <row r="10315" spans="4:5">
      <c r="D10315" s="75"/>
      <c r="E10315" s="75"/>
    </row>
    <row r="10316" spans="4:5">
      <c r="D10316" s="75"/>
      <c r="E10316" s="75"/>
    </row>
    <row r="10317" spans="4:5">
      <c r="D10317" s="75"/>
      <c r="E10317" s="75"/>
    </row>
    <row r="10318" spans="4:5">
      <c r="D10318" s="75"/>
      <c r="E10318" s="75"/>
    </row>
    <row r="10319" spans="4:5">
      <c r="D10319" s="75"/>
      <c r="E10319" s="75"/>
    </row>
    <row r="10320" spans="4:5">
      <c r="D10320" s="75"/>
      <c r="E10320" s="75"/>
    </row>
    <row r="10321" spans="4:5">
      <c r="D10321" s="75"/>
      <c r="E10321" s="75"/>
    </row>
    <row r="10322" spans="4:5">
      <c r="D10322" s="75"/>
      <c r="E10322" s="75"/>
    </row>
    <row r="10323" spans="4:5">
      <c r="D10323" s="75"/>
      <c r="E10323" s="75"/>
    </row>
    <row r="10324" spans="4:5">
      <c r="D10324" s="75"/>
      <c r="E10324" s="75"/>
    </row>
    <row r="10325" spans="4:5">
      <c r="D10325" s="75"/>
      <c r="E10325" s="75"/>
    </row>
    <row r="10326" spans="4:5">
      <c r="D10326" s="75"/>
      <c r="E10326" s="75"/>
    </row>
    <row r="10327" spans="4:5">
      <c r="D10327" s="75"/>
      <c r="E10327" s="75"/>
    </row>
    <row r="10328" spans="4:5">
      <c r="D10328" s="75"/>
      <c r="E10328" s="75"/>
    </row>
    <row r="10329" spans="4:5">
      <c r="D10329" s="75"/>
      <c r="E10329" s="75"/>
    </row>
    <row r="10330" spans="4:5">
      <c r="D10330" s="75"/>
      <c r="E10330" s="75"/>
    </row>
    <row r="10331" spans="4:5">
      <c r="D10331" s="75"/>
      <c r="E10331" s="75"/>
    </row>
    <row r="10332" spans="4:5">
      <c r="D10332" s="75"/>
      <c r="E10332" s="75"/>
    </row>
    <row r="10333" spans="4:5">
      <c r="D10333" s="75"/>
      <c r="E10333" s="75"/>
    </row>
    <row r="10334" spans="4:5">
      <c r="D10334" s="75"/>
      <c r="E10334" s="75"/>
    </row>
    <row r="10335" spans="4:5">
      <c r="D10335" s="75"/>
      <c r="E10335" s="75"/>
    </row>
    <row r="10336" spans="4:5">
      <c r="D10336" s="75"/>
      <c r="E10336" s="75"/>
    </row>
    <row r="10337" spans="4:5">
      <c r="D10337" s="75"/>
      <c r="E10337" s="75"/>
    </row>
    <row r="10338" spans="4:5">
      <c r="D10338" s="75"/>
      <c r="E10338" s="75"/>
    </row>
    <row r="10339" spans="4:5">
      <c r="D10339" s="75"/>
      <c r="E10339" s="75"/>
    </row>
    <row r="10340" spans="4:5">
      <c r="D10340" s="75"/>
      <c r="E10340" s="75"/>
    </row>
    <row r="10341" spans="4:5">
      <c r="D10341" s="75"/>
      <c r="E10341" s="75"/>
    </row>
    <row r="10342" spans="4:5">
      <c r="D10342" s="75"/>
      <c r="E10342" s="75"/>
    </row>
    <row r="10343" spans="4:5">
      <c r="D10343" s="75"/>
      <c r="E10343" s="75"/>
    </row>
    <row r="10344" spans="4:5">
      <c r="D10344" s="75"/>
      <c r="E10344" s="75"/>
    </row>
    <row r="10345" spans="4:5">
      <c r="D10345" s="75"/>
      <c r="E10345" s="75"/>
    </row>
    <row r="10346" spans="4:5">
      <c r="D10346" s="75"/>
      <c r="E10346" s="75"/>
    </row>
    <row r="10347" spans="4:5">
      <c r="D10347" s="75"/>
      <c r="E10347" s="75"/>
    </row>
    <row r="10348" spans="4:5">
      <c r="D10348" s="75"/>
      <c r="E10348" s="75"/>
    </row>
    <row r="10349" spans="4:5">
      <c r="D10349" s="75"/>
      <c r="E10349" s="75"/>
    </row>
    <row r="10350" spans="4:5">
      <c r="D10350" s="75"/>
      <c r="E10350" s="75"/>
    </row>
    <row r="10351" spans="4:5">
      <c r="D10351" s="75"/>
      <c r="E10351" s="75"/>
    </row>
    <row r="10352" spans="4:5">
      <c r="D10352" s="75"/>
      <c r="E10352" s="75"/>
    </row>
    <row r="10353" spans="4:5">
      <c r="D10353" s="75"/>
      <c r="E10353" s="75"/>
    </row>
    <row r="10354" spans="4:5">
      <c r="D10354" s="75"/>
      <c r="E10354" s="75"/>
    </row>
    <row r="10355" spans="4:5">
      <c r="D10355" s="75"/>
      <c r="E10355" s="75"/>
    </row>
    <row r="10356" spans="4:5">
      <c r="D10356" s="75"/>
      <c r="E10356" s="75"/>
    </row>
    <row r="10357" spans="4:5">
      <c r="D10357" s="75"/>
      <c r="E10357" s="75"/>
    </row>
    <row r="10358" spans="4:5">
      <c r="D10358" s="75"/>
      <c r="E10358" s="75"/>
    </row>
    <row r="10359" spans="4:5">
      <c r="D10359" s="75"/>
      <c r="E10359" s="75"/>
    </row>
    <row r="10360" spans="4:5">
      <c r="D10360" s="75"/>
      <c r="E10360" s="75"/>
    </row>
    <row r="10361" spans="4:5">
      <c r="D10361" s="75"/>
      <c r="E10361" s="75"/>
    </row>
    <row r="10362" spans="4:5">
      <c r="D10362" s="75"/>
      <c r="E10362" s="75"/>
    </row>
    <row r="10363" spans="4:5">
      <c r="D10363" s="75"/>
      <c r="E10363" s="75"/>
    </row>
    <row r="10364" spans="4:5">
      <c r="D10364" s="75"/>
      <c r="E10364" s="75"/>
    </row>
    <row r="10365" spans="4:5">
      <c r="D10365" s="75"/>
      <c r="E10365" s="75"/>
    </row>
    <row r="10366" spans="4:5">
      <c r="D10366" s="75"/>
      <c r="E10366" s="75"/>
    </row>
    <row r="10367" spans="4:5">
      <c r="D10367" s="75"/>
      <c r="E10367" s="75"/>
    </row>
    <row r="10368" spans="4:5">
      <c r="D10368" s="75"/>
      <c r="E10368" s="75"/>
    </row>
    <row r="10369" spans="4:5">
      <c r="D10369" s="75"/>
      <c r="E10369" s="75"/>
    </row>
    <row r="10370" spans="4:5">
      <c r="D10370" s="75"/>
      <c r="E10370" s="75"/>
    </row>
    <row r="10371" spans="4:5">
      <c r="D10371" s="75"/>
      <c r="E10371" s="75"/>
    </row>
    <row r="10372" spans="4:5">
      <c r="D10372" s="75"/>
      <c r="E10372" s="75"/>
    </row>
    <row r="10373" spans="4:5">
      <c r="D10373" s="75"/>
      <c r="E10373" s="75"/>
    </row>
    <row r="10374" spans="4:5">
      <c r="D10374" s="75"/>
      <c r="E10374" s="75"/>
    </row>
    <row r="10375" spans="4:5">
      <c r="D10375" s="75"/>
      <c r="E10375" s="75"/>
    </row>
    <row r="10376" spans="4:5">
      <c r="D10376" s="75"/>
      <c r="E10376" s="75"/>
    </row>
    <row r="10377" spans="4:5">
      <c r="D10377" s="75"/>
      <c r="E10377" s="75"/>
    </row>
    <row r="10378" spans="4:5">
      <c r="D10378" s="75"/>
      <c r="E10378" s="75"/>
    </row>
    <row r="10379" spans="4:5">
      <c r="D10379" s="75"/>
      <c r="E10379" s="75"/>
    </row>
    <row r="10380" spans="4:5">
      <c r="D10380" s="75"/>
      <c r="E10380" s="75"/>
    </row>
    <row r="10381" spans="4:5">
      <c r="D10381" s="75"/>
      <c r="E10381" s="75"/>
    </row>
    <row r="10382" spans="4:5">
      <c r="D10382" s="75"/>
      <c r="E10382" s="75"/>
    </row>
    <row r="10383" spans="4:5">
      <c r="D10383" s="75"/>
      <c r="E10383" s="75"/>
    </row>
    <row r="10384" spans="4:5">
      <c r="D10384" s="75"/>
      <c r="E10384" s="75"/>
    </row>
    <row r="10385" spans="4:5">
      <c r="D10385" s="75"/>
      <c r="E10385" s="75"/>
    </row>
    <row r="10386" spans="4:5">
      <c r="D10386" s="75"/>
      <c r="E10386" s="75"/>
    </row>
    <row r="10387" spans="4:5">
      <c r="D10387" s="75"/>
      <c r="E10387" s="75"/>
    </row>
    <row r="10388" spans="4:5">
      <c r="D10388" s="75"/>
      <c r="E10388" s="75"/>
    </row>
    <row r="10389" spans="4:5">
      <c r="D10389" s="75"/>
      <c r="E10389" s="75"/>
    </row>
    <row r="10390" spans="4:5">
      <c r="D10390" s="75"/>
      <c r="E10390" s="75"/>
    </row>
    <row r="10391" spans="4:5">
      <c r="D10391" s="75"/>
      <c r="E10391" s="75"/>
    </row>
    <row r="10392" spans="4:5">
      <c r="D10392" s="75"/>
      <c r="E10392" s="75"/>
    </row>
    <row r="10393" spans="4:5">
      <c r="D10393" s="75"/>
      <c r="E10393" s="75"/>
    </row>
    <row r="10394" spans="4:5">
      <c r="D10394" s="75"/>
      <c r="E10394" s="75"/>
    </row>
    <row r="10395" spans="4:5">
      <c r="D10395" s="75"/>
      <c r="E10395" s="75"/>
    </row>
    <row r="10396" spans="4:5">
      <c r="D10396" s="75"/>
      <c r="E10396" s="75"/>
    </row>
    <row r="10397" spans="4:5">
      <c r="D10397" s="75"/>
      <c r="E10397" s="75"/>
    </row>
    <row r="10398" spans="4:5">
      <c r="D10398" s="75"/>
      <c r="E10398" s="75"/>
    </row>
    <row r="10399" spans="4:5">
      <c r="D10399" s="75"/>
      <c r="E10399" s="75"/>
    </row>
    <row r="10400" spans="4:5">
      <c r="D10400" s="75"/>
      <c r="E10400" s="75"/>
    </row>
    <row r="10401" spans="4:5">
      <c r="D10401" s="75"/>
      <c r="E10401" s="75"/>
    </row>
    <row r="10402" spans="4:5">
      <c r="D10402" s="75"/>
      <c r="E10402" s="75"/>
    </row>
    <row r="10403" spans="4:5">
      <c r="D10403" s="75"/>
      <c r="E10403" s="75"/>
    </row>
    <row r="10404" spans="4:5">
      <c r="D10404" s="75"/>
      <c r="E10404" s="75"/>
    </row>
    <row r="10405" spans="4:5">
      <c r="D10405" s="75"/>
      <c r="E10405" s="75"/>
    </row>
    <row r="10406" spans="4:5">
      <c r="D10406" s="75"/>
      <c r="E10406" s="75"/>
    </row>
    <row r="10407" spans="4:5">
      <c r="D10407" s="75"/>
      <c r="E10407" s="75"/>
    </row>
    <row r="10408" spans="4:5">
      <c r="D10408" s="75"/>
      <c r="E10408" s="75"/>
    </row>
    <row r="10409" spans="4:5">
      <c r="D10409" s="75"/>
      <c r="E10409" s="75"/>
    </row>
    <row r="10410" spans="4:5">
      <c r="D10410" s="75"/>
      <c r="E10410" s="75"/>
    </row>
    <row r="10411" spans="4:5">
      <c r="D10411" s="75"/>
      <c r="E10411" s="75"/>
    </row>
    <row r="10412" spans="4:5">
      <c r="D10412" s="75"/>
      <c r="E10412" s="75"/>
    </row>
    <row r="10413" spans="4:5">
      <c r="D10413" s="75"/>
      <c r="E10413" s="75"/>
    </row>
    <row r="10414" spans="4:5">
      <c r="D10414" s="75"/>
      <c r="E10414" s="75"/>
    </row>
    <row r="10415" spans="4:5">
      <c r="D10415" s="75"/>
      <c r="E10415" s="75"/>
    </row>
    <row r="10416" spans="4:5">
      <c r="D10416" s="75"/>
      <c r="E10416" s="75"/>
    </row>
    <row r="10417" spans="4:5">
      <c r="D10417" s="75"/>
      <c r="E10417" s="75"/>
    </row>
    <row r="10418" spans="4:5">
      <c r="D10418" s="75"/>
      <c r="E10418" s="75"/>
    </row>
    <row r="10419" spans="4:5">
      <c r="D10419" s="75"/>
      <c r="E10419" s="75"/>
    </row>
    <row r="10420" spans="4:5">
      <c r="D10420" s="75"/>
      <c r="E10420" s="75"/>
    </row>
    <row r="10421" spans="4:5">
      <c r="D10421" s="75"/>
      <c r="E10421" s="75"/>
    </row>
    <row r="10422" spans="4:5">
      <c r="D10422" s="75"/>
      <c r="E10422" s="75"/>
    </row>
    <row r="10423" spans="4:5">
      <c r="D10423" s="75"/>
      <c r="E10423" s="75"/>
    </row>
    <row r="10424" spans="4:5">
      <c r="D10424" s="75"/>
      <c r="E10424" s="75"/>
    </row>
    <row r="10425" spans="4:5">
      <c r="D10425" s="75"/>
      <c r="E10425" s="75"/>
    </row>
    <row r="10426" spans="4:5">
      <c r="D10426" s="75"/>
      <c r="E10426" s="75"/>
    </row>
    <row r="10427" spans="4:5">
      <c r="D10427" s="75"/>
      <c r="E10427" s="75"/>
    </row>
    <row r="10428" spans="4:5">
      <c r="D10428" s="75"/>
      <c r="E10428" s="75"/>
    </row>
    <row r="10429" spans="4:5">
      <c r="D10429" s="75"/>
      <c r="E10429" s="75"/>
    </row>
    <row r="10430" spans="4:5">
      <c r="D10430" s="75"/>
      <c r="E10430" s="75"/>
    </row>
    <row r="10431" spans="4:5">
      <c r="D10431" s="75"/>
      <c r="E10431" s="75"/>
    </row>
    <row r="10432" spans="4:5">
      <c r="D10432" s="75"/>
      <c r="E10432" s="75"/>
    </row>
    <row r="10433" spans="4:5">
      <c r="D10433" s="75"/>
      <c r="E10433" s="75"/>
    </row>
    <row r="10434" spans="4:5">
      <c r="D10434" s="75"/>
      <c r="E10434" s="75"/>
    </row>
    <row r="10435" spans="4:5">
      <c r="D10435" s="75"/>
      <c r="E10435" s="75"/>
    </row>
    <row r="10436" spans="4:5">
      <c r="D10436" s="75"/>
      <c r="E10436" s="75"/>
    </row>
    <row r="10437" spans="4:5">
      <c r="D10437" s="75"/>
      <c r="E10437" s="75"/>
    </row>
    <row r="10438" spans="4:5">
      <c r="D10438" s="75"/>
      <c r="E10438" s="75"/>
    </row>
    <row r="10439" spans="4:5">
      <c r="D10439" s="75"/>
      <c r="E10439" s="75"/>
    </row>
    <row r="10440" spans="4:5">
      <c r="D10440" s="75"/>
      <c r="E10440" s="75"/>
    </row>
    <row r="10441" spans="4:5">
      <c r="D10441" s="75"/>
      <c r="E10441" s="75"/>
    </row>
    <row r="10442" spans="4:5">
      <c r="D10442" s="75"/>
      <c r="E10442" s="75"/>
    </row>
    <row r="10443" spans="4:5">
      <c r="D10443" s="75"/>
      <c r="E10443" s="75"/>
    </row>
    <row r="10444" spans="4:5">
      <c r="D10444" s="75"/>
      <c r="E10444" s="75"/>
    </row>
    <row r="10445" spans="4:5">
      <c r="D10445" s="75"/>
      <c r="E10445" s="75"/>
    </row>
    <row r="10446" spans="4:5">
      <c r="D10446" s="75"/>
      <c r="E10446" s="75"/>
    </row>
    <row r="10447" spans="4:5">
      <c r="D10447" s="75"/>
      <c r="E10447" s="75"/>
    </row>
    <row r="10448" spans="4:5">
      <c r="D10448" s="75"/>
      <c r="E10448" s="75"/>
    </row>
    <row r="10449" spans="4:5">
      <c r="D10449" s="75"/>
      <c r="E10449" s="75"/>
    </row>
    <row r="10450" spans="4:5">
      <c r="D10450" s="75"/>
      <c r="E10450" s="75"/>
    </row>
    <row r="10451" spans="4:5">
      <c r="D10451" s="75"/>
      <c r="E10451" s="75"/>
    </row>
    <row r="10452" spans="4:5">
      <c r="D10452" s="75"/>
      <c r="E10452" s="75"/>
    </row>
    <row r="10453" spans="4:5">
      <c r="D10453" s="75"/>
      <c r="E10453" s="75"/>
    </row>
    <row r="10454" spans="4:5">
      <c r="D10454" s="75"/>
      <c r="E10454" s="75"/>
    </row>
    <row r="10455" spans="4:5">
      <c r="D10455" s="75"/>
      <c r="E10455" s="75"/>
    </row>
    <row r="10456" spans="4:5">
      <c r="D10456" s="75"/>
      <c r="E10456" s="75"/>
    </row>
    <row r="10457" spans="4:5">
      <c r="D10457" s="75"/>
      <c r="E10457" s="75"/>
    </row>
    <row r="10458" spans="4:5">
      <c r="D10458" s="75"/>
      <c r="E10458" s="75"/>
    </row>
    <row r="10459" spans="4:5">
      <c r="D10459" s="75"/>
      <c r="E10459" s="75"/>
    </row>
    <row r="10460" spans="4:5">
      <c r="D10460" s="75"/>
      <c r="E10460" s="75"/>
    </row>
    <row r="10461" spans="4:5">
      <c r="D10461" s="75"/>
      <c r="E10461" s="75"/>
    </row>
    <row r="10462" spans="4:5">
      <c r="D10462" s="75"/>
      <c r="E10462" s="75"/>
    </row>
    <row r="10463" spans="4:5">
      <c r="D10463" s="75"/>
      <c r="E10463" s="75"/>
    </row>
    <row r="10464" spans="4:5">
      <c r="D10464" s="75"/>
      <c r="E10464" s="75"/>
    </row>
    <row r="10465" spans="4:5">
      <c r="D10465" s="75"/>
      <c r="E10465" s="75"/>
    </row>
    <row r="10466" spans="4:5">
      <c r="D10466" s="75"/>
      <c r="E10466" s="75"/>
    </row>
    <row r="10467" spans="4:5">
      <c r="D10467" s="75"/>
      <c r="E10467" s="75"/>
    </row>
    <row r="10468" spans="4:5">
      <c r="D10468" s="75"/>
      <c r="E10468" s="75"/>
    </row>
    <row r="10469" spans="4:5">
      <c r="D10469" s="75"/>
      <c r="E10469" s="75"/>
    </row>
    <row r="10470" spans="4:5">
      <c r="D10470" s="75"/>
      <c r="E10470" s="75"/>
    </row>
    <row r="10471" spans="4:5">
      <c r="D10471" s="75"/>
      <c r="E10471" s="75"/>
    </row>
    <row r="10472" spans="4:5">
      <c r="D10472" s="75"/>
      <c r="E10472" s="75"/>
    </row>
    <row r="10473" spans="4:5">
      <c r="D10473" s="75"/>
      <c r="E10473" s="75"/>
    </row>
    <row r="10474" spans="4:5">
      <c r="D10474" s="75"/>
      <c r="E10474" s="75"/>
    </row>
    <row r="10475" spans="4:5">
      <c r="D10475" s="75"/>
      <c r="E10475" s="75"/>
    </row>
    <row r="10476" spans="4:5">
      <c r="D10476" s="75"/>
      <c r="E10476" s="75"/>
    </row>
    <row r="10477" spans="4:5">
      <c r="D10477" s="75"/>
      <c r="E10477" s="75"/>
    </row>
    <row r="10478" spans="4:5">
      <c r="D10478" s="75"/>
      <c r="E10478" s="75"/>
    </row>
    <row r="10479" spans="4:5">
      <c r="D10479" s="75"/>
      <c r="E10479" s="75"/>
    </row>
    <row r="10480" spans="4:5">
      <c r="D10480" s="75"/>
      <c r="E10480" s="75"/>
    </row>
    <row r="10481" spans="4:5">
      <c r="D10481" s="75"/>
      <c r="E10481" s="75"/>
    </row>
    <row r="10482" spans="4:5">
      <c r="D10482" s="75"/>
      <c r="E10482" s="75"/>
    </row>
    <row r="10483" spans="4:5">
      <c r="D10483" s="75"/>
      <c r="E10483" s="75"/>
    </row>
    <row r="10484" spans="4:5">
      <c r="D10484" s="75"/>
      <c r="E10484" s="75"/>
    </row>
    <row r="10485" spans="4:5">
      <c r="D10485" s="75"/>
      <c r="E10485" s="75"/>
    </row>
    <row r="10486" spans="4:5">
      <c r="D10486" s="75"/>
      <c r="E10486" s="75"/>
    </row>
    <row r="10487" spans="4:5">
      <c r="D10487" s="75"/>
      <c r="E10487" s="75"/>
    </row>
    <row r="10488" spans="4:5">
      <c r="D10488" s="75"/>
      <c r="E10488" s="75"/>
    </row>
    <row r="10489" spans="4:5">
      <c r="D10489" s="75"/>
      <c r="E10489" s="75"/>
    </row>
    <row r="10490" spans="4:5">
      <c r="D10490" s="75"/>
      <c r="E10490" s="75"/>
    </row>
    <row r="10491" spans="4:5">
      <c r="D10491" s="75"/>
      <c r="E10491" s="75"/>
    </row>
    <row r="10492" spans="4:5">
      <c r="D10492" s="75"/>
      <c r="E10492" s="75"/>
    </row>
    <row r="10493" spans="4:5">
      <c r="D10493" s="75"/>
      <c r="E10493" s="75"/>
    </row>
    <row r="10494" spans="4:5">
      <c r="D10494" s="75"/>
      <c r="E10494" s="75"/>
    </row>
    <row r="10495" spans="4:5">
      <c r="D10495" s="75"/>
      <c r="E10495" s="75"/>
    </row>
    <row r="10496" spans="4:5">
      <c r="D10496" s="75"/>
      <c r="E10496" s="75"/>
    </row>
    <row r="10497" spans="4:5">
      <c r="D10497" s="75"/>
      <c r="E10497" s="75"/>
    </row>
    <row r="10498" spans="4:5">
      <c r="D10498" s="75"/>
      <c r="E10498" s="75"/>
    </row>
    <row r="10499" spans="4:5">
      <c r="D10499" s="75"/>
      <c r="E10499" s="75"/>
    </row>
    <row r="10500" spans="4:5">
      <c r="D10500" s="75"/>
      <c r="E10500" s="75"/>
    </row>
    <row r="10501" spans="4:5">
      <c r="D10501" s="75"/>
      <c r="E10501" s="75"/>
    </row>
    <row r="10502" spans="4:5">
      <c r="D10502" s="75"/>
      <c r="E10502" s="75"/>
    </row>
    <row r="10503" spans="4:5">
      <c r="D10503" s="75"/>
      <c r="E10503" s="75"/>
    </row>
    <row r="10504" spans="4:5">
      <c r="D10504" s="75"/>
      <c r="E10504" s="75"/>
    </row>
    <row r="10505" spans="4:5">
      <c r="D10505" s="75"/>
      <c r="E10505" s="75"/>
    </row>
    <row r="10506" spans="4:5">
      <c r="D10506" s="75"/>
      <c r="E10506" s="75"/>
    </row>
    <row r="10507" spans="4:5">
      <c r="D10507" s="75"/>
      <c r="E10507" s="75"/>
    </row>
    <row r="10508" spans="4:5">
      <c r="D10508" s="75"/>
      <c r="E10508" s="75"/>
    </row>
    <row r="10509" spans="4:5">
      <c r="D10509" s="75"/>
      <c r="E10509" s="75"/>
    </row>
    <row r="10510" spans="4:5">
      <c r="D10510" s="75"/>
      <c r="E10510" s="75"/>
    </row>
    <row r="10511" spans="4:5">
      <c r="D10511" s="75"/>
      <c r="E10511" s="75"/>
    </row>
    <row r="10512" spans="4:5">
      <c r="D10512" s="75"/>
      <c r="E10512" s="75"/>
    </row>
    <row r="10513" spans="4:5">
      <c r="D10513" s="75"/>
      <c r="E10513" s="75"/>
    </row>
    <row r="10514" spans="4:5">
      <c r="D10514" s="75"/>
      <c r="E10514" s="75"/>
    </row>
    <row r="10515" spans="4:5">
      <c r="D10515" s="75"/>
      <c r="E10515" s="75"/>
    </row>
    <row r="10516" spans="4:5">
      <c r="D10516" s="75"/>
      <c r="E10516" s="75"/>
    </row>
    <row r="10517" spans="4:5">
      <c r="D10517" s="75"/>
      <c r="E10517" s="75"/>
    </row>
    <row r="10518" spans="4:5">
      <c r="D10518" s="75"/>
      <c r="E10518" s="75"/>
    </row>
    <row r="10519" spans="4:5">
      <c r="D10519" s="75"/>
      <c r="E10519" s="75"/>
    </row>
    <row r="10520" spans="4:5">
      <c r="D10520" s="75"/>
      <c r="E10520" s="75"/>
    </row>
    <row r="10521" spans="4:5">
      <c r="D10521" s="75"/>
      <c r="E10521" s="75"/>
    </row>
    <row r="10522" spans="4:5">
      <c r="D10522" s="75"/>
      <c r="E10522" s="75"/>
    </row>
    <row r="10523" spans="4:5">
      <c r="D10523" s="75"/>
      <c r="E10523" s="75"/>
    </row>
    <row r="10524" spans="4:5">
      <c r="D10524" s="75"/>
      <c r="E10524" s="75"/>
    </row>
    <row r="10525" spans="4:5">
      <c r="D10525" s="75"/>
      <c r="E10525" s="75"/>
    </row>
    <row r="10526" spans="4:5">
      <c r="D10526" s="75"/>
      <c r="E10526" s="75"/>
    </row>
    <row r="10527" spans="4:5">
      <c r="D10527" s="75"/>
      <c r="E10527" s="75"/>
    </row>
    <row r="10528" spans="4:5">
      <c r="D10528" s="75"/>
      <c r="E10528" s="75"/>
    </row>
    <row r="10529" spans="4:5">
      <c r="D10529" s="75"/>
      <c r="E10529" s="75"/>
    </row>
    <row r="10530" spans="4:5">
      <c r="D10530" s="75"/>
      <c r="E10530" s="75"/>
    </row>
    <row r="10531" spans="4:5">
      <c r="D10531" s="75"/>
      <c r="E10531" s="75"/>
    </row>
    <row r="10532" spans="4:5">
      <c r="D10532" s="75"/>
      <c r="E10532" s="75"/>
    </row>
    <row r="10533" spans="4:5">
      <c r="D10533" s="75"/>
      <c r="E10533" s="75"/>
    </row>
    <row r="10534" spans="4:5">
      <c r="D10534" s="75"/>
      <c r="E10534" s="75"/>
    </row>
    <row r="10535" spans="4:5">
      <c r="D10535" s="75"/>
      <c r="E10535" s="75"/>
    </row>
    <row r="10536" spans="4:5">
      <c r="D10536" s="75"/>
      <c r="E10536" s="75"/>
    </row>
    <row r="10537" spans="4:5">
      <c r="D10537" s="75"/>
      <c r="E10537" s="75"/>
    </row>
    <row r="10538" spans="4:5">
      <c r="D10538" s="75"/>
      <c r="E10538" s="75"/>
    </row>
    <row r="10539" spans="4:5">
      <c r="D10539" s="75"/>
      <c r="E10539" s="75"/>
    </row>
    <row r="10540" spans="4:5">
      <c r="D10540" s="75"/>
      <c r="E10540" s="75"/>
    </row>
    <row r="10541" spans="4:5">
      <c r="D10541" s="75"/>
      <c r="E10541" s="75"/>
    </row>
    <row r="10542" spans="4:5">
      <c r="D10542" s="75"/>
      <c r="E10542" s="75"/>
    </row>
    <row r="10543" spans="4:5">
      <c r="D10543" s="75"/>
      <c r="E10543" s="75"/>
    </row>
    <row r="10544" spans="4:5">
      <c r="D10544" s="75"/>
      <c r="E10544" s="75"/>
    </row>
    <row r="10545" spans="4:5">
      <c r="D10545" s="75"/>
      <c r="E10545" s="75"/>
    </row>
    <row r="10546" spans="4:5">
      <c r="D10546" s="75"/>
      <c r="E10546" s="75"/>
    </row>
    <row r="10547" spans="4:5">
      <c r="D10547" s="75"/>
      <c r="E10547" s="75"/>
    </row>
    <row r="10548" spans="4:5">
      <c r="D10548" s="75"/>
      <c r="E10548" s="75"/>
    </row>
    <row r="10549" spans="4:5">
      <c r="D10549" s="75"/>
      <c r="E10549" s="75"/>
    </row>
    <row r="10550" spans="4:5">
      <c r="D10550" s="75"/>
      <c r="E10550" s="75"/>
    </row>
    <row r="10551" spans="4:5">
      <c r="D10551" s="75"/>
      <c r="E10551" s="75"/>
    </row>
    <row r="10552" spans="4:5">
      <c r="D10552" s="75"/>
      <c r="E10552" s="75"/>
    </row>
    <row r="10553" spans="4:5">
      <c r="D10553" s="75"/>
      <c r="E10553" s="75"/>
    </row>
    <row r="10554" spans="4:5">
      <c r="D10554" s="75"/>
      <c r="E10554" s="75"/>
    </row>
    <row r="10555" spans="4:5">
      <c r="D10555" s="75"/>
      <c r="E10555" s="75"/>
    </row>
    <row r="10556" spans="4:5">
      <c r="D10556" s="75"/>
      <c r="E10556" s="75"/>
    </row>
    <row r="10557" spans="4:5">
      <c r="D10557" s="75"/>
      <c r="E10557" s="75"/>
    </row>
    <row r="10558" spans="4:5">
      <c r="D10558" s="75"/>
      <c r="E10558" s="75"/>
    </row>
    <row r="10559" spans="4:5">
      <c r="D10559" s="75"/>
      <c r="E10559" s="75"/>
    </row>
    <row r="10560" spans="4:5">
      <c r="D10560" s="75"/>
      <c r="E10560" s="75"/>
    </row>
    <row r="10561" spans="4:5">
      <c r="D10561" s="75"/>
      <c r="E10561" s="75"/>
    </row>
    <row r="10562" spans="4:5">
      <c r="D10562" s="75"/>
      <c r="E10562" s="75"/>
    </row>
    <row r="10563" spans="4:5">
      <c r="D10563" s="75"/>
      <c r="E10563" s="75"/>
    </row>
    <row r="10564" spans="4:5">
      <c r="D10564" s="75"/>
      <c r="E10564" s="75"/>
    </row>
    <row r="10565" spans="4:5">
      <c r="D10565" s="75"/>
      <c r="E10565" s="75"/>
    </row>
    <row r="10566" spans="4:5">
      <c r="D10566" s="75"/>
      <c r="E10566" s="75"/>
    </row>
    <row r="10567" spans="4:5">
      <c r="D10567" s="75"/>
      <c r="E10567" s="75"/>
    </row>
    <row r="10568" spans="4:5">
      <c r="D10568" s="75"/>
      <c r="E10568" s="75"/>
    </row>
    <row r="10569" spans="4:5">
      <c r="D10569" s="75"/>
      <c r="E10569" s="75"/>
    </row>
    <row r="10570" spans="4:5">
      <c r="D10570" s="75"/>
      <c r="E10570" s="75"/>
    </row>
    <row r="10571" spans="4:5">
      <c r="D10571" s="75"/>
      <c r="E10571" s="75"/>
    </row>
    <row r="10572" spans="4:5">
      <c r="D10572" s="75"/>
      <c r="E10572" s="75"/>
    </row>
    <row r="10573" spans="4:5">
      <c r="D10573" s="75"/>
      <c r="E10573" s="75"/>
    </row>
    <row r="10574" spans="4:5">
      <c r="D10574" s="75"/>
      <c r="E10574" s="75"/>
    </row>
    <row r="10575" spans="4:5">
      <c r="D10575" s="75"/>
      <c r="E10575" s="75"/>
    </row>
    <row r="10576" spans="4:5">
      <c r="D10576" s="75"/>
      <c r="E10576" s="75"/>
    </row>
    <row r="10577" spans="4:5">
      <c r="D10577" s="75"/>
      <c r="E10577" s="75"/>
    </row>
    <row r="10578" spans="4:5">
      <c r="D10578" s="75"/>
      <c r="E10578" s="75"/>
    </row>
    <row r="10579" spans="4:5">
      <c r="D10579" s="75"/>
      <c r="E10579" s="75"/>
    </row>
    <row r="10580" spans="4:5">
      <c r="D10580" s="75"/>
      <c r="E10580" s="75"/>
    </row>
    <row r="10581" spans="4:5">
      <c r="D10581" s="75"/>
      <c r="E10581" s="75"/>
    </row>
    <row r="10582" spans="4:5">
      <c r="D10582" s="75"/>
      <c r="E10582" s="75"/>
    </row>
    <row r="10583" spans="4:5">
      <c r="D10583" s="75"/>
      <c r="E10583" s="75"/>
    </row>
    <row r="10584" spans="4:5">
      <c r="D10584" s="75"/>
      <c r="E10584" s="75"/>
    </row>
    <row r="10585" spans="4:5">
      <c r="D10585" s="75"/>
      <c r="E10585" s="75"/>
    </row>
    <row r="10586" spans="4:5">
      <c r="D10586" s="75"/>
      <c r="E10586" s="75"/>
    </row>
    <row r="10587" spans="4:5">
      <c r="D10587" s="75"/>
      <c r="E10587" s="75"/>
    </row>
    <row r="10588" spans="4:5">
      <c r="D10588" s="75"/>
      <c r="E10588" s="75"/>
    </row>
    <row r="10589" spans="4:5">
      <c r="D10589" s="75"/>
      <c r="E10589" s="75"/>
    </row>
    <row r="10590" spans="4:5">
      <c r="D10590" s="75"/>
      <c r="E10590" s="75"/>
    </row>
    <row r="10591" spans="4:5">
      <c r="D10591" s="75"/>
      <c r="E10591" s="75"/>
    </row>
    <row r="10592" spans="4:5">
      <c r="D10592" s="75"/>
      <c r="E10592" s="75"/>
    </row>
    <row r="10593" spans="4:5">
      <c r="D10593" s="75"/>
      <c r="E10593" s="75"/>
    </row>
    <row r="10594" spans="4:5">
      <c r="D10594" s="75"/>
      <c r="E10594" s="75"/>
    </row>
    <row r="10595" spans="4:5">
      <c r="D10595" s="75"/>
      <c r="E10595" s="75"/>
    </row>
    <row r="10596" spans="4:5">
      <c r="D10596" s="75"/>
      <c r="E10596" s="75"/>
    </row>
    <row r="10597" spans="4:5">
      <c r="D10597" s="75"/>
      <c r="E10597" s="75"/>
    </row>
    <row r="10598" spans="4:5">
      <c r="D10598" s="75"/>
      <c r="E10598" s="75"/>
    </row>
    <row r="10599" spans="4:5">
      <c r="D10599" s="75"/>
      <c r="E10599" s="75"/>
    </row>
    <row r="10600" spans="4:5">
      <c r="D10600" s="75"/>
      <c r="E10600" s="75"/>
    </row>
    <row r="10601" spans="4:5">
      <c r="D10601" s="75"/>
      <c r="E10601" s="75"/>
    </row>
    <row r="10602" spans="4:5">
      <c r="D10602" s="75"/>
      <c r="E10602" s="75"/>
    </row>
    <row r="10603" spans="4:5">
      <c r="D10603" s="75"/>
      <c r="E10603" s="75"/>
    </row>
    <row r="10604" spans="4:5">
      <c r="D10604" s="75"/>
      <c r="E10604" s="75"/>
    </row>
    <row r="10605" spans="4:5">
      <c r="D10605" s="75"/>
      <c r="E10605" s="75"/>
    </row>
    <row r="10606" spans="4:5">
      <c r="D10606" s="75"/>
      <c r="E10606" s="75"/>
    </row>
    <row r="10607" spans="4:5">
      <c r="D10607" s="75"/>
      <c r="E10607" s="75"/>
    </row>
    <row r="10608" spans="4:5">
      <c r="D10608" s="75"/>
      <c r="E10608" s="75"/>
    </row>
    <row r="10609" spans="4:5">
      <c r="D10609" s="75"/>
      <c r="E10609" s="75"/>
    </row>
    <row r="10610" spans="4:5">
      <c r="D10610" s="75"/>
      <c r="E10610" s="75"/>
    </row>
    <row r="10611" spans="4:5">
      <c r="D10611" s="75"/>
      <c r="E10611" s="75"/>
    </row>
    <row r="10612" spans="4:5">
      <c r="D10612" s="75"/>
      <c r="E10612" s="75"/>
    </row>
    <row r="10613" spans="4:5">
      <c r="D10613" s="75"/>
      <c r="E10613" s="75"/>
    </row>
    <row r="10614" spans="4:5">
      <c r="D10614" s="75"/>
      <c r="E10614" s="75"/>
    </row>
    <row r="10615" spans="4:5">
      <c r="D10615" s="75"/>
      <c r="E10615" s="75"/>
    </row>
    <row r="10616" spans="4:5">
      <c r="D10616" s="75"/>
      <c r="E10616" s="75"/>
    </row>
    <row r="10617" spans="4:5">
      <c r="D10617" s="75"/>
      <c r="E10617" s="75"/>
    </row>
    <row r="10618" spans="4:5">
      <c r="D10618" s="75"/>
      <c r="E10618" s="75"/>
    </row>
    <row r="10619" spans="4:5">
      <c r="D10619" s="75"/>
      <c r="E10619" s="75"/>
    </row>
    <row r="10620" spans="4:5">
      <c r="D10620" s="75"/>
      <c r="E10620" s="75"/>
    </row>
    <row r="10621" spans="4:5">
      <c r="D10621" s="75"/>
      <c r="E10621" s="75"/>
    </row>
    <row r="10622" spans="4:5">
      <c r="D10622" s="75"/>
      <c r="E10622" s="75"/>
    </row>
    <row r="10623" spans="4:5">
      <c r="D10623" s="75"/>
      <c r="E10623" s="75"/>
    </row>
    <row r="10624" spans="4:5">
      <c r="D10624" s="75"/>
      <c r="E10624" s="75"/>
    </row>
    <row r="10625" spans="4:5">
      <c r="D10625" s="75"/>
      <c r="E10625" s="75"/>
    </row>
    <row r="10626" spans="4:5">
      <c r="D10626" s="75"/>
      <c r="E10626" s="75"/>
    </row>
    <row r="10627" spans="4:5">
      <c r="D10627" s="75"/>
      <c r="E10627" s="75"/>
    </row>
    <row r="10628" spans="4:5">
      <c r="D10628" s="75"/>
      <c r="E10628" s="75"/>
    </row>
    <row r="10629" spans="4:5">
      <c r="D10629" s="75"/>
      <c r="E10629" s="75"/>
    </row>
    <row r="10630" spans="4:5">
      <c r="D10630" s="75"/>
      <c r="E10630" s="75"/>
    </row>
    <row r="10631" spans="4:5">
      <c r="D10631" s="75"/>
      <c r="E10631" s="75"/>
    </row>
    <row r="10632" spans="4:5">
      <c r="D10632" s="75"/>
      <c r="E10632" s="75"/>
    </row>
    <row r="10633" spans="4:5">
      <c r="D10633" s="75"/>
      <c r="E10633" s="75"/>
    </row>
    <row r="10634" spans="4:5">
      <c r="D10634" s="75"/>
      <c r="E10634" s="75"/>
    </row>
    <row r="10635" spans="4:5">
      <c r="D10635" s="75"/>
      <c r="E10635" s="75"/>
    </row>
    <row r="10636" spans="4:5">
      <c r="D10636" s="75"/>
      <c r="E10636" s="75"/>
    </row>
    <row r="10637" spans="4:5">
      <c r="D10637" s="75"/>
      <c r="E10637" s="75"/>
    </row>
    <row r="10638" spans="4:5">
      <c r="D10638" s="75"/>
      <c r="E10638" s="75"/>
    </row>
    <row r="10639" spans="4:5">
      <c r="D10639" s="75"/>
      <c r="E10639" s="75"/>
    </row>
    <row r="10640" spans="4:5">
      <c r="D10640" s="75"/>
      <c r="E10640" s="75"/>
    </row>
    <row r="10641" spans="4:5">
      <c r="D10641" s="75"/>
      <c r="E10641" s="75"/>
    </row>
    <row r="10642" spans="4:5">
      <c r="D10642" s="75"/>
      <c r="E10642" s="75"/>
    </row>
    <row r="10643" spans="4:5">
      <c r="D10643" s="75"/>
      <c r="E10643" s="75"/>
    </row>
    <row r="10644" spans="4:5">
      <c r="D10644" s="75"/>
      <c r="E10644" s="75"/>
    </row>
    <row r="10645" spans="4:5">
      <c r="D10645" s="75"/>
      <c r="E10645" s="75"/>
    </row>
    <row r="10646" spans="4:5">
      <c r="D10646" s="75"/>
      <c r="E10646" s="75"/>
    </row>
    <row r="10647" spans="4:5">
      <c r="D10647" s="75"/>
      <c r="E10647" s="75"/>
    </row>
    <row r="10648" spans="4:5">
      <c r="D10648" s="75"/>
      <c r="E10648" s="75"/>
    </row>
    <row r="10649" spans="4:5">
      <c r="D10649" s="75"/>
      <c r="E10649" s="75"/>
    </row>
    <row r="10650" spans="4:5">
      <c r="D10650" s="75"/>
      <c r="E10650" s="75"/>
    </row>
    <row r="10651" spans="4:5">
      <c r="D10651" s="75"/>
      <c r="E10651" s="75"/>
    </row>
    <row r="10652" spans="4:5">
      <c r="D10652" s="75"/>
      <c r="E10652" s="75"/>
    </row>
    <row r="10653" spans="4:5">
      <c r="D10653" s="75"/>
      <c r="E10653" s="75"/>
    </row>
    <row r="10654" spans="4:5">
      <c r="D10654" s="75"/>
      <c r="E10654" s="75"/>
    </row>
    <row r="10655" spans="4:5">
      <c r="D10655" s="75"/>
      <c r="E10655" s="75"/>
    </row>
    <row r="10656" spans="4:5">
      <c r="D10656" s="75"/>
      <c r="E10656" s="75"/>
    </row>
    <row r="10657" spans="4:5">
      <c r="D10657" s="75"/>
      <c r="E10657" s="75"/>
    </row>
    <row r="10658" spans="4:5">
      <c r="D10658" s="75"/>
      <c r="E10658" s="75"/>
    </row>
    <row r="10659" spans="4:5">
      <c r="D10659" s="75"/>
      <c r="E10659" s="75"/>
    </row>
    <row r="10660" spans="4:5">
      <c r="D10660" s="75"/>
      <c r="E10660" s="75"/>
    </row>
    <row r="10661" spans="4:5">
      <c r="D10661" s="75"/>
      <c r="E10661" s="75"/>
    </row>
    <row r="10662" spans="4:5">
      <c r="D10662" s="75"/>
      <c r="E10662" s="75"/>
    </row>
    <row r="10663" spans="4:5">
      <c r="D10663" s="75"/>
      <c r="E10663" s="75"/>
    </row>
    <row r="10664" spans="4:5">
      <c r="D10664" s="75"/>
      <c r="E10664" s="75"/>
    </row>
    <row r="10665" spans="4:5">
      <c r="D10665" s="75"/>
      <c r="E10665" s="75"/>
    </row>
    <row r="10666" spans="4:5">
      <c r="D10666" s="75"/>
      <c r="E10666" s="75"/>
    </row>
    <row r="10667" spans="4:5">
      <c r="D10667" s="75"/>
      <c r="E10667" s="75"/>
    </row>
    <row r="10668" spans="4:5">
      <c r="D10668" s="75"/>
      <c r="E10668" s="75"/>
    </row>
    <row r="10669" spans="4:5">
      <c r="D10669" s="75"/>
      <c r="E10669" s="75"/>
    </row>
    <row r="10670" spans="4:5">
      <c r="D10670" s="75"/>
      <c r="E10670" s="75"/>
    </row>
    <row r="10671" spans="4:5">
      <c r="D10671" s="75"/>
      <c r="E10671" s="75"/>
    </row>
    <row r="10672" spans="4:5">
      <c r="D10672" s="75"/>
      <c r="E10672" s="75"/>
    </row>
    <row r="10673" spans="4:5">
      <c r="D10673" s="75"/>
      <c r="E10673" s="75"/>
    </row>
    <row r="10674" spans="4:5">
      <c r="D10674" s="75"/>
      <c r="E10674" s="75"/>
    </row>
    <row r="10675" spans="4:5">
      <c r="D10675" s="75"/>
      <c r="E10675" s="75"/>
    </row>
    <row r="10676" spans="4:5">
      <c r="D10676" s="75"/>
      <c r="E10676" s="75"/>
    </row>
    <row r="10677" spans="4:5">
      <c r="D10677" s="75"/>
      <c r="E10677" s="75"/>
    </row>
    <row r="10678" spans="4:5">
      <c r="D10678" s="75"/>
      <c r="E10678" s="75"/>
    </row>
    <row r="10679" spans="4:5">
      <c r="D10679" s="75"/>
      <c r="E10679" s="75"/>
    </row>
    <row r="10680" spans="4:5">
      <c r="D10680" s="75"/>
      <c r="E10680" s="75"/>
    </row>
    <row r="10681" spans="4:5">
      <c r="D10681" s="75"/>
      <c r="E10681" s="75"/>
    </row>
    <row r="10682" spans="4:5">
      <c r="D10682" s="75"/>
      <c r="E10682" s="75"/>
    </row>
    <row r="10683" spans="4:5">
      <c r="D10683" s="75"/>
      <c r="E10683" s="75"/>
    </row>
    <row r="10684" spans="4:5">
      <c r="D10684" s="75"/>
      <c r="E10684" s="75"/>
    </row>
    <row r="10685" spans="4:5">
      <c r="D10685" s="75"/>
      <c r="E10685" s="75"/>
    </row>
    <row r="10686" spans="4:5">
      <c r="D10686" s="75"/>
      <c r="E10686" s="75"/>
    </row>
    <row r="10687" spans="4:5">
      <c r="D10687" s="75"/>
      <c r="E10687" s="75"/>
    </row>
    <row r="10688" spans="4:5">
      <c r="D10688" s="75"/>
      <c r="E10688" s="75"/>
    </row>
    <row r="10689" spans="4:5">
      <c r="D10689" s="75"/>
      <c r="E10689" s="75"/>
    </row>
    <row r="10690" spans="4:5">
      <c r="D10690" s="75"/>
      <c r="E10690" s="75"/>
    </row>
    <row r="10691" spans="4:5">
      <c r="D10691" s="75"/>
      <c r="E10691" s="75"/>
    </row>
    <row r="10692" spans="4:5">
      <c r="D10692" s="75"/>
      <c r="E10692" s="75"/>
    </row>
    <row r="10693" spans="4:5">
      <c r="D10693" s="75"/>
      <c r="E10693" s="75"/>
    </row>
    <row r="10694" spans="4:5">
      <c r="D10694" s="75"/>
      <c r="E10694" s="75"/>
    </row>
    <row r="10695" spans="4:5">
      <c r="D10695" s="75"/>
      <c r="E10695" s="75"/>
    </row>
    <row r="10696" spans="4:5">
      <c r="D10696" s="75"/>
      <c r="E10696" s="75"/>
    </row>
    <row r="10697" spans="4:5">
      <c r="D10697" s="75"/>
      <c r="E10697" s="75"/>
    </row>
    <row r="10698" spans="4:5">
      <c r="D10698" s="75"/>
      <c r="E10698" s="75"/>
    </row>
    <row r="10699" spans="4:5">
      <c r="D10699" s="75"/>
      <c r="E10699" s="75"/>
    </row>
    <row r="10700" spans="4:5">
      <c r="D10700" s="75"/>
      <c r="E10700" s="75"/>
    </row>
    <row r="10701" spans="4:5">
      <c r="D10701" s="75"/>
      <c r="E10701" s="75"/>
    </row>
    <row r="10702" spans="4:5">
      <c r="D10702" s="75"/>
      <c r="E10702" s="75"/>
    </row>
    <row r="10703" spans="4:5">
      <c r="D10703" s="75"/>
      <c r="E10703" s="75"/>
    </row>
    <row r="10704" spans="4:5">
      <c r="D10704" s="75"/>
      <c r="E10704" s="75"/>
    </row>
    <row r="10705" spans="4:5">
      <c r="D10705" s="75"/>
      <c r="E10705" s="75"/>
    </row>
    <row r="10706" spans="4:5">
      <c r="D10706" s="75"/>
      <c r="E10706" s="75"/>
    </row>
    <row r="10707" spans="4:5">
      <c r="D10707" s="75"/>
      <c r="E10707" s="75"/>
    </row>
    <row r="10708" spans="4:5">
      <c r="D10708" s="75"/>
      <c r="E10708" s="75"/>
    </row>
    <row r="10709" spans="4:5">
      <c r="D10709" s="75"/>
      <c r="E10709" s="75"/>
    </row>
    <row r="10710" spans="4:5">
      <c r="D10710" s="75"/>
      <c r="E10710" s="75"/>
    </row>
    <row r="10711" spans="4:5">
      <c r="D10711" s="75"/>
      <c r="E10711" s="75"/>
    </row>
    <row r="10712" spans="4:5">
      <c r="D10712" s="75"/>
      <c r="E10712" s="75"/>
    </row>
    <row r="10713" spans="4:5">
      <c r="D10713" s="75"/>
      <c r="E10713" s="75"/>
    </row>
    <row r="10714" spans="4:5">
      <c r="D10714" s="75"/>
      <c r="E10714" s="75"/>
    </row>
    <row r="10715" spans="4:5">
      <c r="D10715" s="75"/>
      <c r="E10715" s="75"/>
    </row>
    <row r="10716" spans="4:5">
      <c r="D10716" s="75"/>
      <c r="E10716" s="75"/>
    </row>
    <row r="10717" spans="4:5">
      <c r="D10717" s="75"/>
      <c r="E10717" s="75"/>
    </row>
    <row r="10718" spans="4:5">
      <c r="D10718" s="75"/>
      <c r="E10718" s="75"/>
    </row>
    <row r="10719" spans="4:5">
      <c r="D10719" s="75"/>
      <c r="E10719" s="75"/>
    </row>
    <row r="10720" spans="4:5">
      <c r="D10720" s="75"/>
      <c r="E10720" s="75"/>
    </row>
    <row r="10721" spans="4:5">
      <c r="D10721" s="75"/>
      <c r="E10721" s="75"/>
    </row>
    <row r="10722" spans="4:5">
      <c r="D10722" s="75"/>
      <c r="E10722" s="75"/>
    </row>
    <row r="10723" spans="4:5">
      <c r="D10723" s="75"/>
      <c r="E10723" s="75"/>
    </row>
    <row r="10724" spans="4:5">
      <c r="D10724" s="75"/>
      <c r="E10724" s="75"/>
    </row>
    <row r="10725" spans="4:5">
      <c r="D10725" s="75"/>
      <c r="E10725" s="75"/>
    </row>
    <row r="10726" spans="4:5">
      <c r="D10726" s="75"/>
      <c r="E10726" s="75"/>
    </row>
    <row r="10727" spans="4:5">
      <c r="D10727" s="75"/>
      <c r="E10727" s="75"/>
    </row>
    <row r="10728" spans="4:5">
      <c r="D10728" s="75"/>
      <c r="E10728" s="75"/>
    </row>
    <row r="10729" spans="4:5">
      <c r="D10729" s="75"/>
      <c r="E10729" s="75"/>
    </row>
    <row r="10730" spans="4:5">
      <c r="D10730" s="75"/>
      <c r="E10730" s="75"/>
    </row>
    <row r="10731" spans="4:5">
      <c r="D10731" s="75"/>
      <c r="E10731" s="75"/>
    </row>
    <row r="10732" spans="4:5">
      <c r="D10732" s="75"/>
      <c r="E10732" s="75"/>
    </row>
    <row r="10733" spans="4:5">
      <c r="D10733" s="75"/>
      <c r="E10733" s="75"/>
    </row>
    <row r="10734" spans="4:5">
      <c r="D10734" s="75"/>
      <c r="E10734" s="75"/>
    </row>
    <row r="10735" spans="4:5">
      <c r="D10735" s="75"/>
      <c r="E10735" s="75"/>
    </row>
    <row r="10736" spans="4:5">
      <c r="D10736" s="75"/>
      <c r="E10736" s="75"/>
    </row>
    <row r="10737" spans="4:5">
      <c r="D10737" s="75"/>
      <c r="E10737" s="75"/>
    </row>
    <row r="10738" spans="4:5">
      <c r="D10738" s="75"/>
      <c r="E10738" s="75"/>
    </row>
    <row r="10739" spans="4:5">
      <c r="D10739" s="75"/>
      <c r="E10739" s="75"/>
    </row>
    <row r="10740" spans="4:5">
      <c r="D10740" s="75"/>
      <c r="E10740" s="75"/>
    </row>
    <row r="10741" spans="4:5">
      <c r="D10741" s="75"/>
      <c r="E10741" s="75"/>
    </row>
    <row r="10742" spans="4:5">
      <c r="D10742" s="75"/>
      <c r="E10742" s="75"/>
    </row>
    <row r="10743" spans="4:5">
      <c r="D10743" s="75"/>
      <c r="E10743" s="75"/>
    </row>
    <row r="10744" spans="4:5">
      <c r="D10744" s="75"/>
      <c r="E10744" s="75"/>
    </row>
    <row r="10745" spans="4:5">
      <c r="D10745" s="75"/>
      <c r="E10745" s="75"/>
    </row>
    <row r="10746" spans="4:5">
      <c r="D10746" s="75"/>
      <c r="E10746" s="75"/>
    </row>
    <row r="10747" spans="4:5">
      <c r="D10747" s="75"/>
      <c r="E10747" s="75"/>
    </row>
    <row r="10748" spans="4:5">
      <c r="D10748" s="75"/>
      <c r="E10748" s="75"/>
    </row>
    <row r="10749" spans="4:5">
      <c r="D10749" s="75"/>
      <c r="E10749" s="75"/>
    </row>
    <row r="10750" spans="4:5">
      <c r="D10750" s="75"/>
      <c r="E10750" s="75"/>
    </row>
    <row r="10751" spans="4:5">
      <c r="D10751" s="75"/>
      <c r="E10751" s="75"/>
    </row>
    <row r="10752" spans="4:5">
      <c r="D10752" s="75"/>
      <c r="E10752" s="75"/>
    </row>
    <row r="10753" spans="4:5">
      <c r="D10753" s="75"/>
      <c r="E10753" s="75"/>
    </row>
    <row r="10754" spans="4:5">
      <c r="D10754" s="75"/>
      <c r="E10754" s="75"/>
    </row>
    <row r="10755" spans="4:5">
      <c r="D10755" s="75"/>
      <c r="E10755" s="75"/>
    </row>
    <row r="10756" spans="4:5">
      <c r="D10756" s="75"/>
      <c r="E10756" s="75"/>
    </row>
    <row r="10757" spans="4:5">
      <c r="D10757" s="75"/>
      <c r="E10757" s="75"/>
    </row>
    <row r="10758" spans="4:5">
      <c r="D10758" s="75"/>
      <c r="E10758" s="75"/>
    </row>
    <row r="10759" spans="4:5">
      <c r="D10759" s="75"/>
      <c r="E10759" s="75"/>
    </row>
    <row r="10760" spans="4:5">
      <c r="D10760" s="75"/>
      <c r="E10760" s="75"/>
    </row>
    <row r="10761" spans="4:5">
      <c r="D10761" s="75"/>
      <c r="E10761" s="75"/>
    </row>
    <row r="10762" spans="4:5">
      <c r="D10762" s="75"/>
      <c r="E10762" s="75"/>
    </row>
    <row r="10763" spans="4:5">
      <c r="D10763" s="75"/>
      <c r="E10763" s="75"/>
    </row>
    <row r="10764" spans="4:5">
      <c r="D10764" s="75"/>
      <c r="E10764" s="75"/>
    </row>
    <row r="10765" spans="4:5">
      <c r="D10765" s="75"/>
      <c r="E10765" s="75"/>
    </row>
    <row r="10766" spans="4:5">
      <c r="D10766" s="75"/>
      <c r="E10766" s="75"/>
    </row>
    <row r="10767" spans="4:5">
      <c r="D10767" s="75"/>
      <c r="E10767" s="75"/>
    </row>
    <row r="10768" spans="4:5">
      <c r="D10768" s="75"/>
      <c r="E10768" s="75"/>
    </row>
    <row r="10769" spans="4:5">
      <c r="D10769" s="75"/>
      <c r="E10769" s="75"/>
    </row>
    <row r="10770" spans="4:5">
      <c r="D10770" s="75"/>
      <c r="E10770" s="75"/>
    </row>
    <row r="10771" spans="4:5">
      <c r="D10771" s="75"/>
      <c r="E10771" s="75"/>
    </row>
    <row r="10772" spans="4:5">
      <c r="D10772" s="75"/>
      <c r="E10772" s="75"/>
    </row>
    <row r="10773" spans="4:5">
      <c r="D10773" s="75"/>
      <c r="E10773" s="75"/>
    </row>
    <row r="10774" spans="4:5">
      <c r="D10774" s="75"/>
      <c r="E10774" s="75"/>
    </row>
    <row r="10775" spans="4:5">
      <c r="D10775" s="75"/>
      <c r="E10775" s="75"/>
    </row>
    <row r="10776" spans="4:5">
      <c r="D10776" s="75"/>
      <c r="E10776" s="75"/>
    </row>
    <row r="10777" spans="4:5">
      <c r="D10777" s="75"/>
      <c r="E10777" s="75"/>
    </row>
    <row r="10778" spans="4:5">
      <c r="D10778" s="75"/>
      <c r="E10778" s="75"/>
    </row>
    <row r="10779" spans="4:5">
      <c r="D10779" s="75"/>
      <c r="E10779" s="75"/>
    </row>
    <row r="10780" spans="4:5">
      <c r="D10780" s="75"/>
      <c r="E10780" s="75"/>
    </row>
    <row r="10781" spans="4:5">
      <c r="D10781" s="75"/>
      <c r="E10781" s="75"/>
    </row>
    <row r="10782" spans="4:5">
      <c r="D10782" s="75"/>
      <c r="E10782" s="75"/>
    </row>
    <row r="10783" spans="4:5">
      <c r="D10783" s="75"/>
      <c r="E10783" s="75"/>
    </row>
    <row r="10784" spans="4:5">
      <c r="D10784" s="75"/>
      <c r="E10784" s="75"/>
    </row>
    <row r="10785" spans="4:5">
      <c r="D10785" s="75"/>
      <c r="E10785" s="75"/>
    </row>
    <row r="10786" spans="4:5">
      <c r="D10786" s="75"/>
      <c r="E10786" s="75"/>
    </row>
    <row r="10787" spans="4:5">
      <c r="D10787" s="75"/>
      <c r="E10787" s="75"/>
    </row>
    <row r="10788" spans="4:5">
      <c r="D10788" s="75"/>
      <c r="E10788" s="75"/>
    </row>
    <row r="10789" spans="4:5">
      <c r="D10789" s="75"/>
      <c r="E10789" s="75"/>
    </row>
    <row r="10790" spans="4:5">
      <c r="D10790" s="75"/>
      <c r="E10790" s="75"/>
    </row>
    <row r="10791" spans="4:5">
      <c r="D10791" s="75"/>
      <c r="E10791" s="75"/>
    </row>
    <row r="10792" spans="4:5">
      <c r="D10792" s="75"/>
      <c r="E10792" s="75"/>
    </row>
    <row r="10793" spans="4:5">
      <c r="D10793" s="75"/>
      <c r="E10793" s="75"/>
    </row>
    <row r="10794" spans="4:5">
      <c r="D10794" s="75"/>
      <c r="E10794" s="75"/>
    </row>
    <row r="10795" spans="4:5">
      <c r="D10795" s="75"/>
      <c r="E10795" s="75"/>
    </row>
    <row r="10796" spans="4:5">
      <c r="D10796" s="75"/>
      <c r="E10796" s="75"/>
    </row>
    <row r="10797" spans="4:5">
      <c r="D10797" s="75"/>
      <c r="E10797" s="75"/>
    </row>
    <row r="10798" spans="4:5">
      <c r="D10798" s="75"/>
      <c r="E10798" s="75"/>
    </row>
    <row r="10799" spans="4:5">
      <c r="D10799" s="75"/>
      <c r="E10799" s="75"/>
    </row>
    <row r="10800" spans="4:5">
      <c r="D10800" s="75"/>
      <c r="E10800" s="75"/>
    </row>
    <row r="10801" spans="4:5">
      <c r="D10801" s="75"/>
      <c r="E10801" s="75"/>
    </row>
    <row r="10802" spans="4:5">
      <c r="D10802" s="75"/>
      <c r="E10802" s="75"/>
    </row>
    <row r="10803" spans="4:5">
      <c r="D10803" s="75"/>
      <c r="E10803" s="75"/>
    </row>
    <row r="10804" spans="4:5">
      <c r="D10804" s="75"/>
      <c r="E10804" s="75"/>
    </row>
    <row r="10805" spans="4:5">
      <c r="D10805" s="75"/>
      <c r="E10805" s="75"/>
    </row>
    <row r="10806" spans="4:5">
      <c r="D10806" s="75"/>
      <c r="E10806" s="75"/>
    </row>
    <row r="10807" spans="4:5">
      <c r="D10807" s="75"/>
      <c r="E10807" s="75"/>
    </row>
    <row r="10808" spans="4:5">
      <c r="D10808" s="75"/>
      <c r="E10808" s="75"/>
    </row>
    <row r="10809" spans="4:5">
      <c r="D10809" s="75"/>
      <c r="E10809" s="75"/>
    </row>
    <row r="10810" spans="4:5">
      <c r="D10810" s="75"/>
      <c r="E10810" s="75"/>
    </row>
    <row r="10811" spans="4:5">
      <c r="D10811" s="75"/>
      <c r="E10811" s="75"/>
    </row>
    <row r="10812" spans="4:5">
      <c r="D10812" s="75"/>
      <c r="E10812" s="75"/>
    </row>
    <row r="10813" spans="4:5">
      <c r="D10813" s="75"/>
      <c r="E10813" s="75"/>
    </row>
    <row r="10814" spans="4:5">
      <c r="D10814" s="75"/>
      <c r="E10814" s="75"/>
    </row>
    <row r="10815" spans="4:5">
      <c r="D10815" s="75"/>
      <c r="E10815" s="75"/>
    </row>
    <row r="10816" spans="4:5">
      <c r="D10816" s="75"/>
      <c r="E10816" s="75"/>
    </row>
    <row r="10817" spans="4:5">
      <c r="D10817" s="75"/>
      <c r="E10817" s="75"/>
    </row>
    <row r="10818" spans="4:5">
      <c r="D10818" s="75"/>
      <c r="E10818" s="75"/>
    </row>
    <row r="10819" spans="4:5">
      <c r="D10819" s="75"/>
      <c r="E10819" s="75"/>
    </row>
    <row r="10820" spans="4:5">
      <c r="D10820" s="75"/>
      <c r="E10820" s="75"/>
    </row>
    <row r="10821" spans="4:5">
      <c r="D10821" s="75"/>
      <c r="E10821" s="75"/>
    </row>
    <row r="10822" spans="4:5">
      <c r="D10822" s="75"/>
      <c r="E10822" s="75"/>
    </row>
    <row r="10823" spans="4:5">
      <c r="D10823" s="75"/>
      <c r="E10823" s="75"/>
    </row>
    <row r="10824" spans="4:5">
      <c r="D10824" s="75"/>
      <c r="E10824" s="75"/>
    </row>
    <row r="10825" spans="4:5">
      <c r="D10825" s="75"/>
      <c r="E10825" s="75"/>
    </row>
    <row r="10826" spans="4:5">
      <c r="D10826" s="75"/>
      <c r="E10826" s="75"/>
    </row>
    <row r="10827" spans="4:5">
      <c r="D10827" s="75"/>
      <c r="E10827" s="75"/>
    </row>
    <row r="10828" spans="4:5">
      <c r="D10828" s="75"/>
      <c r="E10828" s="75"/>
    </row>
    <row r="10829" spans="4:5">
      <c r="D10829" s="75"/>
      <c r="E10829" s="75"/>
    </row>
    <row r="10830" spans="4:5">
      <c r="D10830" s="75"/>
      <c r="E10830" s="75"/>
    </row>
    <row r="10831" spans="4:5">
      <c r="D10831" s="75"/>
      <c r="E10831" s="75"/>
    </row>
    <row r="10832" spans="4:5">
      <c r="D10832" s="75"/>
      <c r="E10832" s="75"/>
    </row>
    <row r="10833" spans="4:5">
      <c r="D10833" s="75"/>
      <c r="E10833" s="75"/>
    </row>
    <row r="10834" spans="4:5">
      <c r="D10834" s="75"/>
      <c r="E10834" s="75"/>
    </row>
    <row r="10835" spans="4:5">
      <c r="D10835" s="75"/>
      <c r="E10835" s="75"/>
    </row>
    <row r="10836" spans="4:5">
      <c r="D10836" s="75"/>
      <c r="E10836" s="75"/>
    </row>
    <row r="10837" spans="4:5">
      <c r="D10837" s="75"/>
      <c r="E10837" s="75"/>
    </row>
    <row r="10838" spans="4:5">
      <c r="D10838" s="75"/>
      <c r="E10838" s="75"/>
    </row>
    <row r="10839" spans="4:5">
      <c r="D10839" s="75"/>
      <c r="E10839" s="75"/>
    </row>
    <row r="10840" spans="4:5">
      <c r="D10840" s="75"/>
      <c r="E10840" s="75"/>
    </row>
    <row r="10841" spans="4:5">
      <c r="D10841" s="75"/>
      <c r="E10841" s="75"/>
    </row>
    <row r="10842" spans="4:5">
      <c r="D10842" s="75"/>
      <c r="E10842" s="75"/>
    </row>
    <row r="10843" spans="4:5">
      <c r="D10843" s="75"/>
      <c r="E10843" s="75"/>
    </row>
    <row r="10844" spans="4:5">
      <c r="D10844" s="75"/>
      <c r="E10844" s="75"/>
    </row>
    <row r="10845" spans="4:5">
      <c r="D10845" s="75"/>
      <c r="E10845" s="75"/>
    </row>
    <row r="10846" spans="4:5">
      <c r="D10846" s="75"/>
      <c r="E10846" s="75"/>
    </row>
    <row r="10847" spans="4:5">
      <c r="D10847" s="75"/>
      <c r="E10847" s="75"/>
    </row>
    <row r="10848" spans="4:5">
      <c r="D10848" s="75"/>
      <c r="E10848" s="75"/>
    </row>
    <row r="10849" spans="4:5">
      <c r="D10849" s="75"/>
      <c r="E10849" s="75"/>
    </row>
    <row r="10850" spans="4:5">
      <c r="D10850" s="75"/>
      <c r="E10850" s="75"/>
    </row>
    <row r="10851" spans="4:5">
      <c r="D10851" s="75"/>
      <c r="E10851" s="75"/>
    </row>
    <row r="10852" spans="4:5">
      <c r="D10852" s="75"/>
      <c r="E10852" s="75"/>
    </row>
    <row r="10853" spans="4:5">
      <c r="D10853" s="75"/>
      <c r="E10853" s="75"/>
    </row>
    <row r="10854" spans="4:5">
      <c r="D10854" s="75"/>
      <c r="E10854" s="75"/>
    </row>
    <row r="10855" spans="4:5">
      <c r="D10855" s="75"/>
      <c r="E10855" s="75"/>
    </row>
    <row r="10856" spans="4:5">
      <c r="D10856" s="75"/>
      <c r="E10856" s="75"/>
    </row>
    <row r="10857" spans="4:5">
      <c r="D10857" s="75"/>
      <c r="E10857" s="75"/>
    </row>
    <row r="10858" spans="4:5">
      <c r="D10858" s="75"/>
      <c r="E10858" s="75"/>
    </row>
    <row r="10859" spans="4:5">
      <c r="D10859" s="75"/>
      <c r="E10859" s="75"/>
    </row>
    <row r="10860" spans="4:5">
      <c r="D10860" s="75"/>
      <c r="E10860" s="75"/>
    </row>
    <row r="10861" spans="4:5">
      <c r="D10861" s="75"/>
      <c r="E10861" s="75"/>
    </row>
    <row r="10862" spans="4:5">
      <c r="D10862" s="75"/>
      <c r="E10862" s="75"/>
    </row>
    <row r="10863" spans="4:5">
      <c r="D10863" s="75"/>
      <c r="E10863" s="75"/>
    </row>
    <row r="10864" spans="4:5">
      <c r="D10864" s="75"/>
      <c r="E10864" s="75"/>
    </row>
    <row r="10865" spans="4:5">
      <c r="D10865" s="75"/>
      <c r="E10865" s="75"/>
    </row>
    <row r="10866" spans="4:5">
      <c r="D10866" s="75"/>
      <c r="E10866" s="75"/>
    </row>
    <row r="10867" spans="4:5">
      <c r="D10867" s="75"/>
      <c r="E10867" s="75"/>
    </row>
    <row r="10868" spans="4:5">
      <c r="D10868" s="75"/>
      <c r="E10868" s="75"/>
    </row>
    <row r="10869" spans="4:5">
      <c r="D10869" s="75"/>
      <c r="E10869" s="75"/>
    </row>
    <row r="10870" spans="4:5">
      <c r="D10870" s="75"/>
      <c r="E10870" s="75"/>
    </row>
    <row r="10871" spans="4:5">
      <c r="D10871" s="75"/>
      <c r="E10871" s="75"/>
    </row>
    <row r="10872" spans="4:5">
      <c r="D10872" s="75"/>
      <c r="E10872" s="75"/>
    </row>
    <row r="10873" spans="4:5">
      <c r="D10873" s="75"/>
      <c r="E10873" s="75"/>
    </row>
    <row r="10874" spans="4:5">
      <c r="D10874" s="75"/>
      <c r="E10874" s="75"/>
    </row>
    <row r="10875" spans="4:5">
      <c r="D10875" s="75"/>
      <c r="E10875" s="75"/>
    </row>
    <row r="10876" spans="4:5">
      <c r="D10876" s="75"/>
      <c r="E10876" s="75"/>
    </row>
    <row r="10877" spans="4:5">
      <c r="D10877" s="75"/>
      <c r="E10877" s="75"/>
    </row>
    <row r="10878" spans="4:5">
      <c r="D10878" s="75"/>
      <c r="E10878" s="75"/>
    </row>
    <row r="10879" spans="4:5">
      <c r="D10879" s="75"/>
      <c r="E10879" s="75"/>
    </row>
    <row r="10880" spans="4:5">
      <c r="D10880" s="75"/>
      <c r="E10880" s="75"/>
    </row>
    <row r="10881" spans="4:5">
      <c r="D10881" s="75"/>
      <c r="E10881" s="75"/>
    </row>
    <row r="10882" spans="4:5">
      <c r="D10882" s="75"/>
      <c r="E10882" s="75"/>
    </row>
    <row r="10883" spans="4:5">
      <c r="D10883" s="75"/>
      <c r="E10883" s="75"/>
    </row>
    <row r="10884" spans="4:5">
      <c r="D10884" s="75"/>
      <c r="E10884" s="75"/>
    </row>
    <row r="10885" spans="4:5">
      <c r="D10885" s="75"/>
      <c r="E10885" s="75"/>
    </row>
    <row r="10886" spans="4:5">
      <c r="D10886" s="75"/>
      <c r="E10886" s="75"/>
    </row>
    <row r="10887" spans="4:5">
      <c r="D10887" s="75"/>
      <c r="E10887" s="75"/>
    </row>
    <row r="10888" spans="4:5">
      <c r="D10888" s="75"/>
      <c r="E10888" s="75"/>
    </row>
    <row r="10889" spans="4:5">
      <c r="D10889" s="75"/>
      <c r="E10889" s="75"/>
    </row>
    <row r="10890" spans="4:5">
      <c r="D10890" s="75"/>
      <c r="E10890" s="75"/>
    </row>
    <row r="10891" spans="4:5">
      <c r="D10891" s="75"/>
      <c r="E10891" s="75"/>
    </row>
    <row r="10892" spans="4:5">
      <c r="D10892" s="75"/>
      <c r="E10892" s="75"/>
    </row>
    <row r="10893" spans="4:5">
      <c r="D10893" s="75"/>
      <c r="E10893" s="75"/>
    </row>
    <row r="10894" spans="4:5">
      <c r="D10894" s="75"/>
      <c r="E10894" s="75"/>
    </row>
    <row r="10895" spans="4:5">
      <c r="D10895" s="75"/>
      <c r="E10895" s="75"/>
    </row>
    <row r="10896" spans="4:5">
      <c r="D10896" s="75"/>
      <c r="E10896" s="75"/>
    </row>
    <row r="10897" spans="4:5">
      <c r="D10897" s="75"/>
      <c r="E10897" s="75"/>
    </row>
    <row r="10898" spans="4:5">
      <c r="D10898" s="75"/>
      <c r="E10898" s="75"/>
    </row>
    <row r="10899" spans="4:5">
      <c r="D10899" s="75"/>
      <c r="E10899" s="75"/>
    </row>
    <row r="10900" spans="4:5">
      <c r="D10900" s="75"/>
      <c r="E10900" s="75"/>
    </row>
    <row r="10901" spans="4:5">
      <c r="D10901" s="75"/>
      <c r="E10901" s="75"/>
    </row>
    <row r="10902" spans="4:5">
      <c r="D10902" s="75"/>
      <c r="E10902" s="75"/>
    </row>
    <row r="10903" spans="4:5">
      <c r="D10903" s="75"/>
      <c r="E10903" s="75"/>
    </row>
    <row r="10904" spans="4:5">
      <c r="D10904" s="75"/>
      <c r="E10904" s="75"/>
    </row>
    <row r="10905" spans="4:5">
      <c r="D10905" s="75"/>
      <c r="E10905" s="75"/>
    </row>
    <row r="10906" spans="4:5">
      <c r="D10906" s="75"/>
      <c r="E10906" s="75"/>
    </row>
    <row r="10907" spans="4:5">
      <c r="D10907" s="75"/>
      <c r="E10907" s="75"/>
    </row>
    <row r="10908" spans="4:5">
      <c r="D10908" s="75"/>
      <c r="E10908" s="75"/>
    </row>
    <row r="10909" spans="4:5">
      <c r="D10909" s="75"/>
      <c r="E10909" s="75"/>
    </row>
    <row r="10910" spans="4:5">
      <c r="D10910" s="75"/>
      <c r="E10910" s="75"/>
    </row>
    <row r="10911" spans="4:5">
      <c r="D10911" s="75"/>
      <c r="E10911" s="75"/>
    </row>
    <row r="10912" spans="4:5">
      <c r="D10912" s="75"/>
      <c r="E10912" s="75"/>
    </row>
    <row r="10913" spans="4:5">
      <c r="D10913" s="75"/>
      <c r="E10913" s="75"/>
    </row>
    <row r="10914" spans="4:5">
      <c r="D10914" s="75"/>
      <c r="E10914" s="75"/>
    </row>
    <row r="10915" spans="4:5">
      <c r="D10915" s="75"/>
      <c r="E10915" s="75"/>
    </row>
    <row r="10916" spans="4:5">
      <c r="D10916" s="75"/>
      <c r="E10916" s="75"/>
    </row>
    <row r="10917" spans="4:5">
      <c r="D10917" s="75"/>
      <c r="E10917" s="75"/>
    </row>
    <row r="10918" spans="4:5">
      <c r="D10918" s="75"/>
      <c r="E10918" s="75"/>
    </row>
    <row r="10919" spans="4:5">
      <c r="D10919" s="75"/>
      <c r="E10919" s="75"/>
    </row>
    <row r="10920" spans="4:5">
      <c r="D10920" s="75"/>
      <c r="E10920" s="75"/>
    </row>
    <row r="10921" spans="4:5">
      <c r="D10921" s="75"/>
      <c r="E10921" s="75"/>
    </row>
    <row r="10922" spans="4:5">
      <c r="D10922" s="75"/>
      <c r="E10922" s="75"/>
    </row>
    <row r="10923" spans="4:5">
      <c r="D10923" s="75"/>
      <c r="E10923" s="75"/>
    </row>
    <row r="10924" spans="4:5">
      <c r="D10924" s="75"/>
      <c r="E10924" s="75"/>
    </row>
    <row r="10925" spans="4:5">
      <c r="D10925" s="75"/>
      <c r="E10925" s="75"/>
    </row>
    <row r="10926" spans="4:5">
      <c r="D10926" s="75"/>
      <c r="E10926" s="75"/>
    </row>
    <row r="10927" spans="4:5">
      <c r="D10927" s="75"/>
      <c r="E10927" s="75"/>
    </row>
    <row r="10928" spans="4:5">
      <c r="D10928" s="75"/>
      <c r="E10928" s="75"/>
    </row>
    <row r="10929" spans="4:5">
      <c r="D10929" s="75"/>
      <c r="E10929" s="75"/>
    </row>
    <row r="10930" spans="4:5">
      <c r="D10930" s="75"/>
      <c r="E10930" s="75"/>
    </row>
    <row r="10931" spans="4:5">
      <c r="D10931" s="75"/>
      <c r="E10931" s="75"/>
    </row>
    <row r="10932" spans="4:5">
      <c r="D10932" s="75"/>
      <c r="E10932" s="75"/>
    </row>
    <row r="10933" spans="4:5">
      <c r="D10933" s="75"/>
      <c r="E10933" s="75"/>
    </row>
    <row r="10934" spans="4:5">
      <c r="D10934" s="75"/>
      <c r="E10934" s="75"/>
    </row>
    <row r="10935" spans="4:5">
      <c r="D10935" s="75"/>
      <c r="E10935" s="75"/>
    </row>
    <row r="10936" spans="4:5">
      <c r="D10936" s="75"/>
      <c r="E10936" s="75"/>
    </row>
    <row r="10937" spans="4:5">
      <c r="D10937" s="75"/>
      <c r="E10937" s="75"/>
    </row>
    <row r="10938" spans="4:5">
      <c r="D10938" s="75"/>
      <c r="E10938" s="75"/>
    </row>
    <row r="10939" spans="4:5">
      <c r="D10939" s="75"/>
      <c r="E10939" s="75"/>
    </row>
    <row r="10940" spans="4:5">
      <c r="D10940" s="75"/>
      <c r="E10940" s="75"/>
    </row>
    <row r="10941" spans="4:5">
      <c r="D10941" s="75"/>
      <c r="E10941" s="75"/>
    </row>
    <row r="10942" spans="4:5">
      <c r="D10942" s="75"/>
      <c r="E10942" s="75"/>
    </row>
    <row r="10943" spans="4:5">
      <c r="D10943" s="75"/>
      <c r="E10943" s="75"/>
    </row>
    <row r="10944" spans="4:5">
      <c r="D10944" s="75"/>
      <c r="E10944" s="75"/>
    </row>
    <row r="10945" spans="4:5">
      <c r="D10945" s="75"/>
      <c r="E10945" s="75"/>
    </row>
    <row r="10946" spans="4:5">
      <c r="D10946" s="75"/>
      <c r="E10946" s="75"/>
    </row>
    <row r="10947" spans="4:5">
      <c r="D10947" s="75"/>
      <c r="E10947" s="75"/>
    </row>
    <row r="10948" spans="4:5">
      <c r="D10948" s="75"/>
      <c r="E10948" s="75"/>
    </row>
    <row r="10949" spans="4:5">
      <c r="D10949" s="75"/>
      <c r="E10949" s="75"/>
    </row>
    <row r="10950" spans="4:5">
      <c r="D10950" s="75"/>
      <c r="E10950" s="75"/>
    </row>
    <row r="10951" spans="4:5">
      <c r="D10951" s="75"/>
      <c r="E10951" s="75"/>
    </row>
    <row r="10952" spans="4:5">
      <c r="D10952" s="75"/>
      <c r="E10952" s="75"/>
    </row>
    <row r="10953" spans="4:5">
      <c r="D10953" s="75"/>
      <c r="E10953" s="75"/>
    </row>
    <row r="10954" spans="4:5">
      <c r="D10954" s="75"/>
      <c r="E10954" s="75"/>
    </row>
    <row r="10955" spans="4:5">
      <c r="D10955" s="75"/>
      <c r="E10955" s="75"/>
    </row>
    <row r="10956" spans="4:5">
      <c r="D10956" s="75"/>
      <c r="E10956" s="75"/>
    </row>
    <row r="10957" spans="4:5">
      <c r="D10957" s="75"/>
      <c r="E10957" s="75"/>
    </row>
    <row r="10958" spans="4:5">
      <c r="D10958" s="75"/>
      <c r="E10958" s="75"/>
    </row>
    <row r="10959" spans="4:5">
      <c r="D10959" s="75"/>
      <c r="E10959" s="75"/>
    </row>
    <row r="10960" spans="4:5">
      <c r="D10960" s="75"/>
      <c r="E10960" s="75"/>
    </row>
    <row r="10961" spans="4:5">
      <c r="D10961" s="75"/>
      <c r="E10961" s="75"/>
    </row>
    <row r="10962" spans="4:5">
      <c r="D10962" s="75"/>
      <c r="E10962" s="75"/>
    </row>
    <row r="10963" spans="4:5">
      <c r="D10963" s="75"/>
      <c r="E10963" s="75"/>
    </row>
    <row r="10964" spans="4:5">
      <c r="D10964" s="75"/>
      <c r="E10964" s="75"/>
    </row>
    <row r="10965" spans="4:5">
      <c r="D10965" s="75"/>
      <c r="E10965" s="75"/>
    </row>
    <row r="10966" spans="4:5">
      <c r="D10966" s="75"/>
      <c r="E10966" s="75"/>
    </row>
    <row r="10967" spans="4:5">
      <c r="D10967" s="75"/>
      <c r="E10967" s="75"/>
    </row>
    <row r="10968" spans="4:5">
      <c r="D10968" s="75"/>
      <c r="E10968" s="75"/>
    </row>
    <row r="10969" spans="4:5">
      <c r="D10969" s="75"/>
      <c r="E10969" s="75"/>
    </row>
    <row r="10970" spans="4:5">
      <c r="D10970" s="75"/>
      <c r="E10970" s="75"/>
    </row>
    <row r="10971" spans="4:5">
      <c r="D10971" s="75"/>
      <c r="E10971" s="75"/>
    </row>
    <row r="10972" spans="4:5">
      <c r="D10972" s="75"/>
      <c r="E10972" s="75"/>
    </row>
    <row r="10973" spans="4:5">
      <c r="D10973" s="75"/>
      <c r="E10973" s="75"/>
    </row>
    <row r="10974" spans="4:5">
      <c r="D10974" s="75"/>
      <c r="E10974" s="75"/>
    </row>
    <row r="10975" spans="4:5">
      <c r="D10975" s="75"/>
      <c r="E10975" s="75"/>
    </row>
    <row r="10976" spans="4:5">
      <c r="D10976" s="75"/>
      <c r="E10976" s="75"/>
    </row>
    <row r="10977" spans="4:5">
      <c r="D10977" s="75"/>
      <c r="E10977" s="75"/>
    </row>
    <row r="10978" spans="4:5">
      <c r="D10978" s="75"/>
      <c r="E10978" s="75"/>
    </row>
    <row r="10979" spans="4:5">
      <c r="D10979" s="75"/>
      <c r="E10979" s="75"/>
    </row>
    <row r="10980" spans="4:5">
      <c r="D10980" s="75"/>
      <c r="E10980" s="75"/>
    </row>
    <row r="10981" spans="4:5">
      <c r="D10981" s="75"/>
      <c r="E10981" s="75"/>
    </row>
    <row r="10982" spans="4:5">
      <c r="D10982" s="75"/>
      <c r="E10982" s="75"/>
    </row>
    <row r="10983" spans="4:5">
      <c r="D10983" s="75"/>
      <c r="E10983" s="75"/>
    </row>
    <row r="10984" spans="4:5">
      <c r="D10984" s="75"/>
      <c r="E10984" s="75"/>
    </row>
    <row r="10985" spans="4:5">
      <c r="D10985" s="75"/>
      <c r="E10985" s="75"/>
    </row>
    <row r="10986" spans="4:5">
      <c r="D10986" s="75"/>
      <c r="E10986" s="75"/>
    </row>
    <row r="10987" spans="4:5">
      <c r="D10987" s="75"/>
      <c r="E10987" s="75"/>
    </row>
    <row r="10988" spans="4:5">
      <c r="D10988" s="75"/>
      <c r="E10988" s="75"/>
    </row>
    <row r="10989" spans="4:5">
      <c r="D10989" s="75"/>
      <c r="E10989" s="75"/>
    </row>
    <row r="10990" spans="4:5">
      <c r="D10990" s="75"/>
      <c r="E10990" s="75"/>
    </row>
    <row r="10991" spans="4:5">
      <c r="D10991" s="75"/>
      <c r="E10991" s="75"/>
    </row>
    <row r="10992" spans="4:5">
      <c r="D10992" s="75"/>
      <c r="E10992" s="75"/>
    </row>
    <row r="10993" spans="4:5">
      <c r="D10993" s="75"/>
      <c r="E10993" s="75"/>
    </row>
    <row r="10994" spans="4:5">
      <c r="D10994" s="75"/>
      <c r="E10994" s="75"/>
    </row>
    <row r="10995" spans="4:5">
      <c r="D10995" s="75"/>
      <c r="E10995" s="75"/>
    </row>
    <row r="10996" spans="4:5">
      <c r="D10996" s="75"/>
      <c r="E10996" s="75"/>
    </row>
    <row r="10997" spans="4:5">
      <c r="D10997" s="75"/>
      <c r="E10997" s="75"/>
    </row>
    <row r="10998" spans="4:5">
      <c r="D10998" s="75"/>
      <c r="E10998" s="75"/>
    </row>
    <row r="10999" spans="4:5">
      <c r="D10999" s="75"/>
      <c r="E10999" s="75"/>
    </row>
    <row r="11000" spans="4:5">
      <c r="D11000" s="75"/>
      <c r="E11000" s="75"/>
    </row>
    <row r="11001" spans="4:5">
      <c r="D11001" s="75"/>
      <c r="E11001" s="75"/>
    </row>
    <row r="11002" spans="4:5">
      <c r="D11002" s="75"/>
      <c r="E11002" s="75"/>
    </row>
    <row r="11003" spans="4:5">
      <c r="D11003" s="75"/>
      <c r="E11003" s="75"/>
    </row>
    <row r="11004" spans="4:5">
      <c r="D11004" s="75"/>
      <c r="E11004" s="75"/>
    </row>
    <row r="11005" spans="4:5">
      <c r="D11005" s="75"/>
      <c r="E11005" s="75"/>
    </row>
    <row r="11006" spans="4:5">
      <c r="D11006" s="75"/>
      <c r="E11006" s="75"/>
    </row>
    <row r="11007" spans="4:5">
      <c r="D11007" s="75"/>
      <c r="E11007" s="75"/>
    </row>
    <row r="11008" spans="4:5">
      <c r="D11008" s="75"/>
      <c r="E11008" s="75"/>
    </row>
    <row r="11009" spans="4:5">
      <c r="D11009" s="75"/>
      <c r="E11009" s="75"/>
    </row>
    <row r="11010" spans="4:5">
      <c r="D11010" s="75"/>
      <c r="E11010" s="75"/>
    </row>
    <row r="11011" spans="4:5">
      <c r="D11011" s="75"/>
      <c r="E11011" s="75"/>
    </row>
    <row r="11012" spans="4:5">
      <c r="D11012" s="75"/>
      <c r="E11012" s="75"/>
    </row>
    <row r="11013" spans="4:5">
      <c r="D11013" s="75"/>
      <c r="E11013" s="75"/>
    </row>
    <row r="11014" spans="4:5">
      <c r="D11014" s="75"/>
      <c r="E11014" s="75"/>
    </row>
    <row r="11015" spans="4:5">
      <c r="D11015" s="75"/>
      <c r="E11015" s="75"/>
    </row>
    <row r="11016" spans="4:5">
      <c r="D11016" s="75"/>
      <c r="E11016" s="75"/>
    </row>
    <row r="11017" spans="4:5">
      <c r="D11017" s="75"/>
      <c r="E11017" s="75"/>
    </row>
    <row r="11018" spans="4:5">
      <c r="D11018" s="75"/>
      <c r="E11018" s="75"/>
    </row>
    <row r="11019" spans="4:5">
      <c r="D11019" s="75"/>
      <c r="E11019" s="75"/>
    </row>
    <row r="11020" spans="4:5">
      <c r="D11020" s="75"/>
      <c r="E11020" s="75"/>
    </row>
    <row r="11021" spans="4:5">
      <c r="D11021" s="75"/>
      <c r="E11021" s="75"/>
    </row>
    <row r="11022" spans="4:5">
      <c r="D11022" s="75"/>
      <c r="E11022" s="75"/>
    </row>
    <row r="11023" spans="4:5">
      <c r="D11023" s="75"/>
      <c r="E11023" s="75"/>
    </row>
    <row r="11024" spans="4:5">
      <c r="D11024" s="75"/>
      <c r="E11024" s="75"/>
    </row>
    <row r="11025" spans="4:5">
      <c r="D11025" s="75"/>
      <c r="E11025" s="75"/>
    </row>
    <row r="11026" spans="4:5">
      <c r="D11026" s="75"/>
      <c r="E11026" s="75"/>
    </row>
    <row r="11027" spans="4:5">
      <c r="D11027" s="75"/>
      <c r="E11027" s="75"/>
    </row>
    <row r="11028" spans="4:5">
      <c r="D11028" s="75"/>
      <c r="E11028" s="75"/>
    </row>
    <row r="11029" spans="4:5">
      <c r="D11029" s="75"/>
      <c r="E11029" s="75"/>
    </row>
    <row r="11030" spans="4:5">
      <c r="D11030" s="75"/>
      <c r="E11030" s="75"/>
    </row>
    <row r="11031" spans="4:5">
      <c r="D11031" s="75"/>
      <c r="E11031" s="75"/>
    </row>
    <row r="11032" spans="4:5">
      <c r="D11032" s="75"/>
      <c r="E11032" s="75"/>
    </row>
    <row r="11033" spans="4:5">
      <c r="D11033" s="75"/>
      <c r="E11033" s="75"/>
    </row>
    <row r="11034" spans="4:5">
      <c r="D11034" s="75"/>
      <c r="E11034" s="75"/>
    </row>
    <row r="11035" spans="4:5">
      <c r="D11035" s="75"/>
      <c r="E11035" s="75"/>
    </row>
    <row r="11036" spans="4:5">
      <c r="D11036" s="75"/>
      <c r="E11036" s="75"/>
    </row>
    <row r="11037" spans="4:5">
      <c r="D11037" s="75"/>
      <c r="E11037" s="75"/>
    </row>
    <row r="11038" spans="4:5">
      <c r="D11038" s="75"/>
      <c r="E11038" s="75"/>
    </row>
    <row r="11039" spans="4:5">
      <c r="D11039" s="75"/>
      <c r="E11039" s="75"/>
    </row>
    <row r="11040" spans="4:5">
      <c r="D11040" s="75"/>
      <c r="E11040" s="75"/>
    </row>
    <row r="11041" spans="4:5">
      <c r="D11041" s="75"/>
      <c r="E11041" s="75"/>
    </row>
    <row r="11042" spans="4:5">
      <c r="D11042" s="75"/>
      <c r="E11042" s="75"/>
    </row>
    <row r="11043" spans="4:5">
      <c r="D11043" s="75"/>
      <c r="E11043" s="75"/>
    </row>
    <row r="11044" spans="4:5">
      <c r="D11044" s="75"/>
      <c r="E11044" s="75"/>
    </row>
    <row r="11045" spans="4:5">
      <c r="D11045" s="75"/>
      <c r="E11045" s="75"/>
    </row>
    <row r="11046" spans="4:5">
      <c r="D11046" s="75"/>
      <c r="E11046" s="75"/>
    </row>
    <row r="11047" spans="4:5">
      <c r="D11047" s="75"/>
      <c r="E11047" s="75"/>
    </row>
    <row r="11048" spans="4:5">
      <c r="D11048" s="75"/>
      <c r="E11048" s="75"/>
    </row>
    <row r="11049" spans="4:5">
      <c r="D11049" s="75"/>
      <c r="E11049" s="75"/>
    </row>
    <row r="11050" spans="4:5">
      <c r="D11050" s="75"/>
      <c r="E11050" s="75"/>
    </row>
    <row r="11051" spans="4:5">
      <c r="D11051" s="75"/>
      <c r="E11051" s="75"/>
    </row>
    <row r="11052" spans="4:5">
      <c r="D11052" s="75"/>
      <c r="E11052" s="75"/>
    </row>
    <row r="11053" spans="4:5">
      <c r="D11053" s="75"/>
      <c r="E11053" s="75"/>
    </row>
    <row r="11054" spans="4:5">
      <c r="D11054" s="75"/>
      <c r="E11054" s="75"/>
    </row>
    <row r="11055" spans="4:5">
      <c r="D11055" s="75"/>
      <c r="E11055" s="75"/>
    </row>
    <row r="11056" spans="4:5">
      <c r="D11056" s="75"/>
      <c r="E11056" s="75"/>
    </row>
    <row r="11057" spans="4:5">
      <c r="D11057" s="75"/>
      <c r="E11057" s="75"/>
    </row>
    <row r="11058" spans="4:5">
      <c r="D11058" s="75"/>
      <c r="E11058" s="75"/>
    </row>
    <row r="11059" spans="4:5">
      <c r="D11059" s="75"/>
      <c r="E11059" s="75"/>
    </row>
    <row r="11060" spans="4:5">
      <c r="D11060" s="75"/>
      <c r="E11060" s="75"/>
    </row>
    <row r="11061" spans="4:5">
      <c r="D11061" s="75"/>
      <c r="E11061" s="75"/>
    </row>
    <row r="11062" spans="4:5">
      <c r="D11062" s="75"/>
      <c r="E11062" s="75"/>
    </row>
    <row r="11063" spans="4:5">
      <c r="D11063" s="75"/>
      <c r="E11063" s="75"/>
    </row>
    <row r="11064" spans="4:5">
      <c r="D11064" s="75"/>
      <c r="E11064" s="75"/>
    </row>
    <row r="11065" spans="4:5">
      <c r="D11065" s="75"/>
      <c r="E11065" s="75"/>
    </row>
    <row r="11066" spans="4:5">
      <c r="D11066" s="75"/>
      <c r="E11066" s="75"/>
    </row>
    <row r="11067" spans="4:5">
      <c r="D11067" s="75"/>
      <c r="E11067" s="75"/>
    </row>
    <row r="11068" spans="4:5">
      <c r="D11068" s="75"/>
      <c r="E11068" s="75"/>
    </row>
    <row r="11069" spans="4:5">
      <c r="D11069" s="75"/>
      <c r="E11069" s="75"/>
    </row>
    <row r="11070" spans="4:5">
      <c r="D11070" s="75"/>
      <c r="E11070" s="75"/>
    </row>
    <row r="11071" spans="4:5">
      <c r="D11071" s="75"/>
      <c r="E11071" s="75"/>
    </row>
    <row r="11072" spans="4:5">
      <c r="D11072" s="75"/>
      <c r="E11072" s="75"/>
    </row>
    <row r="11073" spans="4:5">
      <c r="D11073" s="75"/>
      <c r="E11073" s="75"/>
    </row>
    <row r="11074" spans="4:5">
      <c r="D11074" s="75"/>
      <c r="E11074" s="75"/>
    </row>
    <row r="11075" spans="4:5">
      <c r="D11075" s="75"/>
      <c r="E11075" s="75"/>
    </row>
    <row r="11076" spans="4:5">
      <c r="D11076" s="75"/>
      <c r="E11076" s="75"/>
    </row>
    <row r="11077" spans="4:5">
      <c r="D11077" s="75"/>
      <c r="E11077" s="75"/>
    </row>
    <row r="11078" spans="4:5">
      <c r="D11078" s="75"/>
      <c r="E11078" s="75"/>
    </row>
    <row r="11079" spans="4:5">
      <c r="D11079" s="75"/>
      <c r="E11079" s="75"/>
    </row>
    <row r="11080" spans="4:5">
      <c r="D11080" s="75"/>
      <c r="E11080" s="75"/>
    </row>
    <row r="11081" spans="4:5">
      <c r="D11081" s="75"/>
      <c r="E11081" s="75"/>
    </row>
    <row r="11082" spans="4:5">
      <c r="D11082" s="75"/>
      <c r="E11082" s="75"/>
    </row>
    <row r="11083" spans="4:5">
      <c r="D11083" s="75"/>
      <c r="E11083" s="75"/>
    </row>
    <row r="11084" spans="4:5">
      <c r="D11084" s="75"/>
      <c r="E11084" s="75"/>
    </row>
    <row r="11085" spans="4:5">
      <c r="D11085" s="75"/>
      <c r="E11085" s="75"/>
    </row>
    <row r="11086" spans="4:5">
      <c r="D11086" s="75"/>
      <c r="E11086" s="75"/>
    </row>
    <row r="11087" spans="4:5">
      <c r="D11087" s="75"/>
      <c r="E11087" s="75"/>
    </row>
    <row r="11088" spans="4:5">
      <c r="D11088" s="75"/>
      <c r="E11088" s="75"/>
    </row>
    <row r="11089" spans="4:5">
      <c r="D11089" s="75"/>
      <c r="E11089" s="75"/>
    </row>
    <row r="11090" spans="4:5">
      <c r="D11090" s="75"/>
      <c r="E11090" s="75"/>
    </row>
    <row r="11091" spans="4:5">
      <c r="D11091" s="75"/>
      <c r="E11091" s="75"/>
    </row>
    <row r="11092" spans="4:5">
      <c r="D11092" s="75"/>
      <c r="E11092" s="75"/>
    </row>
    <row r="11093" spans="4:5">
      <c r="D11093" s="75"/>
      <c r="E11093" s="75"/>
    </row>
    <row r="11094" spans="4:5">
      <c r="D11094" s="75"/>
      <c r="E11094" s="75"/>
    </row>
    <row r="11095" spans="4:5">
      <c r="D11095" s="75"/>
      <c r="E11095" s="75"/>
    </row>
    <row r="11096" spans="4:5">
      <c r="D11096" s="75"/>
      <c r="E11096" s="75"/>
    </row>
    <row r="11097" spans="4:5">
      <c r="D11097" s="75"/>
      <c r="E11097" s="75"/>
    </row>
    <row r="11098" spans="4:5">
      <c r="D11098" s="75"/>
      <c r="E11098" s="75"/>
    </row>
    <row r="11099" spans="4:5">
      <c r="D11099" s="75"/>
      <c r="E11099" s="75"/>
    </row>
    <row r="11100" spans="4:5">
      <c r="D11100" s="75"/>
      <c r="E11100" s="75"/>
    </row>
    <row r="11101" spans="4:5">
      <c r="D11101" s="75"/>
      <c r="E11101" s="75"/>
    </row>
    <row r="11102" spans="4:5">
      <c r="D11102" s="75"/>
      <c r="E11102" s="75"/>
    </row>
    <row r="11103" spans="4:5">
      <c r="D11103" s="75"/>
      <c r="E11103" s="75"/>
    </row>
    <row r="11104" spans="4:5">
      <c r="D11104" s="75"/>
      <c r="E11104" s="75"/>
    </row>
    <row r="11105" spans="4:5">
      <c r="D11105" s="75"/>
      <c r="E11105" s="75"/>
    </row>
    <row r="11106" spans="4:5">
      <c r="D11106" s="75"/>
      <c r="E11106" s="75"/>
    </row>
    <row r="11107" spans="4:5">
      <c r="D11107" s="75"/>
      <c r="E11107" s="75"/>
    </row>
    <row r="11108" spans="4:5">
      <c r="D11108" s="75"/>
      <c r="E11108" s="75"/>
    </row>
    <row r="11109" spans="4:5">
      <c r="D11109" s="75"/>
      <c r="E11109" s="75"/>
    </row>
    <row r="11110" spans="4:5">
      <c r="D11110" s="75"/>
      <c r="E11110" s="75"/>
    </row>
    <row r="11111" spans="4:5">
      <c r="D11111" s="75"/>
      <c r="E11111" s="75"/>
    </row>
    <row r="11112" spans="4:5">
      <c r="D11112" s="75"/>
      <c r="E11112" s="75"/>
    </row>
    <row r="11113" spans="4:5">
      <c r="D11113" s="75"/>
      <c r="E11113" s="75"/>
    </row>
    <row r="11114" spans="4:5">
      <c r="D11114" s="75"/>
      <c r="E11114" s="75"/>
    </row>
    <row r="11115" spans="4:5">
      <c r="D11115" s="75"/>
      <c r="E11115" s="75"/>
    </row>
    <row r="11116" spans="4:5">
      <c r="D11116" s="75"/>
      <c r="E11116" s="75"/>
    </row>
    <row r="11117" spans="4:5">
      <c r="D11117" s="75"/>
      <c r="E11117" s="75"/>
    </row>
    <row r="11118" spans="4:5">
      <c r="D11118" s="75"/>
      <c r="E11118" s="75"/>
    </row>
    <row r="11119" spans="4:5">
      <c r="D11119" s="75"/>
      <c r="E11119" s="75"/>
    </row>
    <row r="11120" spans="4:5">
      <c r="D11120" s="75"/>
      <c r="E11120" s="75"/>
    </row>
    <row r="11121" spans="4:5">
      <c r="D11121" s="75"/>
      <c r="E11121" s="75"/>
    </row>
    <row r="11122" spans="4:5">
      <c r="D11122" s="75"/>
      <c r="E11122" s="75"/>
    </row>
    <row r="11123" spans="4:5">
      <c r="D11123" s="75"/>
      <c r="E11123" s="75"/>
    </row>
    <row r="11124" spans="4:5">
      <c r="D11124" s="75"/>
      <c r="E11124" s="75"/>
    </row>
    <row r="11125" spans="4:5">
      <c r="D11125" s="75"/>
      <c r="E11125" s="75"/>
    </row>
    <row r="11126" spans="4:5">
      <c r="D11126" s="75"/>
      <c r="E11126" s="75"/>
    </row>
    <row r="11127" spans="4:5">
      <c r="D11127" s="75"/>
      <c r="E11127" s="75"/>
    </row>
    <row r="11128" spans="4:5">
      <c r="D11128" s="75"/>
      <c r="E11128" s="75"/>
    </row>
    <row r="11129" spans="4:5">
      <c r="D11129" s="75"/>
      <c r="E11129" s="75"/>
    </row>
    <row r="11130" spans="4:5">
      <c r="D11130" s="75"/>
      <c r="E11130" s="75"/>
    </row>
    <row r="11131" spans="4:5">
      <c r="D11131" s="75"/>
      <c r="E11131" s="75"/>
    </row>
    <row r="11132" spans="4:5">
      <c r="D11132" s="75"/>
      <c r="E11132" s="75"/>
    </row>
    <row r="11133" spans="4:5">
      <c r="D11133" s="75"/>
      <c r="E11133" s="75"/>
    </row>
    <row r="11134" spans="4:5">
      <c r="D11134" s="75"/>
      <c r="E11134" s="75"/>
    </row>
    <row r="11135" spans="4:5">
      <c r="D11135" s="75"/>
      <c r="E11135" s="75"/>
    </row>
    <row r="11136" spans="4:5">
      <c r="D11136" s="75"/>
      <c r="E11136" s="75"/>
    </row>
    <row r="11137" spans="4:5">
      <c r="D11137" s="75"/>
      <c r="E11137" s="75"/>
    </row>
    <row r="11138" spans="4:5">
      <c r="D11138" s="75"/>
      <c r="E11138" s="75"/>
    </row>
    <row r="11139" spans="4:5">
      <c r="D11139" s="75"/>
      <c r="E11139" s="75"/>
    </row>
    <row r="11140" spans="4:5">
      <c r="D11140" s="75"/>
      <c r="E11140" s="75"/>
    </row>
    <row r="11141" spans="4:5">
      <c r="D11141" s="75"/>
      <c r="E11141" s="75"/>
    </row>
    <row r="11142" spans="4:5">
      <c r="D11142" s="75"/>
      <c r="E11142" s="75"/>
    </row>
    <row r="11143" spans="4:5">
      <c r="D11143" s="75"/>
      <c r="E11143" s="75"/>
    </row>
    <row r="11144" spans="4:5">
      <c r="D11144" s="75"/>
      <c r="E11144" s="75"/>
    </row>
    <row r="11145" spans="4:5">
      <c r="D11145" s="75"/>
      <c r="E11145" s="75"/>
    </row>
    <row r="11146" spans="4:5">
      <c r="D11146" s="75"/>
      <c r="E11146" s="75"/>
    </row>
    <row r="11147" spans="4:5">
      <c r="D11147" s="75"/>
      <c r="E11147" s="75"/>
    </row>
    <row r="11148" spans="4:5">
      <c r="D11148" s="75"/>
      <c r="E11148" s="75"/>
    </row>
    <row r="11149" spans="4:5">
      <c r="D11149" s="75"/>
      <c r="E11149" s="75"/>
    </row>
    <row r="11150" spans="4:5">
      <c r="D11150" s="75"/>
      <c r="E11150" s="75"/>
    </row>
    <row r="11151" spans="4:5">
      <c r="D11151" s="75"/>
      <c r="E11151" s="75"/>
    </row>
    <row r="11152" spans="4:5">
      <c r="D11152" s="75"/>
      <c r="E11152" s="75"/>
    </row>
    <row r="11153" spans="4:5">
      <c r="D11153" s="75"/>
      <c r="E11153" s="75"/>
    </row>
    <row r="11154" spans="4:5">
      <c r="D11154" s="75"/>
      <c r="E11154" s="75"/>
    </row>
    <row r="11155" spans="4:5">
      <c r="D11155" s="75"/>
      <c r="E11155" s="75"/>
    </row>
    <row r="11156" spans="4:5">
      <c r="D11156" s="75"/>
      <c r="E11156" s="75"/>
    </row>
    <row r="11157" spans="4:5">
      <c r="D11157" s="75"/>
      <c r="E11157" s="75"/>
    </row>
    <row r="11158" spans="4:5">
      <c r="D11158" s="75"/>
      <c r="E11158" s="75"/>
    </row>
    <row r="11159" spans="4:5">
      <c r="D11159" s="75"/>
      <c r="E11159" s="75"/>
    </row>
    <row r="11160" spans="4:5">
      <c r="D11160" s="75"/>
      <c r="E11160" s="75"/>
    </row>
    <row r="11161" spans="4:5">
      <c r="D11161" s="75"/>
      <c r="E11161" s="75"/>
    </row>
    <row r="11162" spans="4:5">
      <c r="D11162" s="75"/>
      <c r="E11162" s="75"/>
    </row>
    <row r="11163" spans="4:5">
      <c r="D11163" s="75"/>
      <c r="E11163" s="75"/>
    </row>
    <row r="11164" spans="4:5">
      <c r="D11164" s="75"/>
      <c r="E11164" s="75"/>
    </row>
    <row r="11165" spans="4:5">
      <c r="D11165" s="75"/>
      <c r="E11165" s="75"/>
    </row>
    <row r="11166" spans="4:5">
      <c r="D11166" s="75"/>
      <c r="E11166" s="75"/>
    </row>
    <row r="11167" spans="4:5">
      <c r="D11167" s="75"/>
      <c r="E11167" s="75"/>
    </row>
    <row r="11168" spans="4:5">
      <c r="D11168" s="75"/>
      <c r="E11168" s="75"/>
    </row>
    <row r="11169" spans="4:5">
      <c r="D11169" s="75"/>
      <c r="E11169" s="75"/>
    </row>
    <row r="11170" spans="4:5">
      <c r="D11170" s="75"/>
      <c r="E11170" s="75"/>
    </row>
    <row r="11171" spans="4:5">
      <c r="D11171" s="75"/>
      <c r="E11171" s="75"/>
    </row>
    <row r="11172" spans="4:5">
      <c r="D11172" s="75"/>
      <c r="E11172" s="75"/>
    </row>
    <row r="11173" spans="4:5">
      <c r="D11173" s="75"/>
      <c r="E11173" s="75"/>
    </row>
    <row r="11174" spans="4:5">
      <c r="D11174" s="75"/>
      <c r="E11174" s="75"/>
    </row>
    <row r="11175" spans="4:5">
      <c r="D11175" s="75"/>
      <c r="E11175" s="75"/>
    </row>
    <row r="11176" spans="4:5">
      <c r="D11176" s="75"/>
      <c r="E11176" s="75"/>
    </row>
    <row r="11177" spans="4:5">
      <c r="D11177" s="75"/>
      <c r="E11177" s="75"/>
    </row>
    <row r="11178" spans="4:5">
      <c r="D11178" s="75"/>
      <c r="E11178" s="75"/>
    </row>
    <row r="11179" spans="4:5">
      <c r="D11179" s="75"/>
      <c r="E11179" s="75"/>
    </row>
    <row r="11180" spans="4:5">
      <c r="D11180" s="75"/>
      <c r="E11180" s="75"/>
    </row>
    <row r="11181" spans="4:5">
      <c r="D11181" s="75"/>
      <c r="E11181" s="75"/>
    </row>
    <row r="11182" spans="4:5">
      <c r="D11182" s="75"/>
      <c r="E11182" s="75"/>
    </row>
    <row r="11183" spans="4:5">
      <c r="D11183" s="75"/>
      <c r="E11183" s="75"/>
    </row>
    <row r="11184" spans="4:5">
      <c r="D11184" s="75"/>
      <c r="E11184" s="75"/>
    </row>
    <row r="11185" spans="4:5">
      <c r="D11185" s="75"/>
      <c r="E11185" s="75"/>
    </row>
    <row r="11186" spans="4:5">
      <c r="D11186" s="75"/>
      <c r="E11186" s="75"/>
    </row>
    <row r="11187" spans="4:5">
      <c r="D11187" s="75"/>
      <c r="E11187" s="75"/>
    </row>
    <row r="11188" spans="4:5">
      <c r="D11188" s="75"/>
      <c r="E11188" s="75"/>
    </row>
    <row r="11189" spans="4:5">
      <c r="D11189" s="75"/>
      <c r="E11189" s="75"/>
    </row>
    <row r="11190" spans="4:5">
      <c r="D11190" s="75"/>
      <c r="E11190" s="75"/>
    </row>
    <row r="11191" spans="4:5">
      <c r="D11191" s="75"/>
      <c r="E11191" s="75"/>
    </row>
    <row r="11192" spans="4:5">
      <c r="D11192" s="75"/>
      <c r="E11192" s="75"/>
    </row>
    <row r="11193" spans="4:5">
      <c r="D11193" s="75"/>
      <c r="E11193" s="75"/>
    </row>
    <row r="11194" spans="4:5">
      <c r="D11194" s="75"/>
      <c r="E11194" s="75"/>
    </row>
    <row r="11195" spans="4:5">
      <c r="D11195" s="75"/>
      <c r="E11195" s="75"/>
    </row>
    <row r="11196" spans="4:5">
      <c r="D11196" s="75"/>
      <c r="E11196" s="75"/>
    </row>
    <row r="11197" spans="4:5">
      <c r="D11197" s="75"/>
      <c r="E11197" s="75"/>
    </row>
    <row r="11198" spans="4:5">
      <c r="D11198" s="75"/>
      <c r="E11198" s="75"/>
    </row>
    <row r="11199" spans="4:5">
      <c r="D11199" s="75"/>
      <c r="E11199" s="75"/>
    </row>
    <row r="11200" spans="4:5">
      <c r="D11200" s="75"/>
      <c r="E11200" s="75"/>
    </row>
    <row r="11201" spans="4:5">
      <c r="D11201" s="75"/>
      <c r="E11201" s="75"/>
    </row>
    <row r="11202" spans="4:5">
      <c r="D11202" s="75"/>
      <c r="E11202" s="75"/>
    </row>
    <row r="11203" spans="4:5">
      <c r="D11203" s="75"/>
      <c r="E11203" s="75"/>
    </row>
    <row r="11204" spans="4:5">
      <c r="D11204" s="75"/>
      <c r="E11204" s="75"/>
    </row>
    <row r="11205" spans="4:5">
      <c r="D11205" s="75"/>
      <c r="E11205" s="75"/>
    </row>
    <row r="11206" spans="4:5">
      <c r="D11206" s="75"/>
      <c r="E11206" s="75"/>
    </row>
    <row r="11207" spans="4:5">
      <c r="D11207" s="75"/>
      <c r="E11207" s="75"/>
    </row>
    <row r="11208" spans="4:5">
      <c r="D11208" s="75"/>
      <c r="E11208" s="75"/>
    </row>
    <row r="11209" spans="4:5">
      <c r="D11209" s="75"/>
      <c r="E11209" s="75"/>
    </row>
    <row r="11210" spans="4:5">
      <c r="D11210" s="75"/>
      <c r="E11210" s="75"/>
    </row>
    <row r="11211" spans="4:5">
      <c r="D11211" s="75"/>
      <c r="E11211" s="75"/>
    </row>
    <row r="11212" spans="4:5">
      <c r="D11212" s="75"/>
      <c r="E11212" s="75"/>
    </row>
    <row r="11213" spans="4:5">
      <c r="D11213" s="75"/>
      <c r="E11213" s="75"/>
    </row>
    <row r="11214" spans="4:5">
      <c r="D11214" s="75"/>
      <c r="E11214" s="75"/>
    </row>
    <row r="11215" spans="4:5">
      <c r="D11215" s="75"/>
      <c r="E11215" s="75"/>
    </row>
    <row r="11216" spans="4:5">
      <c r="D11216" s="75"/>
      <c r="E11216" s="75"/>
    </row>
    <row r="11217" spans="4:5">
      <c r="D11217" s="75"/>
      <c r="E11217" s="75"/>
    </row>
    <row r="11218" spans="4:5">
      <c r="D11218" s="75"/>
      <c r="E11218" s="75"/>
    </row>
    <row r="11219" spans="4:5">
      <c r="D11219" s="75"/>
      <c r="E11219" s="75"/>
    </row>
    <row r="11220" spans="4:5">
      <c r="D11220" s="75"/>
      <c r="E11220" s="75"/>
    </row>
    <row r="11221" spans="4:5">
      <c r="D11221" s="75"/>
      <c r="E11221" s="75"/>
    </row>
    <row r="11222" spans="4:5">
      <c r="D11222" s="75"/>
      <c r="E11222" s="75"/>
    </row>
    <row r="11223" spans="4:5">
      <c r="D11223" s="75"/>
      <c r="E11223" s="75"/>
    </row>
    <row r="11224" spans="4:5">
      <c r="D11224" s="75"/>
      <c r="E11224" s="75"/>
    </row>
    <row r="11225" spans="4:5">
      <c r="D11225" s="75"/>
      <c r="E11225" s="75"/>
    </row>
    <row r="11226" spans="4:5">
      <c r="D11226" s="75"/>
      <c r="E11226" s="75"/>
    </row>
    <row r="11227" spans="4:5">
      <c r="D11227" s="75"/>
      <c r="E11227" s="75"/>
    </row>
    <row r="11228" spans="4:5">
      <c r="D11228" s="75"/>
      <c r="E11228" s="75"/>
    </row>
    <row r="11229" spans="4:5">
      <c r="D11229" s="75"/>
      <c r="E11229" s="75"/>
    </row>
    <row r="11230" spans="4:5">
      <c r="D11230" s="75"/>
      <c r="E11230" s="75"/>
    </row>
    <row r="11231" spans="4:5">
      <c r="D11231" s="75"/>
      <c r="E11231" s="75"/>
    </row>
    <row r="11232" spans="4:5">
      <c r="D11232" s="75"/>
      <c r="E11232" s="75"/>
    </row>
    <row r="11233" spans="4:5">
      <c r="D11233" s="75"/>
      <c r="E11233" s="75"/>
    </row>
    <row r="11234" spans="4:5">
      <c r="D11234" s="75"/>
      <c r="E11234" s="75"/>
    </row>
    <row r="11235" spans="4:5">
      <c r="D11235" s="75"/>
      <c r="E11235" s="75"/>
    </row>
    <row r="11236" spans="4:5">
      <c r="D11236" s="75"/>
      <c r="E11236" s="75"/>
    </row>
    <row r="11237" spans="4:5">
      <c r="D11237" s="75"/>
      <c r="E11237" s="75"/>
    </row>
    <row r="11238" spans="4:5">
      <c r="D11238" s="75"/>
      <c r="E11238" s="75"/>
    </row>
    <row r="11239" spans="4:5">
      <c r="D11239" s="75"/>
      <c r="E11239" s="75"/>
    </row>
    <row r="11240" spans="4:5">
      <c r="D11240" s="75"/>
      <c r="E11240" s="75"/>
    </row>
    <row r="11241" spans="4:5">
      <c r="D11241" s="75"/>
      <c r="E11241" s="75"/>
    </row>
    <row r="11242" spans="4:5">
      <c r="D11242" s="75"/>
      <c r="E11242" s="75"/>
    </row>
    <row r="11243" spans="4:5">
      <c r="D11243" s="75"/>
      <c r="E11243" s="75"/>
    </row>
    <row r="11244" spans="4:5">
      <c r="D11244" s="75"/>
      <c r="E11244" s="75"/>
    </row>
    <row r="11245" spans="4:5">
      <c r="D11245" s="75"/>
      <c r="E11245" s="75"/>
    </row>
    <row r="11246" spans="4:5">
      <c r="D11246" s="75"/>
      <c r="E11246" s="75"/>
    </row>
    <row r="11247" spans="4:5">
      <c r="D11247" s="75"/>
      <c r="E11247" s="75"/>
    </row>
    <row r="11248" spans="4:5">
      <c r="D11248" s="75"/>
      <c r="E11248" s="75"/>
    </row>
    <row r="11249" spans="4:5">
      <c r="D11249" s="75"/>
      <c r="E11249" s="75"/>
    </row>
    <row r="11250" spans="4:5">
      <c r="D11250" s="75"/>
      <c r="E11250" s="75"/>
    </row>
    <row r="11251" spans="4:5">
      <c r="D11251" s="75"/>
      <c r="E11251" s="75"/>
    </row>
    <row r="11252" spans="4:5">
      <c r="D11252" s="75"/>
      <c r="E11252" s="75"/>
    </row>
    <row r="11253" spans="4:5">
      <c r="D11253" s="75"/>
      <c r="E11253" s="75"/>
    </row>
    <row r="11254" spans="4:5">
      <c r="D11254" s="75"/>
      <c r="E11254" s="75"/>
    </row>
    <row r="11255" spans="4:5">
      <c r="D11255" s="75"/>
      <c r="E11255" s="75"/>
    </row>
    <row r="11256" spans="4:5">
      <c r="D11256" s="75"/>
      <c r="E11256" s="75"/>
    </row>
    <row r="11257" spans="4:5">
      <c r="D11257" s="75"/>
      <c r="E11257" s="75"/>
    </row>
    <row r="11258" spans="4:5">
      <c r="D11258" s="75"/>
      <c r="E11258" s="75"/>
    </row>
    <row r="11259" spans="4:5">
      <c r="D11259" s="75"/>
      <c r="E11259" s="75"/>
    </row>
    <row r="11260" spans="4:5">
      <c r="D11260" s="75"/>
      <c r="E11260" s="75"/>
    </row>
    <row r="11261" spans="4:5">
      <c r="D11261" s="75"/>
      <c r="E11261" s="75"/>
    </row>
    <row r="11262" spans="4:5">
      <c r="D11262" s="75"/>
      <c r="E11262" s="75"/>
    </row>
    <row r="11263" spans="4:5">
      <c r="D11263" s="75"/>
      <c r="E11263" s="75"/>
    </row>
    <row r="11264" spans="4:5">
      <c r="D11264" s="75"/>
      <c r="E11264" s="75"/>
    </row>
    <row r="11265" spans="4:5">
      <c r="D11265" s="75"/>
      <c r="E11265" s="75"/>
    </row>
    <row r="11266" spans="4:5">
      <c r="D11266" s="75"/>
      <c r="E11266" s="75"/>
    </row>
    <row r="11267" spans="4:5">
      <c r="D11267" s="75"/>
      <c r="E11267" s="75"/>
    </row>
    <row r="11268" spans="4:5">
      <c r="D11268" s="75"/>
      <c r="E11268" s="75"/>
    </row>
    <row r="11269" spans="4:5">
      <c r="D11269" s="75"/>
      <c r="E11269" s="75"/>
    </row>
    <row r="11270" spans="4:5">
      <c r="D11270" s="75"/>
      <c r="E11270" s="75"/>
    </row>
    <row r="11271" spans="4:5">
      <c r="D11271" s="75"/>
      <c r="E11271" s="75"/>
    </row>
    <row r="11272" spans="4:5">
      <c r="D11272" s="75"/>
      <c r="E11272" s="75"/>
    </row>
    <row r="11273" spans="4:5">
      <c r="D11273" s="75"/>
      <c r="E11273" s="75"/>
    </row>
    <row r="11274" spans="4:5">
      <c r="D11274" s="75"/>
      <c r="E11274" s="75"/>
    </row>
    <row r="11275" spans="4:5">
      <c r="D11275" s="75"/>
      <c r="E11275" s="75"/>
    </row>
    <row r="11276" spans="4:5">
      <c r="D11276" s="75"/>
      <c r="E11276" s="75"/>
    </row>
    <row r="11277" spans="4:5">
      <c r="D11277" s="75"/>
      <c r="E11277" s="75"/>
    </row>
    <row r="11278" spans="4:5">
      <c r="D11278" s="75"/>
      <c r="E11278" s="75"/>
    </row>
    <row r="11279" spans="4:5">
      <c r="D11279" s="75"/>
      <c r="E11279" s="75"/>
    </row>
    <row r="11280" spans="4:5">
      <c r="D11280" s="75"/>
      <c r="E11280" s="75"/>
    </row>
    <row r="11281" spans="4:5">
      <c r="D11281" s="75"/>
      <c r="E11281" s="75"/>
    </row>
    <row r="11282" spans="4:5">
      <c r="D11282" s="75"/>
      <c r="E11282" s="75"/>
    </row>
    <row r="11283" spans="4:5">
      <c r="D11283" s="75"/>
      <c r="E11283" s="75"/>
    </row>
    <row r="11284" spans="4:5">
      <c r="D11284" s="75"/>
      <c r="E11284" s="75"/>
    </row>
    <row r="11285" spans="4:5">
      <c r="D11285" s="75"/>
      <c r="E11285" s="75"/>
    </row>
    <row r="11286" spans="4:5">
      <c r="D11286" s="75"/>
      <c r="E11286" s="75"/>
    </row>
    <row r="11287" spans="4:5">
      <c r="D11287" s="75"/>
      <c r="E11287" s="75"/>
    </row>
    <row r="11288" spans="4:5">
      <c r="D11288" s="75"/>
      <c r="E11288" s="75"/>
    </row>
    <row r="11289" spans="4:5">
      <c r="D11289" s="75"/>
      <c r="E11289" s="75"/>
    </row>
    <row r="11290" spans="4:5">
      <c r="D11290" s="75"/>
      <c r="E11290" s="75"/>
    </row>
    <row r="11291" spans="4:5">
      <c r="D11291" s="75"/>
      <c r="E11291" s="75"/>
    </row>
    <row r="11292" spans="4:5">
      <c r="D11292" s="75"/>
      <c r="E11292" s="75"/>
    </row>
    <row r="11293" spans="4:5">
      <c r="D11293" s="75"/>
      <c r="E11293" s="75"/>
    </row>
    <row r="11294" spans="4:5">
      <c r="D11294" s="75"/>
      <c r="E11294" s="75"/>
    </row>
    <row r="11295" spans="4:5">
      <c r="D11295" s="75"/>
      <c r="E11295" s="75"/>
    </row>
    <row r="11296" spans="4:5">
      <c r="D11296" s="75"/>
      <c r="E11296" s="75"/>
    </row>
    <row r="11297" spans="4:5">
      <c r="D11297" s="75"/>
      <c r="E11297" s="75"/>
    </row>
    <row r="11298" spans="4:5">
      <c r="D11298" s="75"/>
      <c r="E11298" s="75"/>
    </row>
    <row r="11299" spans="4:5">
      <c r="D11299" s="75"/>
      <c r="E11299" s="75"/>
    </row>
    <row r="11300" spans="4:5">
      <c r="D11300" s="75"/>
      <c r="E11300" s="75"/>
    </row>
    <row r="11301" spans="4:5">
      <c r="D11301" s="75"/>
      <c r="E11301" s="75"/>
    </row>
    <row r="11302" spans="4:5">
      <c r="D11302" s="75"/>
      <c r="E11302" s="75"/>
    </row>
    <row r="11303" spans="4:5">
      <c r="D11303" s="75"/>
      <c r="E11303" s="75"/>
    </row>
    <row r="11304" spans="4:5">
      <c r="D11304" s="75"/>
      <c r="E11304" s="75"/>
    </row>
    <row r="11305" spans="4:5">
      <c r="D11305" s="75"/>
      <c r="E11305" s="75"/>
    </row>
    <row r="11306" spans="4:5">
      <c r="D11306" s="75"/>
      <c r="E11306" s="75"/>
    </row>
    <row r="11307" spans="4:5">
      <c r="D11307" s="75"/>
      <c r="E11307" s="75"/>
    </row>
    <row r="11308" spans="4:5">
      <c r="D11308" s="75"/>
      <c r="E11308" s="75"/>
    </row>
    <row r="11309" spans="4:5">
      <c r="D11309" s="75"/>
      <c r="E11309" s="75"/>
    </row>
    <row r="11310" spans="4:5">
      <c r="D11310" s="75"/>
      <c r="E11310" s="75"/>
    </row>
    <row r="11311" spans="4:5">
      <c r="D11311" s="75"/>
      <c r="E11311" s="75"/>
    </row>
    <row r="11312" spans="4:5">
      <c r="D11312" s="75"/>
      <c r="E11312" s="75"/>
    </row>
    <row r="11313" spans="4:5">
      <c r="D11313" s="75"/>
      <c r="E11313" s="75"/>
    </row>
    <row r="11314" spans="4:5">
      <c r="D11314" s="75"/>
      <c r="E11314" s="75"/>
    </row>
    <row r="11315" spans="4:5">
      <c r="D11315" s="75"/>
      <c r="E11315" s="75"/>
    </row>
    <row r="11316" spans="4:5">
      <c r="D11316" s="75"/>
      <c r="E11316" s="75"/>
    </row>
    <row r="11317" spans="4:5">
      <c r="D11317" s="75"/>
      <c r="E11317" s="75"/>
    </row>
    <row r="11318" spans="4:5">
      <c r="D11318" s="75"/>
      <c r="E11318" s="75"/>
    </row>
    <row r="11319" spans="4:5">
      <c r="D11319" s="75"/>
      <c r="E11319" s="75"/>
    </row>
    <row r="11320" spans="4:5">
      <c r="D11320" s="75"/>
      <c r="E11320" s="75"/>
    </row>
    <row r="11321" spans="4:5">
      <c r="D11321" s="75"/>
      <c r="E11321" s="75"/>
    </row>
    <row r="11322" spans="4:5">
      <c r="D11322" s="75"/>
      <c r="E11322" s="75"/>
    </row>
    <row r="11323" spans="4:5">
      <c r="D11323" s="75"/>
      <c r="E11323" s="75"/>
    </row>
    <row r="11324" spans="4:5">
      <c r="D11324" s="75"/>
      <c r="E11324" s="75"/>
    </row>
    <row r="11325" spans="4:5">
      <c r="D11325" s="75"/>
      <c r="E11325" s="75"/>
    </row>
    <row r="11326" spans="4:5">
      <c r="D11326" s="75"/>
      <c r="E11326" s="75"/>
    </row>
    <row r="11327" spans="4:5">
      <c r="D11327" s="75"/>
      <c r="E11327" s="75"/>
    </row>
    <row r="11328" spans="4:5">
      <c r="D11328" s="75"/>
      <c r="E11328" s="75"/>
    </row>
    <row r="11329" spans="4:5">
      <c r="D11329" s="75"/>
      <c r="E11329" s="75"/>
    </row>
    <row r="11330" spans="4:5">
      <c r="D11330" s="75"/>
      <c r="E11330" s="75"/>
    </row>
    <row r="11331" spans="4:5">
      <c r="D11331" s="75"/>
      <c r="E11331" s="75"/>
    </row>
    <row r="11332" spans="4:5">
      <c r="D11332" s="75"/>
      <c r="E11332" s="75"/>
    </row>
    <row r="11333" spans="4:5">
      <c r="D11333" s="75"/>
      <c r="E11333" s="75"/>
    </row>
    <row r="11334" spans="4:5">
      <c r="D11334" s="75"/>
      <c r="E11334" s="75"/>
    </row>
    <row r="11335" spans="4:5">
      <c r="D11335" s="75"/>
      <c r="E11335" s="75"/>
    </row>
    <row r="11336" spans="4:5">
      <c r="D11336" s="75"/>
      <c r="E11336" s="75"/>
    </row>
    <row r="11337" spans="4:5">
      <c r="D11337" s="75"/>
      <c r="E11337" s="75"/>
    </row>
    <row r="11338" spans="4:5">
      <c r="D11338" s="75"/>
      <c r="E11338" s="75"/>
    </row>
    <row r="11339" spans="4:5">
      <c r="D11339" s="75"/>
      <c r="E11339" s="75"/>
    </row>
    <row r="11340" spans="4:5">
      <c r="D11340" s="75"/>
      <c r="E11340" s="75"/>
    </row>
    <row r="11341" spans="4:5">
      <c r="D11341" s="75"/>
      <c r="E11341" s="75"/>
    </row>
    <row r="11342" spans="4:5">
      <c r="D11342" s="75"/>
      <c r="E11342" s="75"/>
    </row>
    <row r="11343" spans="4:5">
      <c r="D11343" s="75"/>
      <c r="E11343" s="75"/>
    </row>
    <row r="11344" spans="4:5">
      <c r="D11344" s="75"/>
      <c r="E11344" s="75"/>
    </row>
    <row r="11345" spans="4:5">
      <c r="D11345" s="75"/>
      <c r="E11345" s="75"/>
    </row>
    <row r="11346" spans="4:5">
      <c r="D11346" s="75"/>
      <c r="E11346" s="75"/>
    </row>
    <row r="11347" spans="4:5">
      <c r="D11347" s="75"/>
      <c r="E11347" s="75"/>
    </row>
    <row r="11348" spans="4:5">
      <c r="D11348" s="75"/>
      <c r="E11348" s="75"/>
    </row>
    <row r="11349" spans="4:5">
      <c r="D11349" s="75"/>
      <c r="E11349" s="75"/>
    </row>
    <row r="11350" spans="4:5">
      <c r="D11350" s="75"/>
      <c r="E11350" s="75"/>
    </row>
    <row r="11351" spans="4:5">
      <c r="D11351" s="75"/>
      <c r="E11351" s="75"/>
    </row>
    <row r="11352" spans="4:5">
      <c r="D11352" s="75"/>
      <c r="E11352" s="75"/>
    </row>
    <row r="11353" spans="4:5">
      <c r="D11353" s="75"/>
      <c r="E11353" s="75"/>
    </row>
    <row r="11354" spans="4:5">
      <c r="D11354" s="75"/>
      <c r="E11354" s="75"/>
    </row>
    <row r="11355" spans="4:5">
      <c r="D11355" s="75"/>
      <c r="E11355" s="75"/>
    </row>
    <row r="11356" spans="4:5">
      <c r="D11356" s="75"/>
      <c r="E11356" s="75"/>
    </row>
    <row r="11357" spans="4:5">
      <c r="D11357" s="75"/>
      <c r="E11357" s="75"/>
    </row>
    <row r="11358" spans="4:5">
      <c r="D11358" s="75"/>
      <c r="E11358" s="75"/>
    </row>
    <row r="11359" spans="4:5">
      <c r="D11359" s="75"/>
      <c r="E11359" s="75"/>
    </row>
    <row r="11360" spans="4:5">
      <c r="D11360" s="75"/>
      <c r="E11360" s="75"/>
    </row>
    <row r="11361" spans="4:5">
      <c r="D11361" s="75"/>
      <c r="E11361" s="75"/>
    </row>
    <row r="11362" spans="4:5">
      <c r="D11362" s="75"/>
      <c r="E11362" s="75"/>
    </row>
    <row r="11363" spans="4:5">
      <c r="D11363" s="75"/>
      <c r="E11363" s="75"/>
    </row>
    <row r="11364" spans="4:5">
      <c r="D11364" s="75"/>
      <c r="E11364" s="75"/>
    </row>
    <row r="11365" spans="4:5">
      <c r="D11365" s="75"/>
      <c r="E11365" s="75"/>
    </row>
    <row r="11366" spans="4:5">
      <c r="D11366" s="75"/>
      <c r="E11366" s="75"/>
    </row>
    <row r="11367" spans="4:5">
      <c r="D11367" s="75"/>
      <c r="E11367" s="75"/>
    </row>
    <row r="11368" spans="4:5">
      <c r="D11368" s="75"/>
      <c r="E11368" s="75"/>
    </row>
    <row r="11369" spans="4:5">
      <c r="D11369" s="75"/>
      <c r="E11369" s="75"/>
    </row>
    <row r="11370" spans="4:5">
      <c r="D11370" s="75"/>
      <c r="E11370" s="75"/>
    </row>
    <row r="11371" spans="4:5">
      <c r="D11371" s="75"/>
      <c r="E11371" s="75"/>
    </row>
    <row r="11372" spans="4:5">
      <c r="D11372" s="75"/>
      <c r="E11372" s="75"/>
    </row>
    <row r="11373" spans="4:5">
      <c r="D11373" s="75"/>
      <c r="E11373" s="75"/>
    </row>
    <row r="11374" spans="4:5">
      <c r="D11374" s="75"/>
      <c r="E11374" s="75"/>
    </row>
    <row r="11375" spans="4:5">
      <c r="D11375" s="75"/>
      <c r="E11375" s="75"/>
    </row>
    <row r="11376" spans="4:5">
      <c r="D11376" s="75"/>
      <c r="E11376" s="75"/>
    </row>
    <row r="11377" spans="4:5">
      <c r="D11377" s="75"/>
      <c r="E11377" s="75"/>
    </row>
    <row r="11378" spans="4:5">
      <c r="D11378" s="75"/>
      <c r="E11378" s="75"/>
    </row>
    <row r="11379" spans="4:5">
      <c r="D11379" s="75"/>
      <c r="E11379" s="75"/>
    </row>
    <row r="11380" spans="4:5">
      <c r="D11380" s="75"/>
      <c r="E11380" s="75"/>
    </row>
    <row r="11381" spans="4:5">
      <c r="D11381" s="75"/>
      <c r="E11381" s="75"/>
    </row>
    <row r="11382" spans="4:5">
      <c r="D11382" s="75"/>
      <c r="E11382" s="75"/>
    </row>
    <row r="11383" spans="4:5">
      <c r="D11383" s="75"/>
      <c r="E11383" s="75"/>
    </row>
    <row r="11384" spans="4:5">
      <c r="D11384" s="75"/>
      <c r="E11384" s="75"/>
    </row>
    <row r="11385" spans="4:5">
      <c r="D11385" s="75"/>
      <c r="E11385" s="75"/>
    </row>
    <row r="11386" spans="4:5">
      <c r="D11386" s="75"/>
      <c r="E11386" s="75"/>
    </row>
    <row r="11387" spans="4:5">
      <c r="D11387" s="75"/>
      <c r="E11387" s="75"/>
    </row>
    <row r="11388" spans="4:5">
      <c r="D11388" s="75"/>
      <c r="E11388" s="75"/>
    </row>
    <row r="11389" spans="4:5">
      <c r="D11389" s="75"/>
      <c r="E11389" s="75"/>
    </row>
    <row r="11390" spans="4:5">
      <c r="D11390" s="75"/>
      <c r="E11390" s="75"/>
    </row>
    <row r="11391" spans="4:5">
      <c r="D11391" s="75"/>
      <c r="E11391" s="75"/>
    </row>
    <row r="11392" spans="4:5">
      <c r="D11392" s="75"/>
      <c r="E11392" s="75"/>
    </row>
    <row r="11393" spans="4:5">
      <c r="D11393" s="75"/>
      <c r="E11393" s="75"/>
    </row>
    <row r="11394" spans="4:5">
      <c r="D11394" s="75"/>
      <c r="E11394" s="75"/>
    </row>
    <row r="11395" spans="4:5">
      <c r="D11395" s="75"/>
      <c r="E11395" s="75"/>
    </row>
    <row r="11396" spans="4:5">
      <c r="D11396" s="75"/>
      <c r="E11396" s="75"/>
    </row>
    <row r="11397" spans="4:5">
      <c r="D11397" s="75"/>
      <c r="E11397" s="75"/>
    </row>
    <row r="11398" spans="4:5">
      <c r="D11398" s="75"/>
      <c r="E11398" s="75"/>
    </row>
    <row r="11399" spans="4:5">
      <c r="D11399" s="75"/>
      <c r="E11399" s="75"/>
    </row>
    <row r="11400" spans="4:5">
      <c r="D11400" s="75"/>
      <c r="E11400" s="75"/>
    </row>
    <row r="11401" spans="4:5">
      <c r="D11401" s="75"/>
      <c r="E11401" s="75"/>
    </row>
    <row r="11402" spans="4:5">
      <c r="D11402" s="75"/>
      <c r="E11402" s="75"/>
    </row>
    <row r="11403" spans="4:5">
      <c r="D11403" s="75"/>
      <c r="E11403" s="75"/>
    </row>
    <row r="11404" spans="4:5">
      <c r="D11404" s="75"/>
      <c r="E11404" s="75"/>
    </row>
    <row r="11405" spans="4:5">
      <c r="D11405" s="75"/>
      <c r="E11405" s="75"/>
    </row>
    <row r="11406" spans="4:5">
      <c r="D11406" s="75"/>
      <c r="E11406" s="75"/>
    </row>
    <row r="11407" spans="4:5">
      <c r="D11407" s="75"/>
      <c r="E11407" s="75"/>
    </row>
    <row r="11408" spans="4:5">
      <c r="D11408" s="75"/>
      <c r="E11408" s="75"/>
    </row>
    <row r="11409" spans="4:5">
      <c r="D11409" s="75"/>
      <c r="E11409" s="75"/>
    </row>
    <row r="11410" spans="4:5">
      <c r="D11410" s="75"/>
      <c r="E11410" s="75"/>
    </row>
    <row r="11411" spans="4:5">
      <c r="D11411" s="75"/>
      <c r="E11411" s="75"/>
    </row>
    <row r="11412" spans="4:5">
      <c r="D11412" s="75"/>
      <c r="E11412" s="75"/>
    </row>
    <row r="11413" spans="4:5">
      <c r="D11413" s="75"/>
      <c r="E11413" s="75"/>
    </row>
    <row r="11414" spans="4:5">
      <c r="D11414" s="75"/>
      <c r="E11414" s="75"/>
    </row>
    <row r="11415" spans="4:5">
      <c r="D11415" s="75"/>
      <c r="E11415" s="75"/>
    </row>
    <row r="11416" spans="4:5">
      <c r="D11416" s="75"/>
      <c r="E11416" s="75"/>
    </row>
    <row r="11417" spans="4:5">
      <c r="D11417" s="75"/>
      <c r="E11417" s="75"/>
    </row>
    <row r="11418" spans="4:5">
      <c r="D11418" s="75"/>
      <c r="E11418" s="75"/>
    </row>
    <row r="11419" spans="4:5">
      <c r="D11419" s="75"/>
      <c r="E11419" s="75"/>
    </row>
    <row r="11420" spans="4:5">
      <c r="D11420" s="75"/>
      <c r="E11420" s="75"/>
    </row>
    <row r="11421" spans="4:5">
      <c r="D11421" s="75"/>
      <c r="E11421" s="75"/>
    </row>
    <row r="11422" spans="4:5">
      <c r="D11422" s="75"/>
      <c r="E11422" s="75"/>
    </row>
    <row r="11423" spans="4:5">
      <c r="D11423" s="75"/>
      <c r="E11423" s="75"/>
    </row>
    <row r="11424" spans="4:5">
      <c r="D11424" s="75"/>
      <c r="E11424" s="75"/>
    </row>
    <row r="11425" spans="4:5">
      <c r="D11425" s="75"/>
      <c r="E11425" s="75"/>
    </row>
    <row r="11426" spans="4:5">
      <c r="D11426" s="75"/>
      <c r="E11426" s="75"/>
    </row>
    <row r="11427" spans="4:5">
      <c r="D11427" s="75"/>
      <c r="E11427" s="75"/>
    </row>
    <row r="11428" spans="4:5">
      <c r="D11428" s="75"/>
      <c r="E11428" s="75"/>
    </row>
    <row r="11429" spans="4:5">
      <c r="D11429" s="75"/>
      <c r="E11429" s="75"/>
    </row>
    <row r="11430" spans="4:5">
      <c r="D11430" s="75"/>
      <c r="E11430" s="75"/>
    </row>
    <row r="11431" spans="4:5">
      <c r="D11431" s="75"/>
      <c r="E11431" s="75"/>
    </row>
    <row r="11432" spans="4:5">
      <c r="D11432" s="75"/>
      <c r="E11432" s="75"/>
    </row>
    <row r="11433" spans="4:5">
      <c r="D11433" s="75"/>
      <c r="E11433" s="75"/>
    </row>
    <row r="11434" spans="4:5">
      <c r="D11434" s="75"/>
      <c r="E11434" s="75"/>
    </row>
    <row r="11435" spans="4:5">
      <c r="D11435" s="75"/>
      <c r="E11435" s="75"/>
    </row>
    <row r="11436" spans="4:5">
      <c r="D11436" s="75"/>
      <c r="E11436" s="75"/>
    </row>
    <row r="11437" spans="4:5">
      <c r="D11437" s="75"/>
      <c r="E11437" s="75"/>
    </row>
    <row r="11438" spans="4:5">
      <c r="D11438" s="75"/>
      <c r="E11438" s="75"/>
    </row>
    <row r="11439" spans="4:5">
      <c r="D11439" s="75"/>
      <c r="E11439" s="75"/>
    </row>
    <row r="11440" spans="4:5">
      <c r="D11440" s="75"/>
      <c r="E11440" s="75"/>
    </row>
    <row r="11441" spans="4:5">
      <c r="D11441" s="75"/>
      <c r="E11441" s="75"/>
    </row>
    <row r="11442" spans="4:5">
      <c r="D11442" s="75"/>
      <c r="E11442" s="75"/>
    </row>
    <row r="11443" spans="4:5">
      <c r="D11443" s="75"/>
      <c r="E11443" s="75"/>
    </row>
    <row r="11444" spans="4:5">
      <c r="D11444" s="75"/>
      <c r="E11444" s="75"/>
    </row>
    <row r="11445" spans="4:5">
      <c r="D11445" s="75"/>
      <c r="E11445" s="75"/>
    </row>
    <row r="11446" spans="4:5">
      <c r="D11446" s="75"/>
      <c r="E11446" s="75"/>
    </row>
    <row r="11447" spans="4:5">
      <c r="D11447" s="75"/>
      <c r="E11447" s="75"/>
    </row>
    <row r="11448" spans="4:5">
      <c r="D11448" s="75"/>
      <c r="E11448" s="75"/>
    </row>
    <row r="11449" spans="4:5">
      <c r="D11449" s="75"/>
      <c r="E11449" s="75"/>
    </row>
    <row r="11450" spans="4:5">
      <c r="D11450" s="75"/>
      <c r="E11450" s="75"/>
    </row>
    <row r="11451" spans="4:5">
      <c r="D11451" s="75"/>
      <c r="E11451" s="75"/>
    </row>
    <row r="11452" spans="4:5">
      <c r="D11452" s="75"/>
      <c r="E11452" s="75"/>
    </row>
    <row r="11453" spans="4:5">
      <c r="D11453" s="75"/>
      <c r="E11453" s="75"/>
    </row>
    <row r="11454" spans="4:5">
      <c r="D11454" s="75"/>
      <c r="E11454" s="75"/>
    </row>
    <row r="11455" spans="4:5">
      <c r="D11455" s="75"/>
      <c r="E11455" s="75"/>
    </row>
    <row r="11456" spans="4:5">
      <c r="D11456" s="75"/>
      <c r="E11456" s="75"/>
    </row>
    <row r="11457" spans="4:5">
      <c r="D11457" s="75"/>
      <c r="E11457" s="75"/>
    </row>
    <row r="11458" spans="4:5">
      <c r="D11458" s="75"/>
      <c r="E11458" s="75"/>
    </row>
    <row r="11459" spans="4:5">
      <c r="D11459" s="75"/>
      <c r="E11459" s="75"/>
    </row>
    <row r="11460" spans="4:5">
      <c r="D11460" s="75"/>
      <c r="E11460" s="75"/>
    </row>
    <row r="11461" spans="4:5">
      <c r="D11461" s="75"/>
      <c r="E11461" s="75"/>
    </row>
    <row r="11462" spans="4:5">
      <c r="D11462" s="75"/>
      <c r="E11462" s="75"/>
    </row>
    <row r="11463" spans="4:5">
      <c r="D11463" s="75"/>
      <c r="E11463" s="75"/>
    </row>
    <row r="11464" spans="4:5">
      <c r="D11464" s="75"/>
      <c r="E11464" s="75"/>
    </row>
    <row r="11465" spans="4:5">
      <c r="D11465" s="75"/>
      <c r="E11465" s="75"/>
    </row>
    <row r="11466" spans="4:5">
      <c r="D11466" s="75"/>
      <c r="E11466" s="75"/>
    </row>
    <row r="11467" spans="4:5">
      <c r="D11467" s="75"/>
      <c r="E11467" s="75"/>
    </row>
    <row r="11468" spans="4:5">
      <c r="D11468" s="75"/>
      <c r="E11468" s="75"/>
    </row>
    <row r="11469" spans="4:5">
      <c r="D11469" s="75"/>
      <c r="E11469" s="75"/>
    </row>
    <row r="11470" spans="4:5">
      <c r="D11470" s="75"/>
      <c r="E11470" s="75"/>
    </row>
    <row r="11471" spans="4:5">
      <c r="D11471" s="75"/>
      <c r="E11471" s="75"/>
    </row>
    <row r="11472" spans="4:5">
      <c r="D11472" s="75"/>
      <c r="E11472" s="75"/>
    </row>
    <row r="11473" spans="4:5">
      <c r="D11473" s="75"/>
      <c r="E11473" s="75"/>
    </row>
    <row r="11474" spans="4:5">
      <c r="D11474" s="75"/>
      <c r="E11474" s="75"/>
    </row>
    <row r="11475" spans="4:5">
      <c r="D11475" s="75"/>
      <c r="E11475" s="75"/>
    </row>
    <row r="11476" spans="4:5">
      <c r="D11476" s="75"/>
      <c r="E11476" s="75"/>
    </row>
    <row r="11477" spans="4:5">
      <c r="D11477" s="75"/>
      <c r="E11477" s="75"/>
    </row>
    <row r="11478" spans="4:5">
      <c r="D11478" s="75"/>
      <c r="E11478" s="75"/>
    </row>
    <row r="11479" spans="4:5">
      <c r="D11479" s="75"/>
      <c r="E11479" s="75"/>
    </row>
    <row r="11480" spans="4:5">
      <c r="D11480" s="75"/>
      <c r="E11480" s="75"/>
    </row>
    <row r="11481" spans="4:5">
      <c r="D11481" s="75"/>
      <c r="E11481" s="75"/>
    </row>
    <row r="11482" spans="4:5">
      <c r="D11482" s="75"/>
      <c r="E11482" s="75"/>
    </row>
    <row r="11483" spans="4:5">
      <c r="D11483" s="75"/>
      <c r="E11483" s="75"/>
    </row>
    <row r="11484" spans="4:5">
      <c r="D11484" s="75"/>
      <c r="E11484" s="75"/>
    </row>
    <row r="11485" spans="4:5">
      <c r="D11485" s="75"/>
      <c r="E11485" s="75"/>
    </row>
    <row r="11486" spans="4:5">
      <c r="D11486" s="75"/>
      <c r="E11486" s="75"/>
    </row>
    <row r="11487" spans="4:5">
      <c r="D11487" s="75"/>
      <c r="E11487" s="75"/>
    </row>
    <row r="11488" spans="4:5">
      <c r="D11488" s="75"/>
      <c r="E11488" s="75"/>
    </row>
    <row r="11489" spans="4:5">
      <c r="D11489" s="75"/>
      <c r="E11489" s="75"/>
    </row>
    <row r="11490" spans="4:5">
      <c r="D11490" s="75"/>
      <c r="E11490" s="75"/>
    </row>
    <row r="11491" spans="4:5">
      <c r="D11491" s="75"/>
      <c r="E11491" s="75"/>
    </row>
    <row r="11492" spans="4:5">
      <c r="D11492" s="75"/>
      <c r="E11492" s="75"/>
    </row>
    <row r="11493" spans="4:5">
      <c r="D11493" s="75"/>
      <c r="E11493" s="75"/>
    </row>
    <row r="11494" spans="4:5">
      <c r="D11494" s="75"/>
      <c r="E11494" s="75"/>
    </row>
    <row r="11495" spans="4:5">
      <c r="D11495" s="75"/>
      <c r="E11495" s="75"/>
    </row>
    <row r="11496" spans="4:5">
      <c r="D11496" s="75"/>
      <c r="E11496" s="75"/>
    </row>
    <row r="11497" spans="4:5">
      <c r="D11497" s="75"/>
      <c r="E11497" s="75"/>
    </row>
    <row r="11498" spans="4:5">
      <c r="D11498" s="75"/>
      <c r="E11498" s="75"/>
    </row>
    <row r="11499" spans="4:5">
      <c r="D11499" s="75"/>
      <c r="E11499" s="75"/>
    </row>
    <row r="11500" spans="4:5">
      <c r="D11500" s="75"/>
      <c r="E11500" s="75"/>
    </row>
    <row r="11501" spans="4:5">
      <c r="D11501" s="75"/>
      <c r="E11501" s="75"/>
    </row>
    <row r="11502" spans="4:5">
      <c r="D11502" s="75"/>
      <c r="E11502" s="75"/>
    </row>
    <row r="11503" spans="4:5">
      <c r="D11503" s="75"/>
      <c r="E11503" s="75"/>
    </row>
    <row r="11504" spans="4:5">
      <c r="D11504" s="75"/>
      <c r="E11504" s="75"/>
    </row>
    <row r="11505" spans="4:5">
      <c r="D11505" s="75"/>
      <c r="E11505" s="75"/>
    </row>
    <row r="11506" spans="4:5">
      <c r="D11506" s="75"/>
      <c r="E11506" s="75"/>
    </row>
    <row r="11507" spans="4:5">
      <c r="D11507" s="75"/>
      <c r="E11507" s="75"/>
    </row>
    <row r="11508" spans="4:5">
      <c r="D11508" s="75"/>
      <c r="E11508" s="75"/>
    </row>
    <row r="11509" spans="4:5">
      <c r="D11509" s="75"/>
      <c r="E11509" s="75"/>
    </row>
    <row r="11510" spans="4:5">
      <c r="D11510" s="75"/>
      <c r="E11510" s="75"/>
    </row>
    <row r="11511" spans="4:5">
      <c r="D11511" s="75"/>
      <c r="E11511" s="75"/>
    </row>
    <row r="11512" spans="4:5">
      <c r="D11512" s="75"/>
      <c r="E11512" s="75"/>
    </row>
    <row r="11513" spans="4:5">
      <c r="D11513" s="75"/>
      <c r="E11513" s="75"/>
    </row>
    <row r="11514" spans="4:5">
      <c r="D11514" s="75"/>
      <c r="E11514" s="75"/>
    </row>
    <row r="11515" spans="4:5">
      <c r="D11515" s="75"/>
      <c r="E11515" s="75"/>
    </row>
    <row r="11516" spans="4:5">
      <c r="D11516" s="75"/>
      <c r="E11516" s="75"/>
    </row>
    <row r="11517" spans="4:5">
      <c r="D11517" s="75"/>
      <c r="E11517" s="75"/>
    </row>
    <row r="11518" spans="4:5">
      <c r="D11518" s="75"/>
      <c r="E11518" s="75"/>
    </row>
    <row r="11519" spans="4:5">
      <c r="D11519" s="75"/>
      <c r="E11519" s="75"/>
    </row>
    <row r="11520" spans="4:5">
      <c r="D11520" s="75"/>
      <c r="E11520" s="75"/>
    </row>
    <row r="11521" spans="4:5">
      <c r="D11521" s="75"/>
      <c r="E11521" s="75"/>
    </row>
    <row r="11522" spans="4:5">
      <c r="D11522" s="75"/>
      <c r="E11522" s="75"/>
    </row>
    <row r="11523" spans="4:5">
      <c r="D11523" s="75"/>
      <c r="E11523" s="75"/>
    </row>
    <row r="11524" spans="4:5">
      <c r="D11524" s="75"/>
      <c r="E11524" s="75"/>
    </row>
    <row r="11525" spans="4:5">
      <c r="D11525" s="75"/>
      <c r="E11525" s="75"/>
    </row>
    <row r="11526" spans="4:5">
      <c r="D11526" s="75"/>
      <c r="E11526" s="75"/>
    </row>
    <row r="11527" spans="4:5">
      <c r="D11527" s="75"/>
      <c r="E11527" s="75"/>
    </row>
    <row r="11528" spans="4:5">
      <c r="D11528" s="75"/>
      <c r="E11528" s="75"/>
    </row>
    <row r="11529" spans="4:5">
      <c r="D11529" s="75"/>
      <c r="E11529" s="75"/>
    </row>
    <row r="11530" spans="4:5">
      <c r="D11530" s="75"/>
      <c r="E11530" s="75"/>
    </row>
    <row r="11531" spans="4:5">
      <c r="D11531" s="75"/>
      <c r="E11531" s="75"/>
    </row>
    <row r="11532" spans="4:5">
      <c r="D11532" s="75"/>
      <c r="E11532" s="75"/>
    </row>
    <row r="11533" spans="4:5">
      <c r="D11533" s="75"/>
      <c r="E11533" s="75"/>
    </row>
    <row r="11534" spans="4:5">
      <c r="D11534" s="75"/>
      <c r="E11534" s="75"/>
    </row>
    <row r="11535" spans="4:5">
      <c r="D11535" s="75"/>
      <c r="E11535" s="75"/>
    </row>
    <row r="11536" spans="4:5">
      <c r="D11536" s="75"/>
      <c r="E11536" s="75"/>
    </row>
    <row r="11537" spans="4:5">
      <c r="D11537" s="75"/>
      <c r="E11537" s="75"/>
    </row>
    <row r="11538" spans="4:5">
      <c r="D11538" s="75"/>
      <c r="E11538" s="75"/>
    </row>
    <row r="11539" spans="4:5">
      <c r="D11539" s="75"/>
      <c r="E11539" s="75"/>
    </row>
    <row r="11540" spans="4:5">
      <c r="D11540" s="75"/>
      <c r="E11540" s="75"/>
    </row>
    <row r="11541" spans="4:5">
      <c r="D11541" s="75"/>
      <c r="E11541" s="75"/>
    </row>
    <row r="11542" spans="4:5">
      <c r="D11542" s="75"/>
      <c r="E11542" s="75"/>
    </row>
    <row r="11543" spans="4:5">
      <c r="D11543" s="75"/>
      <c r="E11543" s="75"/>
    </row>
    <row r="11544" spans="4:5">
      <c r="D11544" s="75"/>
      <c r="E11544" s="75"/>
    </row>
    <row r="11545" spans="4:5">
      <c r="D11545" s="75"/>
      <c r="E11545" s="75"/>
    </row>
    <row r="11546" spans="4:5">
      <c r="D11546" s="75"/>
      <c r="E11546" s="75"/>
    </row>
    <row r="11547" spans="4:5">
      <c r="D11547" s="75"/>
      <c r="E11547" s="75"/>
    </row>
    <row r="11548" spans="4:5">
      <c r="D11548" s="75"/>
      <c r="E11548" s="75"/>
    </row>
    <row r="11549" spans="4:5">
      <c r="D11549" s="75"/>
      <c r="E11549" s="75"/>
    </row>
    <row r="11550" spans="4:5">
      <c r="D11550" s="75"/>
      <c r="E11550" s="75"/>
    </row>
    <row r="11551" spans="4:5">
      <c r="D11551" s="75"/>
      <c r="E11551" s="75"/>
    </row>
    <row r="11552" spans="4:5">
      <c r="D11552" s="75"/>
      <c r="E11552" s="75"/>
    </row>
    <row r="11553" spans="4:5">
      <c r="D11553" s="75"/>
      <c r="E11553" s="75"/>
    </row>
    <row r="11554" spans="4:5">
      <c r="D11554" s="75"/>
      <c r="E11554" s="75"/>
    </row>
    <row r="11555" spans="4:5">
      <c r="D11555" s="75"/>
      <c r="E11555" s="75"/>
    </row>
    <row r="11556" spans="4:5">
      <c r="D11556" s="75"/>
      <c r="E11556" s="75"/>
    </row>
    <row r="11557" spans="4:5">
      <c r="D11557" s="75"/>
      <c r="E11557" s="75"/>
    </row>
    <row r="11558" spans="4:5">
      <c r="D11558" s="75"/>
      <c r="E11558" s="75"/>
    </row>
    <row r="11559" spans="4:5">
      <c r="D11559" s="75"/>
      <c r="E11559" s="75"/>
    </row>
    <row r="11560" spans="4:5">
      <c r="D11560" s="75"/>
      <c r="E11560" s="75"/>
    </row>
    <row r="11561" spans="4:5">
      <c r="D11561" s="75"/>
      <c r="E11561" s="75"/>
    </row>
    <row r="11562" spans="4:5">
      <c r="D11562" s="75"/>
      <c r="E11562" s="75"/>
    </row>
    <row r="11563" spans="4:5">
      <c r="D11563" s="75"/>
      <c r="E11563" s="75"/>
    </row>
    <row r="11564" spans="4:5">
      <c r="D11564" s="75"/>
      <c r="E11564" s="75"/>
    </row>
    <row r="11565" spans="4:5">
      <c r="D11565" s="75"/>
      <c r="E11565" s="75"/>
    </row>
    <row r="11566" spans="4:5">
      <c r="D11566" s="75"/>
      <c r="E11566" s="75"/>
    </row>
    <row r="11567" spans="4:5">
      <c r="D11567" s="75"/>
      <c r="E11567" s="75"/>
    </row>
    <row r="11568" spans="4:5">
      <c r="D11568" s="75"/>
      <c r="E11568" s="75"/>
    </row>
    <row r="11569" spans="4:5">
      <c r="D11569" s="75"/>
      <c r="E11569" s="75"/>
    </row>
    <row r="11570" spans="4:5">
      <c r="D11570" s="75"/>
      <c r="E11570" s="75"/>
    </row>
    <row r="11571" spans="4:5">
      <c r="D11571" s="75"/>
      <c r="E11571" s="75"/>
    </row>
    <row r="11572" spans="4:5">
      <c r="D11572" s="75"/>
      <c r="E11572" s="75"/>
    </row>
    <row r="11573" spans="4:5">
      <c r="D11573" s="75"/>
      <c r="E11573" s="75"/>
    </row>
    <row r="11574" spans="4:5">
      <c r="D11574" s="75"/>
      <c r="E11574" s="75"/>
    </row>
    <row r="11575" spans="4:5">
      <c r="D11575" s="75"/>
      <c r="E11575" s="75"/>
    </row>
    <row r="11576" spans="4:5">
      <c r="D11576" s="75"/>
      <c r="E11576" s="75"/>
    </row>
    <row r="11577" spans="4:5">
      <c r="D11577" s="75"/>
      <c r="E11577" s="75"/>
    </row>
    <row r="11578" spans="4:5">
      <c r="D11578" s="75"/>
      <c r="E11578" s="75"/>
    </row>
    <row r="11579" spans="4:5">
      <c r="D11579" s="75"/>
      <c r="E11579" s="75"/>
    </row>
    <row r="11580" spans="4:5">
      <c r="D11580" s="75"/>
      <c r="E11580" s="75"/>
    </row>
    <row r="11581" spans="4:5">
      <c r="D11581" s="75"/>
      <c r="E11581" s="75"/>
    </row>
    <row r="11582" spans="4:5">
      <c r="D11582" s="75"/>
      <c r="E11582" s="75"/>
    </row>
    <row r="11583" spans="4:5">
      <c r="D11583" s="75"/>
      <c r="E11583" s="75"/>
    </row>
    <row r="11584" spans="4:5">
      <c r="D11584" s="75"/>
      <c r="E11584" s="75"/>
    </row>
    <row r="11585" spans="4:5">
      <c r="D11585" s="75"/>
      <c r="E11585" s="75"/>
    </row>
    <row r="11586" spans="4:5">
      <c r="D11586" s="75"/>
      <c r="E11586" s="75"/>
    </row>
    <row r="11587" spans="4:5">
      <c r="D11587" s="75"/>
      <c r="E11587" s="75"/>
    </row>
    <row r="11588" spans="4:5">
      <c r="D11588" s="75"/>
      <c r="E11588" s="75"/>
    </row>
    <row r="11589" spans="4:5">
      <c r="D11589" s="75"/>
      <c r="E11589" s="75"/>
    </row>
    <row r="11590" spans="4:5">
      <c r="D11590" s="75"/>
      <c r="E11590" s="75"/>
    </row>
    <row r="11591" spans="4:5">
      <c r="D11591" s="75"/>
      <c r="E11591" s="75"/>
    </row>
    <row r="11592" spans="4:5">
      <c r="D11592" s="75"/>
      <c r="E11592" s="75"/>
    </row>
    <row r="11593" spans="4:5">
      <c r="D11593" s="75"/>
      <c r="E11593" s="75"/>
    </row>
    <row r="11594" spans="4:5">
      <c r="D11594" s="75"/>
      <c r="E11594" s="75"/>
    </row>
    <row r="11595" spans="4:5">
      <c r="D11595" s="75"/>
      <c r="E11595" s="75"/>
    </row>
    <row r="11596" spans="4:5">
      <c r="D11596" s="75"/>
      <c r="E11596" s="75"/>
    </row>
    <row r="11597" spans="4:5">
      <c r="D11597" s="75"/>
      <c r="E11597" s="75"/>
    </row>
    <row r="11598" spans="4:5">
      <c r="D11598" s="75"/>
      <c r="E11598" s="75"/>
    </row>
    <row r="11599" spans="4:5">
      <c r="D11599" s="75"/>
      <c r="E11599" s="75"/>
    </row>
    <row r="11600" spans="4:5">
      <c r="D11600" s="75"/>
      <c r="E11600" s="75"/>
    </row>
    <row r="11601" spans="4:5">
      <c r="D11601" s="75"/>
      <c r="E11601" s="75"/>
    </row>
    <row r="11602" spans="4:5">
      <c r="D11602" s="75"/>
      <c r="E11602" s="75"/>
    </row>
    <row r="11603" spans="4:5">
      <c r="D11603" s="75"/>
      <c r="E11603" s="75"/>
    </row>
    <row r="11604" spans="4:5">
      <c r="D11604" s="75"/>
      <c r="E11604" s="75"/>
    </row>
    <row r="11605" spans="4:5">
      <c r="D11605" s="75"/>
      <c r="E11605" s="75"/>
    </row>
    <row r="11606" spans="4:5">
      <c r="D11606" s="75"/>
      <c r="E11606" s="75"/>
    </row>
    <row r="11607" spans="4:5">
      <c r="D11607" s="75"/>
      <c r="E11607" s="75"/>
    </row>
    <row r="11608" spans="4:5">
      <c r="D11608" s="75"/>
      <c r="E11608" s="75"/>
    </row>
    <row r="11609" spans="4:5">
      <c r="D11609" s="75"/>
      <c r="E11609" s="75"/>
    </row>
    <row r="11610" spans="4:5">
      <c r="D11610" s="75"/>
      <c r="E11610" s="75"/>
    </row>
    <row r="11611" spans="4:5">
      <c r="D11611" s="75"/>
      <c r="E11611" s="75"/>
    </row>
    <row r="11612" spans="4:5">
      <c r="D11612" s="75"/>
      <c r="E11612" s="75"/>
    </row>
    <row r="11613" spans="4:5">
      <c r="D11613" s="75"/>
      <c r="E11613" s="75"/>
    </row>
    <row r="11614" spans="4:5">
      <c r="D11614" s="75"/>
      <c r="E11614" s="75"/>
    </row>
    <row r="11615" spans="4:5">
      <c r="D11615" s="75"/>
      <c r="E11615" s="75"/>
    </row>
    <row r="11616" spans="4:5">
      <c r="D11616" s="75"/>
      <c r="E11616" s="75"/>
    </row>
    <row r="11617" spans="4:5">
      <c r="D11617" s="75"/>
      <c r="E11617" s="75"/>
    </row>
    <row r="11618" spans="4:5">
      <c r="D11618" s="75"/>
      <c r="E11618" s="75"/>
    </row>
    <row r="11619" spans="4:5">
      <c r="D11619" s="75"/>
      <c r="E11619" s="75"/>
    </row>
    <row r="11620" spans="4:5">
      <c r="D11620" s="75"/>
      <c r="E11620" s="75"/>
    </row>
    <row r="11621" spans="4:5">
      <c r="D11621" s="75"/>
      <c r="E11621" s="75"/>
    </row>
    <row r="11622" spans="4:5">
      <c r="D11622" s="75"/>
      <c r="E11622" s="75"/>
    </row>
    <row r="11623" spans="4:5">
      <c r="D11623" s="75"/>
      <c r="E11623" s="75"/>
    </row>
    <row r="11624" spans="4:5">
      <c r="D11624" s="75"/>
      <c r="E11624" s="75"/>
    </row>
    <row r="11625" spans="4:5">
      <c r="D11625" s="75"/>
      <c r="E11625" s="75"/>
    </row>
    <row r="11626" spans="4:5">
      <c r="D11626" s="75"/>
      <c r="E11626" s="75"/>
    </row>
    <row r="11627" spans="4:5">
      <c r="D11627" s="75"/>
      <c r="E11627" s="75"/>
    </row>
    <row r="11628" spans="4:5">
      <c r="D11628" s="75"/>
      <c r="E11628" s="75"/>
    </row>
    <row r="11629" spans="4:5">
      <c r="D11629" s="75"/>
      <c r="E11629" s="75"/>
    </row>
    <row r="11630" spans="4:5">
      <c r="D11630" s="75"/>
      <c r="E11630" s="75"/>
    </row>
    <row r="11631" spans="4:5">
      <c r="D11631" s="75"/>
      <c r="E11631" s="75"/>
    </row>
    <row r="11632" spans="4:5">
      <c r="D11632" s="75"/>
      <c r="E11632" s="75"/>
    </row>
    <row r="11633" spans="4:5">
      <c r="D11633" s="75"/>
      <c r="E11633" s="75"/>
    </row>
    <row r="11634" spans="4:5">
      <c r="D11634" s="75"/>
      <c r="E11634" s="75"/>
    </row>
    <row r="11635" spans="4:5">
      <c r="D11635" s="75"/>
      <c r="E11635" s="75"/>
    </row>
    <row r="11636" spans="4:5">
      <c r="D11636" s="75"/>
      <c r="E11636" s="75"/>
    </row>
    <row r="11637" spans="4:5">
      <c r="D11637" s="75"/>
      <c r="E11637" s="75"/>
    </row>
    <row r="11638" spans="4:5">
      <c r="D11638" s="75"/>
      <c r="E11638" s="75"/>
    </row>
    <row r="11639" spans="4:5">
      <c r="D11639" s="75"/>
      <c r="E11639" s="75"/>
    </row>
    <row r="11640" spans="4:5">
      <c r="D11640" s="75"/>
      <c r="E11640" s="75"/>
    </row>
    <row r="11641" spans="4:5">
      <c r="D11641" s="75"/>
      <c r="E11641" s="75"/>
    </row>
    <row r="11642" spans="4:5">
      <c r="D11642" s="75"/>
      <c r="E11642" s="75"/>
    </row>
    <row r="11643" spans="4:5">
      <c r="D11643" s="75"/>
      <c r="E11643" s="75"/>
    </row>
    <row r="11644" spans="4:5">
      <c r="D11644" s="75"/>
      <c r="E11644" s="75"/>
    </row>
    <row r="11645" spans="4:5">
      <c r="D11645" s="75"/>
      <c r="E11645" s="75"/>
    </row>
    <row r="11646" spans="4:5">
      <c r="D11646" s="75"/>
      <c r="E11646" s="75"/>
    </row>
    <row r="11647" spans="4:5">
      <c r="D11647" s="75"/>
      <c r="E11647" s="75"/>
    </row>
    <row r="11648" spans="4:5">
      <c r="D11648" s="75"/>
      <c r="E11648" s="75"/>
    </row>
    <row r="11649" spans="4:5">
      <c r="D11649" s="75"/>
      <c r="E11649" s="75"/>
    </row>
    <row r="11650" spans="4:5">
      <c r="D11650" s="75"/>
      <c r="E11650" s="75"/>
    </row>
    <row r="11651" spans="4:5">
      <c r="D11651" s="75"/>
      <c r="E11651" s="75"/>
    </row>
    <row r="11652" spans="4:5">
      <c r="D11652" s="75"/>
      <c r="E11652" s="75"/>
    </row>
    <row r="11653" spans="4:5">
      <c r="D11653" s="75"/>
      <c r="E11653" s="75"/>
    </row>
    <row r="11654" spans="4:5">
      <c r="D11654" s="75"/>
      <c r="E11654" s="75"/>
    </row>
    <row r="11655" spans="4:5">
      <c r="D11655" s="75"/>
      <c r="E11655" s="75"/>
    </row>
    <row r="11656" spans="4:5">
      <c r="D11656" s="75"/>
      <c r="E11656" s="75"/>
    </row>
    <row r="11657" spans="4:5">
      <c r="D11657" s="75"/>
      <c r="E11657" s="75"/>
    </row>
    <row r="11658" spans="4:5">
      <c r="D11658" s="75"/>
      <c r="E11658" s="75"/>
    </row>
    <row r="11659" spans="4:5">
      <c r="D11659" s="75"/>
      <c r="E11659" s="75"/>
    </row>
    <row r="11660" spans="4:5">
      <c r="D11660" s="75"/>
      <c r="E11660" s="75"/>
    </row>
    <row r="11661" spans="4:5">
      <c r="D11661" s="75"/>
      <c r="E11661" s="75"/>
    </row>
    <row r="11662" spans="4:5">
      <c r="D11662" s="75"/>
      <c r="E11662" s="75"/>
    </row>
    <row r="11663" spans="4:5">
      <c r="D11663" s="75"/>
      <c r="E11663" s="75"/>
    </row>
    <row r="11664" spans="4:5">
      <c r="D11664" s="75"/>
      <c r="E11664" s="75"/>
    </row>
    <row r="11665" spans="4:5">
      <c r="D11665" s="75"/>
      <c r="E11665" s="75"/>
    </row>
    <row r="11666" spans="4:5">
      <c r="D11666" s="75"/>
      <c r="E11666" s="75"/>
    </row>
    <row r="11667" spans="4:5">
      <c r="D11667" s="75"/>
      <c r="E11667" s="75"/>
    </row>
    <row r="11668" spans="4:5">
      <c r="D11668" s="75"/>
      <c r="E11668" s="75"/>
    </row>
    <row r="11669" spans="4:5">
      <c r="D11669" s="75"/>
      <c r="E11669" s="75"/>
    </row>
    <row r="11670" spans="4:5">
      <c r="D11670" s="75"/>
      <c r="E11670" s="75"/>
    </row>
    <row r="11671" spans="4:5">
      <c r="D11671" s="75"/>
      <c r="E11671" s="75"/>
    </row>
    <row r="11672" spans="4:5">
      <c r="D11672" s="75"/>
      <c r="E11672" s="75"/>
    </row>
    <row r="11673" spans="4:5">
      <c r="D11673" s="75"/>
      <c r="E11673" s="75"/>
    </row>
    <row r="11674" spans="4:5">
      <c r="D11674" s="75"/>
      <c r="E11674" s="75"/>
    </row>
    <row r="11675" spans="4:5">
      <c r="D11675" s="75"/>
      <c r="E11675" s="75"/>
    </row>
    <row r="11676" spans="4:5">
      <c r="D11676" s="75"/>
      <c r="E11676" s="75"/>
    </row>
    <row r="11677" spans="4:5">
      <c r="D11677" s="75"/>
      <c r="E11677" s="75"/>
    </row>
    <row r="11678" spans="4:5">
      <c r="D11678" s="75"/>
      <c r="E11678" s="75"/>
    </row>
    <row r="11679" spans="4:5">
      <c r="D11679" s="75"/>
      <c r="E11679" s="75"/>
    </row>
    <row r="11680" spans="4:5">
      <c r="D11680" s="75"/>
      <c r="E11680" s="75"/>
    </row>
    <row r="11681" spans="4:5">
      <c r="D11681" s="75"/>
      <c r="E11681" s="75"/>
    </row>
    <row r="11682" spans="4:5">
      <c r="D11682" s="75"/>
      <c r="E11682" s="75"/>
    </row>
    <row r="11683" spans="4:5">
      <c r="D11683" s="75"/>
      <c r="E11683" s="75"/>
    </row>
    <row r="11684" spans="4:5">
      <c r="D11684" s="75"/>
      <c r="E11684" s="75"/>
    </row>
    <row r="11685" spans="4:5">
      <c r="D11685" s="75"/>
      <c r="E11685" s="75"/>
    </row>
    <row r="11686" spans="4:5">
      <c r="D11686" s="75"/>
      <c r="E11686" s="75"/>
    </row>
    <row r="11687" spans="4:5">
      <c r="D11687" s="75"/>
      <c r="E11687" s="75"/>
    </row>
    <row r="11688" spans="4:5">
      <c r="D11688" s="75"/>
      <c r="E11688" s="75"/>
    </row>
    <row r="11689" spans="4:5">
      <c r="D11689" s="75"/>
      <c r="E11689" s="75"/>
    </row>
    <row r="11690" spans="4:5">
      <c r="D11690" s="75"/>
      <c r="E11690" s="75"/>
    </row>
    <row r="11691" spans="4:5">
      <c r="D11691" s="75"/>
      <c r="E11691" s="75"/>
    </row>
    <row r="11692" spans="4:5">
      <c r="D11692" s="75"/>
      <c r="E11692" s="75"/>
    </row>
    <row r="11693" spans="4:5">
      <c r="D11693" s="75"/>
      <c r="E11693" s="75"/>
    </row>
    <row r="11694" spans="4:5">
      <c r="D11694" s="75"/>
      <c r="E11694" s="75"/>
    </row>
    <row r="11695" spans="4:5">
      <c r="D11695" s="75"/>
      <c r="E11695" s="75"/>
    </row>
    <row r="11696" spans="4:5">
      <c r="D11696" s="75"/>
      <c r="E11696" s="75"/>
    </row>
    <row r="11697" spans="4:5">
      <c r="D11697" s="75"/>
      <c r="E11697" s="75"/>
    </row>
    <row r="11698" spans="4:5">
      <c r="D11698" s="75"/>
      <c r="E11698" s="75"/>
    </row>
    <row r="11699" spans="4:5">
      <c r="D11699" s="75"/>
      <c r="E11699" s="75"/>
    </row>
    <row r="11700" spans="4:5">
      <c r="D11700" s="75"/>
      <c r="E11700" s="75"/>
    </row>
    <row r="11701" spans="4:5">
      <c r="D11701" s="75"/>
      <c r="E11701" s="75"/>
    </row>
    <row r="11702" spans="4:5">
      <c r="D11702" s="75"/>
      <c r="E11702" s="75"/>
    </row>
    <row r="11703" spans="4:5">
      <c r="D11703" s="75"/>
      <c r="E11703" s="75"/>
    </row>
    <row r="11704" spans="4:5">
      <c r="D11704" s="75"/>
      <c r="E11704" s="75"/>
    </row>
    <row r="11705" spans="4:5">
      <c r="D11705" s="75"/>
      <c r="E11705" s="75"/>
    </row>
    <row r="11706" spans="4:5">
      <c r="D11706" s="75"/>
      <c r="E11706" s="75"/>
    </row>
    <row r="11707" spans="4:5">
      <c r="D11707" s="75"/>
      <c r="E11707" s="75"/>
    </row>
    <row r="11708" spans="4:5">
      <c r="D11708" s="75"/>
      <c r="E11708" s="75"/>
    </row>
    <row r="11709" spans="4:5">
      <c r="D11709" s="75"/>
      <c r="E11709" s="75"/>
    </row>
    <row r="11710" spans="4:5">
      <c r="D11710" s="75"/>
      <c r="E11710" s="75"/>
    </row>
    <row r="11711" spans="4:5">
      <c r="D11711" s="75"/>
      <c r="E11711" s="75"/>
    </row>
    <row r="11712" spans="4:5">
      <c r="D11712" s="75"/>
      <c r="E11712" s="75"/>
    </row>
    <row r="11713" spans="4:5">
      <c r="D11713" s="75"/>
      <c r="E11713" s="75"/>
    </row>
    <row r="11714" spans="4:5">
      <c r="D11714" s="75"/>
      <c r="E11714" s="75"/>
    </row>
    <row r="11715" spans="4:5">
      <c r="D11715" s="75"/>
      <c r="E11715" s="75"/>
    </row>
    <row r="11716" spans="4:5">
      <c r="D11716" s="75"/>
      <c r="E11716" s="75"/>
    </row>
    <row r="11717" spans="4:5">
      <c r="D11717" s="75"/>
      <c r="E11717" s="75"/>
    </row>
    <row r="11718" spans="4:5">
      <c r="D11718" s="75"/>
      <c r="E11718" s="75"/>
    </row>
    <row r="11719" spans="4:5">
      <c r="D11719" s="75"/>
      <c r="E11719" s="75"/>
    </row>
    <row r="11720" spans="4:5">
      <c r="D11720" s="75"/>
      <c r="E11720" s="75"/>
    </row>
    <row r="11721" spans="4:5">
      <c r="D11721" s="75"/>
      <c r="E11721" s="75"/>
    </row>
    <row r="11722" spans="4:5">
      <c r="D11722" s="75"/>
      <c r="E11722" s="75"/>
    </row>
    <row r="11723" spans="4:5">
      <c r="D11723" s="75"/>
      <c r="E11723" s="75"/>
    </row>
    <row r="11724" spans="4:5">
      <c r="D11724" s="75"/>
      <c r="E11724" s="75"/>
    </row>
    <row r="11725" spans="4:5">
      <c r="D11725" s="75"/>
      <c r="E11725" s="75"/>
    </row>
    <row r="11726" spans="4:5">
      <c r="D11726" s="75"/>
      <c r="E11726" s="75"/>
    </row>
    <row r="11727" spans="4:5">
      <c r="D11727" s="75"/>
      <c r="E11727" s="75"/>
    </row>
    <row r="11728" spans="4:5">
      <c r="D11728" s="75"/>
      <c r="E11728" s="75"/>
    </row>
    <row r="11729" spans="4:5">
      <c r="D11729" s="75"/>
      <c r="E11729" s="75"/>
    </row>
    <row r="11730" spans="4:5">
      <c r="D11730" s="75"/>
      <c r="E11730" s="75"/>
    </row>
    <row r="11731" spans="4:5">
      <c r="D11731" s="75"/>
      <c r="E11731" s="75"/>
    </row>
    <row r="11732" spans="4:5">
      <c r="D11732" s="75"/>
      <c r="E11732" s="75"/>
    </row>
    <row r="11733" spans="4:5">
      <c r="D11733" s="75"/>
      <c r="E11733" s="75"/>
    </row>
    <row r="11734" spans="4:5">
      <c r="D11734" s="75"/>
      <c r="E11734" s="75"/>
    </row>
    <row r="11735" spans="4:5">
      <c r="D11735" s="75"/>
      <c r="E11735" s="75"/>
    </row>
    <row r="11736" spans="4:5">
      <c r="D11736" s="75"/>
      <c r="E11736" s="75"/>
    </row>
    <row r="11737" spans="4:5">
      <c r="D11737" s="75"/>
      <c r="E11737" s="75"/>
    </row>
    <row r="11738" spans="4:5">
      <c r="D11738" s="75"/>
      <c r="E11738" s="75"/>
    </row>
    <row r="11739" spans="4:5">
      <c r="D11739" s="75"/>
      <c r="E11739" s="75"/>
    </row>
    <row r="11740" spans="4:5">
      <c r="D11740" s="75"/>
      <c r="E11740" s="75"/>
    </row>
    <row r="11741" spans="4:5">
      <c r="D11741" s="75"/>
      <c r="E11741" s="75"/>
    </row>
    <row r="11742" spans="4:5">
      <c r="D11742" s="75"/>
      <c r="E11742" s="75"/>
    </row>
    <row r="11743" spans="4:5">
      <c r="D11743" s="75"/>
      <c r="E11743" s="75"/>
    </row>
    <row r="11744" spans="4:5">
      <c r="D11744" s="75"/>
      <c r="E11744" s="75"/>
    </row>
    <row r="11745" spans="4:5">
      <c r="D11745" s="75"/>
      <c r="E11745" s="75"/>
    </row>
    <row r="11746" spans="4:5">
      <c r="D11746" s="75"/>
      <c r="E11746" s="75"/>
    </row>
    <row r="11747" spans="4:5">
      <c r="D11747" s="75"/>
      <c r="E11747" s="75"/>
    </row>
    <row r="11748" spans="4:5">
      <c r="D11748" s="75"/>
      <c r="E11748" s="75"/>
    </row>
    <row r="11749" spans="4:5">
      <c r="D11749" s="75"/>
      <c r="E11749" s="75"/>
    </row>
    <row r="11750" spans="4:5">
      <c r="D11750" s="75"/>
      <c r="E11750" s="75"/>
    </row>
    <row r="11751" spans="4:5">
      <c r="D11751" s="75"/>
      <c r="E11751" s="75"/>
    </row>
    <row r="11752" spans="4:5">
      <c r="D11752" s="75"/>
      <c r="E11752" s="75"/>
    </row>
    <row r="11753" spans="4:5">
      <c r="D11753" s="75"/>
      <c r="E11753" s="75"/>
    </row>
    <row r="11754" spans="4:5">
      <c r="D11754" s="75"/>
      <c r="E11754" s="75"/>
    </row>
    <row r="11755" spans="4:5">
      <c r="D11755" s="75"/>
      <c r="E11755" s="75"/>
    </row>
    <row r="11756" spans="4:5">
      <c r="D11756" s="75"/>
      <c r="E11756" s="75"/>
    </row>
    <row r="11757" spans="4:5">
      <c r="D11757" s="75"/>
      <c r="E11757" s="75"/>
    </row>
    <row r="11758" spans="4:5">
      <c r="D11758" s="75"/>
      <c r="E11758" s="75"/>
    </row>
    <row r="11759" spans="4:5">
      <c r="D11759" s="75"/>
      <c r="E11759" s="75"/>
    </row>
    <row r="11760" spans="4:5">
      <c r="D11760" s="75"/>
      <c r="E11760" s="75"/>
    </row>
    <row r="11761" spans="4:5">
      <c r="D11761" s="75"/>
      <c r="E11761" s="75"/>
    </row>
    <row r="11762" spans="4:5">
      <c r="D11762" s="75"/>
      <c r="E11762" s="75"/>
    </row>
    <row r="11763" spans="4:5">
      <c r="D11763" s="75"/>
      <c r="E11763" s="75"/>
    </row>
    <row r="11764" spans="4:5">
      <c r="D11764" s="75"/>
      <c r="E11764" s="75"/>
    </row>
    <row r="11765" spans="4:5">
      <c r="D11765" s="75"/>
      <c r="E11765" s="75"/>
    </row>
    <row r="11766" spans="4:5">
      <c r="D11766" s="75"/>
      <c r="E11766" s="75"/>
    </row>
    <row r="11767" spans="4:5">
      <c r="D11767" s="75"/>
      <c r="E11767" s="75"/>
    </row>
    <row r="11768" spans="4:5">
      <c r="D11768" s="75"/>
      <c r="E11768" s="75"/>
    </row>
    <row r="11769" spans="4:5">
      <c r="D11769" s="75"/>
      <c r="E11769" s="75"/>
    </row>
    <row r="11770" spans="4:5">
      <c r="D11770" s="75"/>
      <c r="E11770" s="75"/>
    </row>
    <row r="11771" spans="4:5">
      <c r="D11771" s="75"/>
      <c r="E11771" s="75"/>
    </row>
    <row r="11772" spans="4:5">
      <c r="D11772" s="75"/>
      <c r="E11772" s="75"/>
    </row>
    <row r="11773" spans="4:5">
      <c r="D11773" s="75"/>
      <c r="E11773" s="75"/>
    </row>
    <row r="11774" spans="4:5">
      <c r="D11774" s="75"/>
      <c r="E11774" s="75"/>
    </row>
    <row r="11775" spans="4:5">
      <c r="D11775" s="75"/>
      <c r="E11775" s="75"/>
    </row>
    <row r="11776" spans="4:5">
      <c r="D11776" s="75"/>
      <c r="E11776" s="75"/>
    </row>
    <row r="11777" spans="4:5">
      <c r="D11777" s="75"/>
      <c r="E11777" s="75"/>
    </row>
    <row r="11778" spans="4:5">
      <c r="D11778" s="75"/>
      <c r="E11778" s="75"/>
    </row>
    <row r="11779" spans="4:5">
      <c r="D11779" s="75"/>
      <c r="E11779" s="75"/>
    </row>
    <row r="11780" spans="4:5">
      <c r="D11780" s="75"/>
      <c r="E11780" s="75"/>
    </row>
    <row r="11781" spans="4:5">
      <c r="D11781" s="75"/>
      <c r="E11781" s="75"/>
    </row>
    <row r="11782" spans="4:5">
      <c r="D11782" s="75"/>
      <c r="E11782" s="75"/>
    </row>
    <row r="11783" spans="4:5">
      <c r="D11783" s="75"/>
      <c r="E11783" s="75"/>
    </row>
    <row r="11784" spans="4:5">
      <c r="D11784" s="75"/>
      <c r="E11784" s="75"/>
    </row>
    <row r="11785" spans="4:5">
      <c r="D11785" s="75"/>
      <c r="E11785" s="75"/>
    </row>
    <row r="11786" spans="4:5">
      <c r="D11786" s="75"/>
      <c r="E11786" s="75"/>
    </row>
    <row r="11787" spans="4:5">
      <c r="D11787" s="75"/>
      <c r="E11787" s="75"/>
    </row>
    <row r="11788" spans="4:5">
      <c r="D11788" s="75"/>
      <c r="E11788" s="75"/>
    </row>
    <row r="11789" spans="4:5">
      <c r="D11789" s="75"/>
      <c r="E11789" s="75"/>
    </row>
    <row r="11790" spans="4:5">
      <c r="D11790" s="75"/>
      <c r="E11790" s="75"/>
    </row>
    <row r="11791" spans="4:5">
      <c r="D11791" s="75"/>
      <c r="E11791" s="75"/>
    </row>
    <row r="11792" spans="4:5">
      <c r="D11792" s="75"/>
      <c r="E11792" s="75"/>
    </row>
    <row r="11793" spans="4:5">
      <c r="D11793" s="75"/>
      <c r="E11793" s="75"/>
    </row>
    <row r="11794" spans="4:5">
      <c r="D11794" s="75"/>
      <c r="E11794" s="75"/>
    </row>
    <row r="11795" spans="4:5">
      <c r="D11795" s="75"/>
      <c r="E11795" s="75"/>
    </row>
    <row r="11796" spans="4:5">
      <c r="D11796" s="75"/>
      <c r="E11796" s="75"/>
    </row>
    <row r="11797" spans="4:5">
      <c r="D11797" s="75"/>
      <c r="E11797" s="75"/>
    </row>
    <row r="11798" spans="4:5">
      <c r="D11798" s="75"/>
      <c r="E11798" s="75"/>
    </row>
    <row r="11799" spans="4:5">
      <c r="D11799" s="75"/>
      <c r="E11799" s="75"/>
    </row>
    <row r="11800" spans="4:5">
      <c r="D11800" s="75"/>
      <c r="E11800" s="75"/>
    </row>
    <row r="11801" spans="4:5">
      <c r="D11801" s="75"/>
      <c r="E11801" s="75"/>
    </row>
    <row r="11802" spans="4:5">
      <c r="D11802" s="75"/>
      <c r="E11802" s="75"/>
    </row>
    <row r="11803" spans="4:5">
      <c r="D11803" s="75"/>
      <c r="E11803" s="75"/>
    </row>
    <row r="11804" spans="4:5">
      <c r="D11804" s="75"/>
      <c r="E11804" s="75"/>
    </row>
    <row r="11805" spans="4:5">
      <c r="D11805" s="75"/>
      <c r="E11805" s="75"/>
    </row>
    <row r="11806" spans="4:5">
      <c r="D11806" s="75"/>
      <c r="E11806" s="75"/>
    </row>
    <row r="11807" spans="4:5">
      <c r="D11807" s="75"/>
      <c r="E11807" s="75"/>
    </row>
    <row r="11808" spans="4:5">
      <c r="D11808" s="75"/>
      <c r="E11808" s="75"/>
    </row>
    <row r="11809" spans="4:5">
      <c r="D11809" s="75"/>
      <c r="E11809" s="75"/>
    </row>
    <row r="11810" spans="4:5">
      <c r="D11810" s="75"/>
      <c r="E11810" s="75"/>
    </row>
    <row r="11811" spans="4:5">
      <c r="D11811" s="75"/>
      <c r="E11811" s="75"/>
    </row>
    <row r="11812" spans="4:5">
      <c r="D11812" s="75"/>
      <c r="E11812" s="75"/>
    </row>
    <row r="11813" spans="4:5">
      <c r="D11813" s="75"/>
      <c r="E11813" s="75"/>
    </row>
    <row r="11814" spans="4:5">
      <c r="D11814" s="75"/>
      <c r="E11814" s="75"/>
    </row>
    <row r="11815" spans="4:5">
      <c r="D11815" s="75"/>
      <c r="E11815" s="75"/>
    </row>
    <row r="11816" spans="4:5">
      <c r="D11816" s="75"/>
      <c r="E11816" s="75"/>
    </row>
    <row r="11817" spans="4:5">
      <c r="D11817" s="75"/>
      <c r="E11817" s="75"/>
    </row>
    <row r="11818" spans="4:5">
      <c r="D11818" s="75"/>
      <c r="E11818" s="75"/>
    </row>
    <row r="11819" spans="4:5">
      <c r="D11819" s="75"/>
      <c r="E11819" s="75"/>
    </row>
    <row r="11820" spans="4:5">
      <c r="D11820" s="75"/>
      <c r="E11820" s="75"/>
    </row>
    <row r="11821" spans="4:5">
      <c r="D11821" s="75"/>
      <c r="E11821" s="75"/>
    </row>
    <row r="11822" spans="4:5">
      <c r="D11822" s="75"/>
      <c r="E11822" s="75"/>
    </row>
    <row r="11823" spans="4:5">
      <c r="D11823" s="75"/>
      <c r="E11823" s="75"/>
    </row>
    <row r="11824" spans="4:5">
      <c r="D11824" s="75"/>
      <c r="E11824" s="75"/>
    </row>
    <row r="11825" spans="4:5">
      <c r="D11825" s="75"/>
      <c r="E11825" s="75"/>
    </row>
    <row r="11826" spans="4:5">
      <c r="D11826" s="75"/>
      <c r="E11826" s="75"/>
    </row>
    <row r="11827" spans="4:5">
      <c r="D11827" s="75"/>
      <c r="E11827" s="75"/>
    </row>
    <row r="11828" spans="4:5">
      <c r="D11828" s="75"/>
      <c r="E11828" s="75"/>
    </row>
    <row r="11829" spans="4:5">
      <c r="D11829" s="75"/>
      <c r="E11829" s="75"/>
    </row>
    <row r="11830" spans="4:5">
      <c r="D11830" s="75"/>
      <c r="E11830" s="75"/>
    </row>
    <row r="11831" spans="4:5">
      <c r="D11831" s="75"/>
      <c r="E11831" s="75"/>
    </row>
    <row r="11832" spans="4:5">
      <c r="D11832" s="75"/>
      <c r="E11832" s="75"/>
    </row>
    <row r="11833" spans="4:5">
      <c r="D11833" s="75"/>
      <c r="E11833" s="75"/>
    </row>
    <row r="11834" spans="4:5">
      <c r="D11834" s="75"/>
      <c r="E11834" s="75"/>
    </row>
    <row r="11835" spans="4:5">
      <c r="D11835" s="75"/>
      <c r="E11835" s="75"/>
    </row>
    <row r="11836" spans="4:5">
      <c r="D11836" s="75"/>
      <c r="E11836" s="75"/>
    </row>
    <row r="11837" spans="4:5">
      <c r="D11837" s="75"/>
      <c r="E11837" s="75"/>
    </row>
    <row r="11838" spans="4:5">
      <c r="D11838" s="75"/>
      <c r="E11838" s="75"/>
    </row>
    <row r="11839" spans="4:5">
      <c r="D11839" s="75"/>
      <c r="E11839" s="75"/>
    </row>
    <row r="11840" spans="4:5">
      <c r="D11840" s="75"/>
      <c r="E11840" s="75"/>
    </row>
    <row r="11841" spans="4:5">
      <c r="D11841" s="75"/>
      <c r="E11841" s="75"/>
    </row>
    <row r="11842" spans="4:5">
      <c r="D11842" s="75"/>
      <c r="E11842" s="75"/>
    </row>
    <row r="11843" spans="4:5">
      <c r="D11843" s="75"/>
      <c r="E11843" s="75"/>
    </row>
    <row r="11844" spans="4:5">
      <c r="D11844" s="75"/>
      <c r="E11844" s="75"/>
    </row>
    <row r="11845" spans="4:5">
      <c r="D11845" s="75"/>
      <c r="E11845" s="75"/>
    </row>
    <row r="11846" spans="4:5">
      <c r="D11846" s="75"/>
      <c r="E11846" s="75"/>
    </row>
    <row r="11847" spans="4:5">
      <c r="D11847" s="75"/>
      <c r="E11847" s="75"/>
    </row>
    <row r="11848" spans="4:5">
      <c r="D11848" s="75"/>
      <c r="E11848" s="75"/>
    </row>
    <row r="11849" spans="4:5">
      <c r="D11849" s="75"/>
      <c r="E11849" s="75"/>
    </row>
    <row r="11850" spans="4:5">
      <c r="D11850" s="75"/>
      <c r="E11850" s="75"/>
    </row>
    <row r="11851" spans="4:5">
      <c r="D11851" s="75"/>
      <c r="E11851" s="75"/>
    </row>
    <row r="11852" spans="4:5">
      <c r="D11852" s="75"/>
      <c r="E11852" s="75"/>
    </row>
    <row r="11853" spans="4:5">
      <c r="D11853" s="75"/>
      <c r="E11853" s="75"/>
    </row>
    <row r="11854" spans="4:5">
      <c r="D11854" s="75"/>
      <c r="E11854" s="75"/>
    </row>
    <row r="11855" spans="4:5">
      <c r="D11855" s="75"/>
      <c r="E11855" s="75"/>
    </row>
    <row r="11856" spans="4:5">
      <c r="D11856" s="75"/>
      <c r="E11856" s="75"/>
    </row>
    <row r="11857" spans="4:5">
      <c r="D11857" s="75"/>
      <c r="E11857" s="75"/>
    </row>
    <row r="11858" spans="4:5">
      <c r="D11858" s="75"/>
      <c r="E11858" s="75"/>
    </row>
    <row r="11859" spans="4:5">
      <c r="D11859" s="75"/>
      <c r="E11859" s="75"/>
    </row>
    <row r="11860" spans="4:5">
      <c r="D11860" s="75"/>
      <c r="E11860" s="75"/>
    </row>
    <row r="11861" spans="4:5">
      <c r="D11861" s="75"/>
      <c r="E11861" s="75"/>
    </row>
    <row r="11862" spans="4:5">
      <c r="D11862" s="75"/>
      <c r="E11862" s="75"/>
    </row>
    <row r="11863" spans="4:5">
      <c r="D11863" s="75"/>
      <c r="E11863" s="75"/>
    </row>
    <row r="11864" spans="4:5">
      <c r="D11864" s="75"/>
      <c r="E11864" s="75"/>
    </row>
    <row r="11865" spans="4:5">
      <c r="D11865" s="75"/>
      <c r="E11865" s="75"/>
    </row>
    <row r="11866" spans="4:5">
      <c r="D11866" s="75"/>
      <c r="E11866" s="75"/>
    </row>
    <row r="11867" spans="4:5">
      <c r="D11867" s="75"/>
      <c r="E11867" s="75"/>
    </row>
    <row r="11868" spans="4:5">
      <c r="D11868" s="75"/>
      <c r="E11868" s="75"/>
    </row>
    <row r="11869" spans="4:5">
      <c r="D11869" s="75"/>
      <c r="E11869" s="75"/>
    </row>
    <row r="11870" spans="4:5">
      <c r="D11870" s="75"/>
      <c r="E11870" s="75"/>
    </row>
    <row r="11871" spans="4:5">
      <c r="D11871" s="75"/>
      <c r="E11871" s="75"/>
    </row>
    <row r="11872" spans="4:5">
      <c r="D11872" s="75"/>
      <c r="E11872" s="75"/>
    </row>
    <row r="11873" spans="4:5">
      <c r="D11873" s="75"/>
      <c r="E11873" s="75"/>
    </row>
    <row r="11874" spans="4:5">
      <c r="D11874" s="75"/>
      <c r="E11874" s="75"/>
    </row>
    <row r="11875" spans="4:5">
      <c r="D11875" s="75"/>
      <c r="E11875" s="75"/>
    </row>
    <row r="11876" spans="4:5">
      <c r="D11876" s="75"/>
      <c r="E11876" s="75"/>
    </row>
    <row r="11877" spans="4:5">
      <c r="D11877" s="75"/>
      <c r="E11877" s="75"/>
    </row>
    <row r="11878" spans="4:5">
      <c r="D11878" s="75"/>
      <c r="E11878" s="75"/>
    </row>
    <row r="11879" spans="4:5">
      <c r="D11879" s="75"/>
      <c r="E11879" s="75"/>
    </row>
    <row r="11880" spans="4:5">
      <c r="D11880" s="75"/>
      <c r="E11880" s="75"/>
    </row>
    <row r="11881" spans="4:5">
      <c r="D11881" s="75"/>
      <c r="E11881" s="75"/>
    </row>
    <row r="11882" spans="4:5">
      <c r="D11882" s="75"/>
      <c r="E11882" s="75"/>
    </row>
    <row r="11883" spans="4:5">
      <c r="D11883" s="75"/>
      <c r="E11883" s="75"/>
    </row>
    <row r="11884" spans="4:5">
      <c r="D11884" s="75"/>
      <c r="E11884" s="75"/>
    </row>
    <row r="11885" spans="4:5">
      <c r="D11885" s="75"/>
      <c r="E11885" s="75"/>
    </row>
    <row r="11886" spans="4:5">
      <c r="D11886" s="75"/>
      <c r="E11886" s="75"/>
    </row>
    <row r="11887" spans="4:5">
      <c r="D11887" s="75"/>
      <c r="E11887" s="75"/>
    </row>
    <row r="11888" spans="4:5">
      <c r="D11888" s="75"/>
      <c r="E11888" s="75"/>
    </row>
    <row r="11889" spans="4:5">
      <c r="D11889" s="75"/>
      <c r="E11889" s="75"/>
    </row>
    <row r="11890" spans="4:5">
      <c r="D11890" s="75"/>
      <c r="E11890" s="75"/>
    </row>
    <row r="11891" spans="4:5">
      <c r="D11891" s="75"/>
      <c r="E11891" s="75"/>
    </row>
    <row r="11892" spans="4:5">
      <c r="D11892" s="75"/>
      <c r="E11892" s="75"/>
    </row>
    <row r="11893" spans="4:5">
      <c r="D11893" s="75"/>
      <c r="E11893" s="75"/>
    </row>
    <row r="11894" spans="4:5">
      <c r="D11894" s="75"/>
      <c r="E11894" s="75"/>
    </row>
    <row r="11895" spans="4:5">
      <c r="D11895" s="75"/>
      <c r="E11895" s="75"/>
    </row>
    <row r="11896" spans="4:5">
      <c r="D11896" s="75"/>
      <c r="E11896" s="75"/>
    </row>
    <row r="11897" spans="4:5">
      <c r="D11897" s="75"/>
      <c r="E11897" s="75"/>
    </row>
    <row r="11898" spans="4:5">
      <c r="D11898" s="75"/>
      <c r="E11898" s="75"/>
    </row>
    <row r="11899" spans="4:5">
      <c r="D11899" s="75"/>
      <c r="E11899" s="75"/>
    </row>
    <row r="11900" spans="4:5">
      <c r="D11900" s="75"/>
      <c r="E11900" s="75"/>
    </row>
    <row r="11901" spans="4:5">
      <c r="D11901" s="75"/>
      <c r="E11901" s="75"/>
    </row>
    <row r="11902" spans="4:5">
      <c r="D11902" s="75"/>
      <c r="E11902" s="75"/>
    </row>
    <row r="11903" spans="4:5">
      <c r="D11903" s="75"/>
      <c r="E11903" s="75"/>
    </row>
    <row r="11904" spans="4:5">
      <c r="D11904" s="75"/>
      <c r="E11904" s="75"/>
    </row>
    <row r="11905" spans="4:5">
      <c r="D11905" s="75"/>
      <c r="E11905" s="75"/>
    </row>
    <row r="11906" spans="4:5">
      <c r="D11906" s="75"/>
      <c r="E11906" s="75"/>
    </row>
    <row r="11907" spans="4:5">
      <c r="D11907" s="75"/>
      <c r="E11907" s="75"/>
    </row>
    <row r="11908" spans="4:5">
      <c r="D11908" s="75"/>
      <c r="E11908" s="75"/>
    </row>
    <row r="11909" spans="4:5">
      <c r="D11909" s="75"/>
      <c r="E11909" s="75"/>
    </row>
    <row r="11910" spans="4:5">
      <c r="D11910" s="75"/>
      <c r="E11910" s="75"/>
    </row>
    <row r="11911" spans="4:5">
      <c r="D11911" s="75"/>
      <c r="E11911" s="75"/>
    </row>
    <row r="11912" spans="4:5">
      <c r="D11912" s="75"/>
      <c r="E11912" s="75"/>
    </row>
    <row r="11913" spans="4:5">
      <c r="D11913" s="75"/>
      <c r="E11913" s="75"/>
    </row>
    <row r="11914" spans="4:5">
      <c r="D11914" s="75"/>
      <c r="E11914" s="75"/>
    </row>
    <row r="11915" spans="4:5">
      <c r="D11915" s="75"/>
      <c r="E11915" s="75"/>
    </row>
    <row r="11916" spans="4:5">
      <c r="D11916" s="75"/>
      <c r="E11916" s="75"/>
    </row>
    <row r="11917" spans="4:5">
      <c r="D11917" s="75"/>
      <c r="E11917" s="75"/>
    </row>
    <row r="11918" spans="4:5">
      <c r="D11918" s="75"/>
      <c r="E11918" s="75"/>
    </row>
    <row r="11919" spans="4:5">
      <c r="D11919" s="75"/>
      <c r="E11919" s="75"/>
    </row>
    <row r="11920" spans="4:5">
      <c r="D11920" s="75"/>
      <c r="E11920" s="75"/>
    </row>
    <row r="11921" spans="4:5">
      <c r="D11921" s="75"/>
      <c r="E11921" s="75"/>
    </row>
    <row r="11922" spans="4:5">
      <c r="D11922" s="75"/>
      <c r="E11922" s="75"/>
    </row>
    <row r="11923" spans="4:5">
      <c r="D11923" s="75"/>
      <c r="E11923" s="75"/>
    </row>
    <row r="11924" spans="4:5">
      <c r="D11924" s="75"/>
      <c r="E11924" s="75"/>
    </row>
    <row r="11925" spans="4:5">
      <c r="D11925" s="75"/>
      <c r="E11925" s="75"/>
    </row>
    <row r="11926" spans="4:5">
      <c r="D11926" s="75"/>
      <c r="E11926" s="75"/>
    </row>
    <row r="11927" spans="4:5">
      <c r="D11927" s="75"/>
      <c r="E11927" s="75"/>
    </row>
    <row r="11928" spans="4:5">
      <c r="D11928" s="75"/>
      <c r="E11928" s="75"/>
    </row>
    <row r="11929" spans="4:5">
      <c r="D11929" s="75"/>
      <c r="E11929" s="75"/>
    </row>
    <row r="11930" spans="4:5">
      <c r="D11930" s="75"/>
      <c r="E11930" s="75"/>
    </row>
    <row r="11931" spans="4:5">
      <c r="D11931" s="75"/>
      <c r="E11931" s="75"/>
    </row>
    <row r="11932" spans="4:5">
      <c r="D11932" s="75"/>
      <c r="E11932" s="75"/>
    </row>
    <row r="11933" spans="4:5">
      <c r="D11933" s="75"/>
      <c r="E11933" s="75"/>
    </row>
    <row r="11934" spans="4:5">
      <c r="D11934" s="75"/>
      <c r="E11934" s="75"/>
    </row>
    <row r="11935" spans="4:5">
      <c r="D11935" s="75"/>
      <c r="E11935" s="75"/>
    </row>
    <row r="11936" spans="4:5">
      <c r="D11936" s="75"/>
      <c r="E11936" s="75"/>
    </row>
    <row r="11937" spans="4:5">
      <c r="D11937" s="75"/>
      <c r="E11937" s="75"/>
    </row>
    <row r="11938" spans="4:5">
      <c r="D11938" s="75"/>
      <c r="E11938" s="75"/>
    </row>
    <row r="11939" spans="4:5">
      <c r="D11939" s="75"/>
      <c r="E11939" s="75"/>
    </row>
    <row r="11940" spans="4:5">
      <c r="D11940" s="75"/>
      <c r="E11940" s="75"/>
    </row>
    <row r="11941" spans="4:5">
      <c r="D11941" s="75"/>
      <c r="E11941" s="75"/>
    </row>
    <row r="11942" spans="4:5">
      <c r="D11942" s="75"/>
      <c r="E11942" s="75"/>
    </row>
    <row r="11943" spans="4:5">
      <c r="D11943" s="75"/>
      <c r="E11943" s="75"/>
    </row>
    <row r="11944" spans="4:5">
      <c r="D11944" s="75"/>
      <c r="E11944" s="75"/>
    </row>
    <row r="11945" spans="4:5">
      <c r="D11945" s="75"/>
      <c r="E11945" s="75"/>
    </row>
    <row r="11946" spans="4:5">
      <c r="D11946" s="75"/>
      <c r="E11946" s="75"/>
    </row>
    <row r="11947" spans="4:5">
      <c r="D11947" s="75"/>
      <c r="E11947" s="75"/>
    </row>
    <row r="11948" spans="4:5">
      <c r="D11948" s="75"/>
      <c r="E11948" s="75"/>
    </row>
    <row r="11949" spans="4:5">
      <c r="D11949" s="75"/>
      <c r="E11949" s="75"/>
    </row>
    <row r="11950" spans="4:5">
      <c r="D11950" s="75"/>
      <c r="E11950" s="75"/>
    </row>
    <row r="11951" spans="4:5">
      <c r="D11951" s="75"/>
      <c r="E11951" s="75"/>
    </row>
    <row r="11952" spans="4:5">
      <c r="D11952" s="75"/>
      <c r="E11952" s="75"/>
    </row>
    <row r="11953" spans="4:5">
      <c r="D11953" s="75"/>
      <c r="E11953" s="75"/>
    </row>
    <row r="11954" spans="4:5">
      <c r="D11954" s="75"/>
      <c r="E11954" s="75"/>
    </row>
    <row r="11955" spans="4:5">
      <c r="D11955" s="75"/>
      <c r="E11955" s="75"/>
    </row>
    <row r="11956" spans="4:5">
      <c r="D11956" s="75"/>
      <c r="E11956" s="75"/>
    </row>
    <row r="11957" spans="4:5">
      <c r="D11957" s="75"/>
      <c r="E11957" s="75"/>
    </row>
    <row r="11958" spans="4:5">
      <c r="D11958" s="75"/>
      <c r="E11958" s="75"/>
    </row>
    <row r="11959" spans="4:5">
      <c r="D11959" s="75"/>
      <c r="E11959" s="75"/>
    </row>
    <row r="11960" spans="4:5">
      <c r="D11960" s="75"/>
      <c r="E11960" s="75"/>
    </row>
    <row r="11961" spans="4:5">
      <c r="D11961" s="75"/>
      <c r="E11961" s="75"/>
    </row>
    <row r="11962" spans="4:5">
      <c r="D11962" s="75"/>
      <c r="E11962" s="75"/>
    </row>
    <row r="11963" spans="4:5">
      <c r="D11963" s="75"/>
      <c r="E11963" s="75"/>
    </row>
    <row r="11964" spans="4:5">
      <c r="D11964" s="75"/>
      <c r="E11964" s="75"/>
    </row>
    <row r="11965" spans="4:5">
      <c r="D11965" s="75"/>
      <c r="E11965" s="75"/>
    </row>
    <row r="11966" spans="4:5">
      <c r="D11966" s="75"/>
      <c r="E11966" s="75"/>
    </row>
    <row r="11967" spans="4:5">
      <c r="D11967" s="75"/>
      <c r="E11967" s="75"/>
    </row>
    <row r="11968" spans="4:5">
      <c r="D11968" s="75"/>
      <c r="E11968" s="75"/>
    </row>
    <row r="11969" spans="4:5">
      <c r="D11969" s="75"/>
      <c r="E11969" s="75"/>
    </row>
    <row r="11970" spans="4:5">
      <c r="D11970" s="75"/>
      <c r="E11970" s="75"/>
    </row>
    <row r="11971" spans="4:5">
      <c r="D11971" s="75"/>
      <c r="E11971" s="75"/>
    </row>
    <row r="11972" spans="4:5">
      <c r="D11972" s="75"/>
      <c r="E11972" s="75"/>
    </row>
    <row r="11973" spans="4:5">
      <c r="D11973" s="75"/>
      <c r="E11973" s="75"/>
    </row>
    <row r="11974" spans="4:5">
      <c r="D11974" s="75"/>
      <c r="E11974" s="75"/>
    </row>
    <row r="11975" spans="4:5">
      <c r="D11975" s="75"/>
      <c r="E11975" s="75"/>
    </row>
    <row r="11976" spans="4:5">
      <c r="D11976" s="75"/>
      <c r="E11976" s="75"/>
    </row>
    <row r="11977" spans="4:5">
      <c r="D11977" s="75"/>
      <c r="E11977" s="75"/>
    </row>
    <row r="11978" spans="4:5">
      <c r="D11978" s="75"/>
      <c r="E11978" s="75"/>
    </row>
    <row r="11979" spans="4:5">
      <c r="D11979" s="75"/>
      <c r="E11979" s="75"/>
    </row>
    <row r="11980" spans="4:5">
      <c r="D11980" s="75"/>
      <c r="E11980" s="75"/>
    </row>
    <row r="11981" spans="4:5">
      <c r="D11981" s="75"/>
      <c r="E11981" s="75"/>
    </row>
    <row r="11982" spans="4:5">
      <c r="D11982" s="75"/>
      <c r="E11982" s="75"/>
    </row>
    <row r="11983" spans="4:5">
      <c r="D11983" s="75"/>
      <c r="E11983" s="75"/>
    </row>
    <row r="11984" spans="4:5">
      <c r="D11984" s="75"/>
      <c r="E11984" s="75"/>
    </row>
    <row r="11985" spans="4:5">
      <c r="D11985" s="75"/>
      <c r="E11985" s="75"/>
    </row>
    <row r="11986" spans="4:5">
      <c r="D11986" s="75"/>
      <c r="E11986" s="75"/>
    </row>
    <row r="11987" spans="4:5">
      <c r="D11987" s="75"/>
      <c r="E11987" s="75"/>
    </row>
    <row r="11988" spans="4:5">
      <c r="D11988" s="75"/>
      <c r="E11988" s="75"/>
    </row>
    <row r="11989" spans="4:5">
      <c r="D11989" s="75"/>
      <c r="E11989" s="75"/>
    </row>
    <row r="11990" spans="4:5">
      <c r="D11990" s="75"/>
      <c r="E11990" s="75"/>
    </row>
    <row r="11991" spans="4:5">
      <c r="D11991" s="75"/>
      <c r="E11991" s="75"/>
    </row>
    <row r="11992" spans="4:5">
      <c r="D11992" s="75"/>
      <c r="E11992" s="75"/>
    </row>
    <row r="11993" spans="4:5">
      <c r="D11993" s="75"/>
      <c r="E11993" s="75"/>
    </row>
    <row r="11994" spans="4:5">
      <c r="D11994" s="75"/>
      <c r="E11994" s="75"/>
    </row>
    <row r="11995" spans="4:5">
      <c r="D11995" s="75"/>
      <c r="E11995" s="75"/>
    </row>
    <row r="11996" spans="4:5">
      <c r="D11996" s="75"/>
      <c r="E11996" s="75"/>
    </row>
    <row r="11997" spans="4:5">
      <c r="D11997" s="75"/>
      <c r="E11997" s="75"/>
    </row>
    <row r="11998" spans="4:5">
      <c r="D11998" s="75"/>
      <c r="E11998" s="75"/>
    </row>
    <row r="11999" spans="4:5">
      <c r="D11999" s="75"/>
      <c r="E11999" s="75"/>
    </row>
    <row r="12000" spans="4:5">
      <c r="D12000" s="75"/>
      <c r="E12000" s="75"/>
    </row>
    <row r="12001" spans="4:5">
      <c r="D12001" s="75"/>
      <c r="E12001" s="75"/>
    </row>
    <row r="12002" spans="4:5">
      <c r="D12002" s="75"/>
      <c r="E12002" s="75"/>
    </row>
    <row r="12003" spans="4:5">
      <c r="D12003" s="75"/>
      <c r="E12003" s="75"/>
    </row>
    <row r="12004" spans="4:5">
      <c r="D12004" s="75"/>
      <c r="E12004" s="75"/>
    </row>
    <row r="12005" spans="4:5">
      <c r="D12005" s="75"/>
      <c r="E12005" s="75"/>
    </row>
    <row r="12006" spans="4:5">
      <c r="D12006" s="75"/>
      <c r="E12006" s="75"/>
    </row>
    <row r="12007" spans="4:5">
      <c r="D12007" s="75"/>
      <c r="E12007" s="75"/>
    </row>
    <row r="12008" spans="4:5">
      <c r="D12008" s="75"/>
      <c r="E12008" s="75"/>
    </row>
    <row r="12009" spans="4:5">
      <c r="D12009" s="75"/>
      <c r="E12009" s="75"/>
    </row>
    <row r="12010" spans="4:5">
      <c r="D12010" s="75"/>
      <c r="E12010" s="75"/>
    </row>
    <row r="12011" spans="4:5">
      <c r="D12011" s="75"/>
      <c r="E12011" s="75"/>
    </row>
    <row r="12012" spans="4:5">
      <c r="D12012" s="75"/>
      <c r="E12012" s="75"/>
    </row>
    <row r="12013" spans="4:5">
      <c r="D12013" s="75"/>
      <c r="E12013" s="75"/>
    </row>
    <row r="12014" spans="4:5">
      <c r="D12014" s="75"/>
      <c r="E12014" s="75"/>
    </row>
    <row r="12015" spans="4:5">
      <c r="D12015" s="75"/>
      <c r="E12015" s="75"/>
    </row>
    <row r="12016" spans="4:5">
      <c r="D12016" s="75"/>
      <c r="E12016" s="75"/>
    </row>
    <row r="12017" spans="4:5">
      <c r="D12017" s="75"/>
      <c r="E12017" s="75"/>
    </row>
    <row r="12018" spans="4:5">
      <c r="D12018" s="75"/>
      <c r="E12018" s="75"/>
    </row>
    <row r="12019" spans="4:5">
      <c r="D12019" s="75"/>
      <c r="E12019" s="75"/>
    </row>
    <row r="12020" spans="4:5">
      <c r="D12020" s="75"/>
      <c r="E12020" s="75"/>
    </row>
    <row r="12021" spans="4:5">
      <c r="D12021" s="75"/>
      <c r="E12021" s="75"/>
    </row>
    <row r="12022" spans="4:5">
      <c r="D12022" s="75"/>
      <c r="E12022" s="75"/>
    </row>
    <row r="12023" spans="4:5">
      <c r="D12023" s="75"/>
      <c r="E12023" s="75"/>
    </row>
    <row r="12024" spans="4:5">
      <c r="D12024" s="75"/>
      <c r="E12024" s="75"/>
    </row>
    <row r="12025" spans="4:5">
      <c r="D12025" s="75"/>
      <c r="E12025" s="75"/>
    </row>
    <row r="12026" spans="4:5">
      <c r="D12026" s="75"/>
      <c r="E12026" s="75"/>
    </row>
    <row r="12027" spans="4:5">
      <c r="D12027" s="75"/>
      <c r="E12027" s="75"/>
    </row>
    <row r="12028" spans="4:5">
      <c r="D12028" s="75"/>
      <c r="E12028" s="75"/>
    </row>
    <row r="12029" spans="4:5">
      <c r="D12029" s="75"/>
      <c r="E12029" s="75"/>
    </row>
    <row r="12030" spans="4:5">
      <c r="D12030" s="75"/>
      <c r="E12030" s="75"/>
    </row>
    <row r="12031" spans="4:5">
      <c r="D12031" s="75"/>
      <c r="E12031" s="75"/>
    </row>
    <row r="12032" spans="4:5">
      <c r="D12032" s="75"/>
      <c r="E12032" s="75"/>
    </row>
    <row r="12033" spans="4:5">
      <c r="D12033" s="75"/>
      <c r="E12033" s="75"/>
    </row>
    <row r="12034" spans="4:5">
      <c r="D12034" s="75"/>
      <c r="E12034" s="75"/>
    </row>
    <row r="12035" spans="4:5">
      <c r="D12035" s="75"/>
      <c r="E12035" s="75"/>
    </row>
    <row r="12036" spans="4:5">
      <c r="D12036" s="75"/>
      <c r="E12036" s="75"/>
    </row>
    <row r="12037" spans="4:5">
      <c r="D12037" s="75"/>
      <c r="E12037" s="75"/>
    </row>
    <row r="12038" spans="4:5">
      <c r="D12038" s="75"/>
      <c r="E12038" s="75"/>
    </row>
    <row r="12039" spans="4:5">
      <c r="D12039" s="75"/>
      <c r="E12039" s="75"/>
    </row>
    <row r="12040" spans="4:5">
      <c r="D12040" s="75"/>
      <c r="E12040" s="75"/>
    </row>
    <row r="12041" spans="4:5">
      <c r="D12041" s="75"/>
      <c r="E12041" s="75"/>
    </row>
    <row r="12042" spans="4:5">
      <c r="D12042" s="75"/>
      <c r="E12042" s="75"/>
    </row>
    <row r="12043" spans="4:5">
      <c r="D12043" s="75"/>
      <c r="E12043" s="75"/>
    </row>
    <row r="12044" spans="4:5">
      <c r="D12044" s="75"/>
      <c r="E12044" s="75"/>
    </row>
    <row r="12045" spans="4:5">
      <c r="D12045" s="75"/>
      <c r="E12045" s="75"/>
    </row>
    <row r="12046" spans="4:5">
      <c r="D12046" s="75"/>
      <c r="E12046" s="75"/>
    </row>
    <row r="12047" spans="4:5">
      <c r="D12047" s="75"/>
      <c r="E12047" s="75"/>
    </row>
    <row r="12048" spans="4:5">
      <c r="D12048" s="75"/>
      <c r="E12048" s="75"/>
    </row>
    <row r="12049" spans="4:5">
      <c r="D12049" s="75"/>
      <c r="E12049" s="75"/>
    </row>
    <row r="12050" spans="4:5">
      <c r="D12050" s="75"/>
      <c r="E12050" s="75"/>
    </row>
    <row r="12051" spans="4:5">
      <c r="D12051" s="75"/>
      <c r="E12051" s="75"/>
    </row>
    <row r="12052" spans="4:5">
      <c r="D12052" s="75"/>
      <c r="E12052" s="75"/>
    </row>
    <row r="12053" spans="4:5">
      <c r="D12053" s="75"/>
      <c r="E12053" s="75"/>
    </row>
    <row r="12054" spans="4:5">
      <c r="D12054" s="75"/>
      <c r="E12054" s="75"/>
    </row>
    <row r="12055" spans="4:5">
      <c r="D12055" s="75"/>
      <c r="E12055" s="75"/>
    </row>
    <row r="12056" spans="4:5">
      <c r="D12056" s="75"/>
      <c r="E12056" s="75"/>
    </row>
    <row r="12057" spans="4:5">
      <c r="D12057" s="75"/>
      <c r="E12057" s="75"/>
    </row>
    <row r="12058" spans="4:5">
      <c r="D12058" s="75"/>
      <c r="E12058" s="75"/>
    </row>
    <row r="12059" spans="4:5">
      <c r="D12059" s="75"/>
      <c r="E12059" s="75"/>
    </row>
    <row r="12060" spans="4:5">
      <c r="D12060" s="75"/>
      <c r="E12060" s="75"/>
    </row>
    <row r="12061" spans="4:5">
      <c r="D12061" s="75"/>
      <c r="E12061" s="75"/>
    </row>
    <row r="12062" spans="4:5">
      <c r="D12062" s="75"/>
      <c r="E12062" s="75"/>
    </row>
    <row r="12063" spans="4:5">
      <c r="D12063" s="75"/>
      <c r="E12063" s="75"/>
    </row>
    <row r="12064" spans="4:5">
      <c r="D12064" s="75"/>
      <c r="E12064" s="75"/>
    </row>
    <row r="12065" spans="4:5">
      <c r="D12065" s="75"/>
      <c r="E12065" s="75"/>
    </row>
    <row r="12066" spans="4:5">
      <c r="D12066" s="75"/>
      <c r="E12066" s="75"/>
    </row>
    <row r="12067" spans="4:5">
      <c r="D12067" s="75"/>
      <c r="E12067" s="75"/>
    </row>
    <row r="12068" spans="4:5">
      <c r="D12068" s="75"/>
      <c r="E12068" s="75"/>
    </row>
    <row r="12069" spans="4:5">
      <c r="D12069" s="75"/>
      <c r="E12069" s="75"/>
    </row>
    <row r="12070" spans="4:5">
      <c r="D12070" s="75"/>
      <c r="E12070" s="75"/>
    </row>
    <row r="12071" spans="4:5">
      <c r="D12071" s="75"/>
      <c r="E12071" s="75"/>
    </row>
    <row r="12072" spans="4:5">
      <c r="D12072" s="75"/>
      <c r="E12072" s="75"/>
    </row>
    <row r="12073" spans="4:5">
      <c r="D12073" s="75"/>
      <c r="E12073" s="75"/>
    </row>
    <row r="12074" spans="4:5">
      <c r="D12074" s="75"/>
      <c r="E12074" s="75"/>
    </row>
    <row r="12075" spans="4:5">
      <c r="D12075" s="75"/>
      <c r="E12075" s="75"/>
    </row>
    <row r="12076" spans="4:5">
      <c r="D12076" s="75"/>
      <c r="E12076" s="75"/>
    </row>
    <row r="12077" spans="4:5">
      <c r="D12077" s="75"/>
      <c r="E12077" s="75"/>
    </row>
    <row r="12078" spans="4:5">
      <c r="D12078" s="75"/>
      <c r="E12078" s="75"/>
    </row>
    <row r="12079" spans="4:5">
      <c r="D12079" s="75"/>
      <c r="E12079" s="75"/>
    </row>
    <row r="12080" spans="4:5">
      <c r="D12080" s="75"/>
      <c r="E12080" s="75"/>
    </row>
    <row r="12081" spans="4:5">
      <c r="D12081" s="75"/>
      <c r="E12081" s="75"/>
    </row>
    <row r="12082" spans="4:5">
      <c r="D12082" s="75"/>
      <c r="E12082" s="75"/>
    </row>
    <row r="12083" spans="4:5">
      <c r="D12083" s="75"/>
      <c r="E12083" s="75"/>
    </row>
    <row r="12084" spans="4:5">
      <c r="D12084" s="75"/>
      <c r="E12084" s="75"/>
    </row>
    <row r="12085" spans="4:5">
      <c r="D12085" s="75"/>
      <c r="E12085" s="75"/>
    </row>
    <row r="12086" spans="4:5">
      <c r="D12086" s="75"/>
      <c r="E12086" s="75"/>
    </row>
    <row r="12087" spans="4:5">
      <c r="D12087" s="75"/>
      <c r="E12087" s="75"/>
    </row>
    <row r="12088" spans="4:5">
      <c r="D12088" s="75"/>
      <c r="E12088" s="75"/>
    </row>
    <row r="12089" spans="4:5">
      <c r="D12089" s="75"/>
      <c r="E12089" s="75"/>
    </row>
    <row r="12090" spans="4:5">
      <c r="D12090" s="75"/>
      <c r="E12090" s="75"/>
    </row>
    <row r="12091" spans="4:5">
      <c r="D12091" s="75"/>
      <c r="E12091" s="75"/>
    </row>
    <row r="12092" spans="4:5">
      <c r="D12092" s="75"/>
      <c r="E12092" s="75"/>
    </row>
    <row r="12093" spans="4:5">
      <c r="D12093" s="75"/>
      <c r="E12093" s="75"/>
    </row>
    <row r="12094" spans="4:5">
      <c r="D12094" s="75"/>
      <c r="E12094" s="75"/>
    </row>
    <row r="12095" spans="4:5">
      <c r="D12095" s="75"/>
      <c r="E12095" s="75"/>
    </row>
    <row r="12096" spans="4:5">
      <c r="D12096" s="75"/>
      <c r="E12096" s="75"/>
    </row>
    <row r="12097" spans="4:5">
      <c r="D12097" s="75"/>
      <c r="E12097" s="75"/>
    </row>
    <row r="12098" spans="4:5">
      <c r="D12098" s="75"/>
      <c r="E12098" s="75"/>
    </row>
    <row r="12099" spans="4:5">
      <c r="D12099" s="75"/>
      <c r="E12099" s="75"/>
    </row>
    <row r="12100" spans="4:5">
      <c r="D12100" s="75"/>
      <c r="E12100" s="75"/>
    </row>
    <row r="12101" spans="4:5">
      <c r="D12101" s="75"/>
      <c r="E12101" s="75"/>
    </row>
    <row r="12102" spans="4:5">
      <c r="D12102" s="75"/>
      <c r="E12102" s="75"/>
    </row>
    <row r="12103" spans="4:5">
      <c r="D12103" s="75"/>
      <c r="E12103" s="75"/>
    </row>
    <row r="12104" spans="4:5">
      <c r="D12104" s="75"/>
      <c r="E12104" s="75"/>
    </row>
    <row r="12105" spans="4:5">
      <c r="D12105" s="75"/>
      <c r="E12105" s="75"/>
    </row>
    <row r="12106" spans="4:5">
      <c r="D12106" s="75"/>
      <c r="E12106" s="75"/>
    </row>
    <row r="12107" spans="4:5">
      <c r="D12107" s="75"/>
      <c r="E12107" s="75"/>
    </row>
    <row r="12108" spans="4:5">
      <c r="D12108" s="75"/>
      <c r="E12108" s="75"/>
    </row>
    <row r="12109" spans="4:5">
      <c r="D12109" s="75"/>
      <c r="E12109" s="75"/>
    </row>
    <row r="12110" spans="4:5">
      <c r="D12110" s="75"/>
      <c r="E12110" s="75"/>
    </row>
    <row r="12111" spans="4:5">
      <c r="D12111" s="75"/>
      <c r="E12111" s="75"/>
    </row>
    <row r="12112" spans="4:5">
      <c r="D12112" s="75"/>
      <c r="E12112" s="75"/>
    </row>
    <row r="12113" spans="4:5">
      <c r="D12113" s="75"/>
      <c r="E12113" s="75"/>
    </row>
    <row r="12114" spans="4:5">
      <c r="D12114" s="75"/>
      <c r="E12114" s="75"/>
    </row>
    <row r="12115" spans="4:5">
      <c r="D12115" s="75"/>
      <c r="E12115" s="75"/>
    </row>
    <row r="12116" spans="4:5">
      <c r="D12116" s="75"/>
      <c r="E12116" s="75"/>
    </row>
    <row r="12117" spans="4:5">
      <c r="D12117" s="75"/>
      <c r="E12117" s="75"/>
    </row>
    <row r="12118" spans="4:5">
      <c r="D12118" s="75"/>
      <c r="E12118" s="75"/>
    </row>
    <row r="12119" spans="4:5">
      <c r="D12119" s="75"/>
      <c r="E12119" s="75"/>
    </row>
    <row r="12120" spans="4:5">
      <c r="D12120" s="75"/>
      <c r="E12120" s="75"/>
    </row>
    <row r="12121" spans="4:5">
      <c r="D12121" s="75"/>
      <c r="E12121" s="75"/>
    </row>
    <row r="12122" spans="4:5">
      <c r="D12122" s="75"/>
      <c r="E12122" s="75"/>
    </row>
    <row r="12123" spans="4:5">
      <c r="D12123" s="75"/>
      <c r="E12123" s="75"/>
    </row>
    <row r="12124" spans="4:5">
      <c r="D12124" s="75"/>
      <c r="E12124" s="75"/>
    </row>
    <row r="12125" spans="4:5">
      <c r="D12125" s="75"/>
      <c r="E12125" s="75"/>
    </row>
    <row r="12126" spans="4:5">
      <c r="D12126" s="75"/>
      <c r="E12126" s="75"/>
    </row>
    <row r="12127" spans="4:5">
      <c r="D12127" s="75"/>
      <c r="E12127" s="75"/>
    </row>
    <row r="12128" spans="4:5">
      <c r="D12128" s="75"/>
      <c r="E12128" s="75"/>
    </row>
    <row r="12129" spans="4:5">
      <c r="D12129" s="75"/>
      <c r="E12129" s="75"/>
    </row>
    <row r="12130" spans="4:5">
      <c r="D12130" s="75"/>
      <c r="E12130" s="75"/>
    </row>
    <row r="12131" spans="4:5">
      <c r="D12131" s="75"/>
      <c r="E12131" s="75"/>
    </row>
    <row r="12132" spans="4:5">
      <c r="D12132" s="75"/>
      <c r="E12132" s="75"/>
    </row>
    <row r="12133" spans="4:5">
      <c r="D12133" s="75"/>
      <c r="E12133" s="75"/>
    </row>
    <row r="12134" spans="4:5">
      <c r="D12134" s="75"/>
      <c r="E12134" s="75"/>
    </row>
    <row r="12135" spans="4:5">
      <c r="D12135" s="75"/>
      <c r="E12135" s="75"/>
    </row>
    <row r="12136" spans="4:5">
      <c r="D12136" s="75"/>
      <c r="E12136" s="75"/>
    </row>
    <row r="12137" spans="4:5">
      <c r="D12137" s="75"/>
      <c r="E12137" s="75"/>
    </row>
    <row r="12138" spans="4:5">
      <c r="D12138" s="75"/>
      <c r="E12138" s="75"/>
    </row>
    <row r="12139" spans="4:5">
      <c r="D12139" s="75"/>
      <c r="E12139" s="75"/>
    </row>
    <row r="12140" spans="4:5">
      <c r="D12140" s="75"/>
      <c r="E12140" s="75"/>
    </row>
    <row r="12141" spans="4:5">
      <c r="D12141" s="75"/>
      <c r="E12141" s="75"/>
    </row>
    <row r="12142" spans="4:5">
      <c r="D12142" s="75"/>
      <c r="E12142" s="75"/>
    </row>
    <row r="12143" spans="4:5">
      <c r="D12143" s="75"/>
      <c r="E12143" s="75"/>
    </row>
    <row r="12144" spans="4:5">
      <c r="D12144" s="75"/>
      <c r="E12144" s="75"/>
    </row>
    <row r="12145" spans="4:5">
      <c r="D12145" s="75"/>
      <c r="E12145" s="75"/>
    </row>
    <row r="12146" spans="4:5">
      <c r="D12146" s="75"/>
      <c r="E12146" s="75"/>
    </row>
    <row r="12147" spans="4:5">
      <c r="D12147" s="75"/>
      <c r="E12147" s="75"/>
    </row>
    <row r="12148" spans="4:5">
      <c r="D12148" s="75"/>
      <c r="E12148" s="75"/>
    </row>
    <row r="12149" spans="4:5">
      <c r="D12149" s="75"/>
      <c r="E12149" s="75"/>
    </row>
    <row r="12150" spans="4:5">
      <c r="D12150" s="75"/>
      <c r="E12150" s="75"/>
    </row>
    <row r="12151" spans="4:5">
      <c r="D12151" s="75"/>
      <c r="E12151" s="75"/>
    </row>
    <row r="12152" spans="4:5">
      <c r="D12152" s="75"/>
      <c r="E12152" s="75"/>
    </row>
    <row r="12153" spans="4:5">
      <c r="D12153" s="75"/>
      <c r="E12153" s="75"/>
    </row>
    <row r="12154" spans="4:5">
      <c r="D12154" s="75"/>
      <c r="E12154" s="75"/>
    </row>
    <row r="12155" spans="4:5">
      <c r="D12155" s="75"/>
      <c r="E12155" s="75"/>
    </row>
    <row r="12156" spans="4:5">
      <c r="D12156" s="75"/>
      <c r="E12156" s="75"/>
    </row>
    <row r="12157" spans="4:5">
      <c r="D12157" s="75"/>
      <c r="E12157" s="75"/>
    </row>
    <row r="12158" spans="4:5">
      <c r="D12158" s="75"/>
      <c r="E12158" s="75"/>
    </row>
    <row r="12159" spans="4:5">
      <c r="D12159" s="75"/>
      <c r="E12159" s="75"/>
    </row>
    <row r="12160" spans="4:5">
      <c r="D12160" s="75"/>
      <c r="E12160" s="75"/>
    </row>
    <row r="12161" spans="4:5">
      <c r="D12161" s="75"/>
      <c r="E12161" s="75"/>
    </row>
    <row r="12162" spans="4:5">
      <c r="D12162" s="75"/>
      <c r="E12162" s="75"/>
    </row>
    <row r="12163" spans="4:5">
      <c r="D12163" s="75"/>
      <c r="E12163" s="75"/>
    </row>
    <row r="12164" spans="4:5">
      <c r="D12164" s="75"/>
      <c r="E12164" s="75"/>
    </row>
    <row r="12165" spans="4:5">
      <c r="D12165" s="75"/>
      <c r="E12165" s="75"/>
    </row>
    <row r="12166" spans="4:5">
      <c r="D12166" s="75"/>
      <c r="E12166" s="75"/>
    </row>
    <row r="12167" spans="4:5">
      <c r="D12167" s="75"/>
      <c r="E12167" s="75"/>
    </row>
    <row r="12168" spans="4:5">
      <c r="D12168" s="75"/>
      <c r="E12168" s="75"/>
    </row>
    <row r="12169" spans="4:5">
      <c r="D12169" s="75"/>
      <c r="E12169" s="75"/>
    </row>
    <row r="12170" spans="4:5">
      <c r="D12170" s="75"/>
      <c r="E12170" s="75"/>
    </row>
    <row r="12171" spans="4:5">
      <c r="D12171" s="75"/>
      <c r="E12171" s="75"/>
    </row>
    <row r="12172" spans="4:5">
      <c r="D12172" s="75"/>
      <c r="E12172" s="75"/>
    </row>
    <row r="12173" spans="4:5">
      <c r="D12173" s="75"/>
      <c r="E12173" s="75"/>
    </row>
    <row r="12174" spans="4:5">
      <c r="D12174" s="75"/>
      <c r="E12174" s="75"/>
    </row>
    <row r="12175" spans="4:5">
      <c r="D12175" s="75"/>
      <c r="E12175" s="75"/>
    </row>
    <row r="12176" spans="4:5">
      <c r="D12176" s="75"/>
      <c r="E12176" s="75"/>
    </row>
    <row r="12177" spans="4:5">
      <c r="D12177" s="75"/>
      <c r="E12177" s="75"/>
    </row>
    <row r="12178" spans="4:5">
      <c r="D12178" s="75"/>
      <c r="E12178" s="75"/>
    </row>
    <row r="12179" spans="4:5">
      <c r="D12179" s="75"/>
      <c r="E12179" s="75"/>
    </row>
    <row r="12180" spans="4:5">
      <c r="D12180" s="75"/>
      <c r="E12180" s="75"/>
    </row>
    <row r="12181" spans="4:5">
      <c r="D12181" s="75"/>
      <c r="E12181" s="75"/>
    </row>
    <row r="12182" spans="4:5">
      <c r="D12182" s="75"/>
      <c r="E12182" s="75"/>
    </row>
    <row r="12183" spans="4:5">
      <c r="D12183" s="75"/>
      <c r="E12183" s="75"/>
    </row>
    <row r="12184" spans="4:5">
      <c r="D12184" s="75"/>
      <c r="E12184" s="75"/>
    </row>
    <row r="12185" spans="4:5">
      <c r="D12185" s="75"/>
      <c r="E12185" s="75"/>
    </row>
    <row r="12186" spans="4:5">
      <c r="D12186" s="75"/>
      <c r="E12186" s="75"/>
    </row>
    <row r="12187" spans="4:5">
      <c r="D12187" s="75"/>
      <c r="E12187" s="75"/>
    </row>
    <row r="12188" spans="4:5">
      <c r="D12188" s="75"/>
      <c r="E12188" s="75"/>
    </row>
    <row r="12189" spans="4:5">
      <c r="D12189" s="75"/>
      <c r="E12189" s="75"/>
    </row>
    <row r="12190" spans="4:5">
      <c r="D12190" s="75"/>
      <c r="E12190" s="75"/>
    </row>
    <row r="12191" spans="4:5">
      <c r="D12191" s="75"/>
      <c r="E12191" s="75"/>
    </row>
    <row r="12192" spans="4:5">
      <c r="D12192" s="75"/>
      <c r="E12192" s="75"/>
    </row>
    <row r="12193" spans="4:5">
      <c r="D12193" s="75"/>
      <c r="E12193" s="75"/>
    </row>
    <row r="12194" spans="4:5">
      <c r="D12194" s="75"/>
      <c r="E12194" s="75"/>
    </row>
    <row r="12195" spans="4:5">
      <c r="D12195" s="75"/>
      <c r="E12195" s="75"/>
    </row>
    <row r="12196" spans="4:5">
      <c r="D12196" s="75"/>
      <c r="E12196" s="75"/>
    </row>
    <row r="12197" spans="4:5">
      <c r="D12197" s="75"/>
      <c r="E12197" s="75"/>
    </row>
    <row r="12198" spans="4:5">
      <c r="D12198" s="75"/>
      <c r="E12198" s="75"/>
    </row>
    <row r="12199" spans="4:5">
      <c r="D12199" s="75"/>
      <c r="E12199" s="75"/>
    </row>
    <row r="12200" spans="4:5">
      <c r="D12200" s="75"/>
      <c r="E12200" s="75"/>
    </row>
    <row r="12201" spans="4:5">
      <c r="D12201" s="75"/>
      <c r="E12201" s="75"/>
    </row>
    <row r="12202" spans="4:5">
      <c r="D12202" s="75"/>
      <c r="E12202" s="75"/>
    </row>
    <row r="12203" spans="4:5">
      <c r="D12203" s="75"/>
      <c r="E12203" s="75"/>
    </row>
    <row r="12204" spans="4:5">
      <c r="D12204" s="75"/>
      <c r="E12204" s="75"/>
    </row>
    <row r="12205" spans="4:5">
      <c r="D12205" s="75"/>
      <c r="E12205" s="75"/>
    </row>
    <row r="12206" spans="4:5">
      <c r="D12206" s="75"/>
      <c r="E12206" s="75"/>
    </row>
    <row r="12207" spans="4:5">
      <c r="D12207" s="75"/>
      <c r="E12207" s="75"/>
    </row>
    <row r="12208" spans="4:5">
      <c r="D12208" s="75"/>
      <c r="E12208" s="75"/>
    </row>
    <row r="12209" spans="4:5">
      <c r="D12209" s="75"/>
      <c r="E12209" s="75"/>
    </row>
    <row r="12210" spans="4:5">
      <c r="D12210" s="75"/>
      <c r="E12210" s="75"/>
    </row>
    <row r="12211" spans="4:5">
      <c r="D12211" s="75"/>
      <c r="E12211" s="75"/>
    </row>
    <row r="12212" spans="4:5">
      <c r="D12212" s="75"/>
      <c r="E12212" s="75"/>
    </row>
    <row r="12213" spans="4:5">
      <c r="D12213" s="75"/>
      <c r="E12213" s="75"/>
    </row>
    <row r="12214" spans="4:5">
      <c r="D12214" s="75"/>
      <c r="E12214" s="75"/>
    </row>
    <row r="12215" spans="4:5">
      <c r="D12215" s="75"/>
      <c r="E12215" s="75"/>
    </row>
    <row r="12216" spans="4:5">
      <c r="D12216" s="75"/>
      <c r="E12216" s="75"/>
    </row>
    <row r="12217" spans="4:5">
      <c r="D12217" s="75"/>
      <c r="E12217" s="75"/>
    </row>
    <row r="12218" spans="4:5">
      <c r="D12218" s="75"/>
      <c r="E12218" s="75"/>
    </row>
    <row r="12219" spans="4:5">
      <c r="D12219" s="75"/>
      <c r="E12219" s="75"/>
    </row>
    <row r="12220" spans="4:5">
      <c r="D12220" s="75"/>
      <c r="E12220" s="75"/>
    </row>
    <row r="12221" spans="4:5">
      <c r="D12221" s="75"/>
      <c r="E12221" s="75"/>
    </row>
    <row r="12222" spans="4:5">
      <c r="D12222" s="75"/>
      <c r="E12222" s="75"/>
    </row>
    <row r="12223" spans="4:5">
      <c r="D12223" s="75"/>
      <c r="E12223" s="75"/>
    </row>
    <row r="12224" spans="4:5">
      <c r="D12224" s="75"/>
      <c r="E12224" s="75"/>
    </row>
    <row r="12225" spans="4:5">
      <c r="D12225" s="75"/>
      <c r="E12225" s="75"/>
    </row>
    <row r="12226" spans="4:5">
      <c r="D12226" s="75"/>
      <c r="E12226" s="75"/>
    </row>
    <row r="12227" spans="4:5">
      <c r="D12227" s="75"/>
      <c r="E12227" s="75"/>
    </row>
    <row r="12228" spans="4:5">
      <c r="D12228" s="75"/>
      <c r="E12228" s="75"/>
    </row>
    <row r="12229" spans="4:5">
      <c r="D12229" s="75"/>
      <c r="E12229" s="75"/>
    </row>
    <row r="12230" spans="4:5">
      <c r="D12230" s="75"/>
      <c r="E12230" s="75"/>
    </row>
    <row r="12231" spans="4:5">
      <c r="D12231" s="75"/>
      <c r="E12231" s="75"/>
    </row>
    <row r="12232" spans="4:5">
      <c r="D12232" s="75"/>
      <c r="E12232" s="75"/>
    </row>
    <row r="12233" spans="4:5">
      <c r="D12233" s="75"/>
      <c r="E12233" s="75"/>
    </row>
    <row r="12234" spans="4:5">
      <c r="D12234" s="75"/>
      <c r="E12234" s="75"/>
    </row>
    <row r="12235" spans="4:5">
      <c r="D12235" s="75"/>
      <c r="E12235" s="75"/>
    </row>
    <row r="12236" spans="4:5">
      <c r="D12236" s="75"/>
      <c r="E12236" s="75"/>
    </row>
    <row r="12237" spans="4:5">
      <c r="D12237" s="75"/>
      <c r="E12237" s="75"/>
    </row>
    <row r="12238" spans="4:5">
      <c r="D12238" s="75"/>
      <c r="E12238" s="75"/>
    </row>
    <row r="12239" spans="4:5">
      <c r="D12239" s="75"/>
      <c r="E12239" s="75"/>
    </row>
    <row r="12240" spans="4:5">
      <c r="D12240" s="75"/>
      <c r="E12240" s="75"/>
    </row>
    <row r="12241" spans="4:5">
      <c r="D12241" s="75"/>
      <c r="E12241" s="75"/>
    </row>
    <row r="12242" spans="4:5">
      <c r="D12242" s="75"/>
      <c r="E12242" s="75"/>
    </row>
    <row r="12243" spans="4:5">
      <c r="D12243" s="75"/>
      <c r="E12243" s="75"/>
    </row>
    <row r="12244" spans="4:5">
      <c r="D12244" s="75"/>
      <c r="E12244" s="75"/>
    </row>
    <row r="12245" spans="4:5">
      <c r="D12245" s="75"/>
      <c r="E12245" s="75"/>
    </row>
    <row r="12246" spans="4:5">
      <c r="D12246" s="75"/>
      <c r="E12246" s="75"/>
    </row>
    <row r="12247" spans="4:5">
      <c r="D12247" s="75"/>
      <c r="E12247" s="75"/>
    </row>
    <row r="12248" spans="4:5">
      <c r="D12248" s="75"/>
      <c r="E12248" s="75"/>
    </row>
    <row r="12249" spans="4:5">
      <c r="D12249" s="75"/>
      <c r="E12249" s="75"/>
    </row>
    <row r="12250" spans="4:5">
      <c r="D12250" s="75"/>
      <c r="E12250" s="75"/>
    </row>
    <row r="12251" spans="4:5">
      <c r="D12251" s="75"/>
      <c r="E12251" s="75"/>
    </row>
    <row r="12252" spans="4:5">
      <c r="D12252" s="75"/>
      <c r="E12252" s="75"/>
    </row>
    <row r="12253" spans="4:5">
      <c r="D12253" s="75"/>
      <c r="E12253" s="75"/>
    </row>
    <row r="12254" spans="4:5">
      <c r="D12254" s="75"/>
      <c r="E12254" s="75"/>
    </row>
    <row r="12255" spans="4:5">
      <c r="D12255" s="75"/>
      <c r="E12255" s="75"/>
    </row>
    <row r="12256" spans="4:5">
      <c r="D12256" s="75"/>
      <c r="E12256" s="75"/>
    </row>
    <row r="12257" spans="4:5">
      <c r="D12257" s="75"/>
      <c r="E12257" s="75"/>
    </row>
    <row r="12258" spans="4:5">
      <c r="D12258" s="75"/>
      <c r="E12258" s="75"/>
    </row>
    <row r="12259" spans="4:5">
      <c r="D12259" s="75"/>
      <c r="E12259" s="75"/>
    </row>
    <row r="12260" spans="4:5">
      <c r="D12260" s="75"/>
      <c r="E12260" s="75"/>
    </row>
    <row r="12261" spans="4:5">
      <c r="D12261" s="75"/>
      <c r="E12261" s="75"/>
    </row>
    <row r="12262" spans="4:5">
      <c r="D12262" s="75"/>
      <c r="E12262" s="75"/>
    </row>
    <row r="12263" spans="4:5">
      <c r="D12263" s="75"/>
      <c r="E12263" s="75"/>
    </row>
    <row r="12264" spans="4:5">
      <c r="D12264" s="75"/>
      <c r="E12264" s="75"/>
    </row>
    <row r="12265" spans="4:5">
      <c r="D12265" s="75"/>
      <c r="E12265" s="75"/>
    </row>
    <row r="12266" spans="4:5">
      <c r="D12266" s="75"/>
      <c r="E12266" s="75"/>
    </row>
    <row r="12267" spans="4:5">
      <c r="D12267" s="75"/>
      <c r="E12267" s="75"/>
    </row>
    <row r="12268" spans="4:5">
      <c r="D12268" s="75"/>
      <c r="E12268" s="75"/>
    </row>
    <row r="12269" spans="4:5">
      <c r="D12269" s="75"/>
      <c r="E12269" s="75"/>
    </row>
    <row r="12270" spans="4:5">
      <c r="D12270" s="75"/>
      <c r="E12270" s="75"/>
    </row>
    <row r="12271" spans="4:5">
      <c r="D12271" s="75"/>
      <c r="E12271" s="75"/>
    </row>
    <row r="12272" spans="4:5">
      <c r="D12272" s="75"/>
      <c r="E12272" s="75"/>
    </row>
    <row r="12273" spans="4:5">
      <c r="D12273" s="75"/>
      <c r="E12273" s="75"/>
    </row>
    <row r="12274" spans="4:5">
      <c r="D12274" s="75"/>
      <c r="E12274" s="75"/>
    </row>
    <row r="12275" spans="4:5">
      <c r="D12275" s="75"/>
      <c r="E12275" s="75"/>
    </row>
    <row r="12276" spans="4:5">
      <c r="D12276" s="75"/>
      <c r="E12276" s="75"/>
    </row>
    <row r="12277" spans="4:5">
      <c r="D12277" s="75"/>
      <c r="E12277" s="75"/>
    </row>
    <row r="12278" spans="4:5">
      <c r="D12278" s="75"/>
      <c r="E12278" s="75"/>
    </row>
    <row r="12279" spans="4:5">
      <c r="D12279" s="75"/>
      <c r="E12279" s="75"/>
    </row>
    <row r="12280" spans="4:5">
      <c r="D12280" s="75"/>
      <c r="E12280" s="75"/>
    </row>
    <row r="12281" spans="4:5">
      <c r="D12281" s="75"/>
      <c r="E12281" s="75"/>
    </row>
    <row r="12282" spans="4:5">
      <c r="D12282" s="75"/>
      <c r="E12282" s="75"/>
    </row>
    <row r="12283" spans="4:5">
      <c r="D12283" s="75"/>
      <c r="E12283" s="75"/>
    </row>
    <row r="12284" spans="4:5">
      <c r="D12284" s="75"/>
      <c r="E12284" s="75"/>
    </row>
    <row r="12285" spans="4:5">
      <c r="D12285" s="75"/>
      <c r="E12285" s="75"/>
    </row>
    <row r="12286" spans="4:5">
      <c r="D12286" s="75"/>
      <c r="E12286" s="75"/>
    </row>
    <row r="12287" spans="4:5">
      <c r="D12287" s="75"/>
      <c r="E12287" s="75"/>
    </row>
    <row r="12288" spans="4:5">
      <c r="D12288" s="75"/>
      <c r="E12288" s="75"/>
    </row>
    <row r="12289" spans="4:5">
      <c r="D12289" s="75"/>
      <c r="E12289" s="75"/>
    </row>
    <row r="12290" spans="4:5">
      <c r="D12290" s="75"/>
      <c r="E12290" s="75"/>
    </row>
    <row r="12291" spans="4:5">
      <c r="D12291" s="75"/>
      <c r="E12291" s="75"/>
    </row>
    <row r="12292" spans="4:5">
      <c r="D12292" s="75"/>
      <c r="E12292" s="75"/>
    </row>
    <row r="12293" spans="4:5">
      <c r="D12293" s="75"/>
      <c r="E12293" s="75"/>
    </row>
    <row r="12294" spans="4:5">
      <c r="D12294" s="75"/>
      <c r="E12294" s="75"/>
    </row>
    <row r="12295" spans="4:5">
      <c r="D12295" s="75"/>
      <c r="E12295" s="75"/>
    </row>
    <row r="12296" spans="4:5">
      <c r="D12296" s="75"/>
      <c r="E12296" s="75"/>
    </row>
    <row r="12297" spans="4:5">
      <c r="D12297" s="75"/>
      <c r="E12297" s="75"/>
    </row>
    <row r="12298" spans="4:5">
      <c r="D12298" s="75"/>
      <c r="E12298" s="75"/>
    </row>
    <row r="12299" spans="4:5">
      <c r="D12299" s="75"/>
      <c r="E12299" s="75"/>
    </row>
    <row r="12300" spans="4:5">
      <c r="D12300" s="75"/>
      <c r="E12300" s="75"/>
    </row>
    <row r="12301" spans="4:5">
      <c r="D12301" s="75"/>
      <c r="E12301" s="75"/>
    </row>
    <row r="12302" spans="4:5">
      <c r="D12302" s="75"/>
      <c r="E12302" s="75"/>
    </row>
    <row r="12303" spans="4:5">
      <c r="D12303" s="75"/>
      <c r="E12303" s="75"/>
    </row>
    <row r="12304" spans="4:5">
      <c r="D12304" s="75"/>
      <c r="E12304" s="75"/>
    </row>
    <row r="12305" spans="4:5">
      <c r="D12305" s="75"/>
      <c r="E12305" s="75"/>
    </row>
    <row r="12306" spans="4:5">
      <c r="D12306" s="75"/>
      <c r="E12306" s="75"/>
    </row>
    <row r="12307" spans="4:5">
      <c r="D12307" s="75"/>
      <c r="E12307" s="75"/>
    </row>
    <row r="12308" spans="4:5">
      <c r="D12308" s="75"/>
      <c r="E12308" s="75"/>
    </row>
    <row r="12309" spans="4:5">
      <c r="D12309" s="75"/>
      <c r="E12309" s="75"/>
    </row>
    <row r="12310" spans="4:5">
      <c r="D12310" s="75"/>
      <c r="E12310" s="75"/>
    </row>
    <row r="12311" spans="4:5">
      <c r="D12311" s="75"/>
      <c r="E12311" s="75"/>
    </row>
    <row r="12312" spans="4:5">
      <c r="D12312" s="75"/>
      <c r="E12312" s="75"/>
    </row>
    <row r="12313" spans="4:5">
      <c r="D12313" s="75"/>
      <c r="E12313" s="75"/>
    </row>
    <row r="12314" spans="4:5">
      <c r="D12314" s="75"/>
      <c r="E12314" s="75"/>
    </row>
    <row r="12315" spans="4:5">
      <c r="D12315" s="75"/>
      <c r="E12315" s="75"/>
    </row>
    <row r="12316" spans="4:5">
      <c r="D12316" s="75"/>
      <c r="E12316" s="75"/>
    </row>
    <row r="12317" spans="4:5">
      <c r="D12317" s="75"/>
      <c r="E12317" s="75"/>
    </row>
    <row r="12318" spans="4:5">
      <c r="D12318" s="75"/>
      <c r="E12318" s="75"/>
    </row>
    <row r="12319" spans="4:5">
      <c r="D12319" s="75"/>
      <c r="E12319" s="75"/>
    </row>
    <row r="12320" spans="4:5">
      <c r="D12320" s="75"/>
      <c r="E12320" s="75"/>
    </row>
    <row r="12321" spans="4:5">
      <c r="D12321" s="75"/>
      <c r="E12321" s="75"/>
    </row>
    <row r="12322" spans="4:5">
      <c r="D12322" s="75"/>
      <c r="E12322" s="75"/>
    </row>
    <row r="12323" spans="4:5">
      <c r="D12323" s="75"/>
      <c r="E12323" s="75"/>
    </row>
    <row r="12324" spans="4:5">
      <c r="D12324" s="75"/>
      <c r="E12324" s="75"/>
    </row>
    <row r="12325" spans="4:5">
      <c r="D12325" s="75"/>
      <c r="E12325" s="75"/>
    </row>
    <row r="12326" spans="4:5">
      <c r="D12326" s="75"/>
      <c r="E12326" s="75"/>
    </row>
    <row r="12327" spans="4:5">
      <c r="D12327" s="75"/>
      <c r="E12327" s="75"/>
    </row>
    <row r="12328" spans="4:5">
      <c r="D12328" s="75"/>
      <c r="E12328" s="75"/>
    </row>
    <row r="12329" spans="4:5">
      <c r="D12329" s="75"/>
      <c r="E12329" s="75"/>
    </row>
    <row r="12330" spans="4:5">
      <c r="D12330" s="75"/>
      <c r="E12330" s="75"/>
    </row>
    <row r="12331" spans="4:5">
      <c r="D12331" s="75"/>
      <c r="E12331" s="75"/>
    </row>
    <row r="12332" spans="4:5">
      <c r="D12332" s="75"/>
      <c r="E12332" s="75"/>
    </row>
    <row r="12333" spans="4:5">
      <c r="D12333" s="75"/>
      <c r="E12333" s="75"/>
    </row>
    <row r="12334" spans="4:5">
      <c r="D12334" s="75"/>
      <c r="E12334" s="75"/>
    </row>
    <row r="12335" spans="4:5">
      <c r="D12335" s="75"/>
      <c r="E12335" s="75"/>
    </row>
    <row r="12336" spans="4:5">
      <c r="D12336" s="75"/>
      <c r="E12336" s="75"/>
    </row>
    <row r="12337" spans="4:5">
      <c r="D12337" s="75"/>
      <c r="E12337" s="75"/>
    </row>
    <row r="12338" spans="4:5">
      <c r="D12338" s="75"/>
      <c r="E12338" s="75"/>
    </row>
    <row r="12339" spans="4:5">
      <c r="D12339" s="75"/>
      <c r="E12339" s="75"/>
    </row>
    <row r="12340" spans="4:5">
      <c r="D12340" s="75"/>
      <c r="E12340" s="75"/>
    </row>
    <row r="12341" spans="4:5">
      <c r="D12341" s="75"/>
      <c r="E12341" s="75"/>
    </row>
    <row r="12342" spans="4:5">
      <c r="D12342" s="75"/>
      <c r="E12342" s="75"/>
    </row>
    <row r="12343" spans="4:5">
      <c r="D12343" s="75"/>
      <c r="E12343" s="75"/>
    </row>
    <row r="12344" spans="4:5">
      <c r="D12344" s="75"/>
      <c r="E12344" s="75"/>
    </row>
    <row r="12345" spans="4:5">
      <c r="D12345" s="75"/>
      <c r="E12345" s="75"/>
    </row>
    <row r="12346" spans="4:5">
      <c r="D12346" s="75"/>
      <c r="E12346" s="75"/>
    </row>
    <row r="12347" spans="4:5">
      <c r="D12347" s="75"/>
      <c r="E12347" s="75"/>
    </row>
    <row r="12348" spans="4:5">
      <c r="D12348" s="75"/>
      <c r="E12348" s="75"/>
    </row>
    <row r="12349" spans="4:5">
      <c r="D12349" s="75"/>
      <c r="E12349" s="75"/>
    </row>
    <row r="12350" spans="4:5">
      <c r="D12350" s="75"/>
      <c r="E12350" s="75"/>
    </row>
    <row r="12351" spans="4:5">
      <c r="D12351" s="75"/>
      <c r="E12351" s="75"/>
    </row>
    <row r="12352" spans="4:5">
      <c r="D12352" s="75"/>
      <c r="E12352" s="75"/>
    </row>
    <row r="12353" spans="4:5">
      <c r="D12353" s="75"/>
      <c r="E12353" s="75"/>
    </row>
    <row r="12354" spans="4:5">
      <c r="D12354" s="75"/>
      <c r="E12354" s="75"/>
    </row>
    <row r="12355" spans="4:5">
      <c r="D12355" s="75"/>
      <c r="E12355" s="75"/>
    </row>
    <row r="12356" spans="4:5">
      <c r="D12356" s="75"/>
      <c r="E12356" s="75"/>
    </row>
    <row r="12357" spans="4:5">
      <c r="D12357" s="75"/>
      <c r="E12357" s="75"/>
    </row>
    <row r="12358" spans="4:5">
      <c r="D12358" s="75"/>
      <c r="E12358" s="75"/>
    </row>
    <row r="12359" spans="4:5">
      <c r="D12359" s="75"/>
      <c r="E12359" s="75"/>
    </row>
    <row r="12360" spans="4:5">
      <c r="D12360" s="75"/>
      <c r="E12360" s="75"/>
    </row>
    <row r="12361" spans="4:5">
      <c r="D12361" s="75"/>
      <c r="E12361" s="75"/>
    </row>
    <row r="12362" spans="4:5">
      <c r="D12362" s="75"/>
      <c r="E12362" s="75"/>
    </row>
    <row r="12363" spans="4:5">
      <c r="D12363" s="75"/>
      <c r="E12363" s="75"/>
    </row>
    <row r="12364" spans="4:5">
      <c r="D12364" s="75"/>
      <c r="E12364" s="75"/>
    </row>
    <row r="12365" spans="4:5">
      <c r="D12365" s="75"/>
      <c r="E12365" s="75"/>
    </row>
    <row r="12366" spans="4:5">
      <c r="D12366" s="75"/>
      <c r="E12366" s="75"/>
    </row>
    <row r="12367" spans="4:5">
      <c r="D12367" s="75"/>
      <c r="E12367" s="75"/>
    </row>
    <row r="12368" spans="4:5">
      <c r="D12368" s="75"/>
      <c r="E12368" s="75"/>
    </row>
    <row r="12369" spans="4:5">
      <c r="D12369" s="75"/>
      <c r="E12369" s="75"/>
    </row>
    <row r="12370" spans="4:5">
      <c r="D12370" s="75"/>
      <c r="E12370" s="75"/>
    </row>
    <row r="12371" spans="4:5">
      <c r="D12371" s="75"/>
      <c r="E12371" s="75"/>
    </row>
    <row r="12372" spans="4:5">
      <c r="D12372" s="75"/>
      <c r="E12372" s="75"/>
    </row>
    <row r="12373" spans="4:5">
      <c r="D12373" s="75"/>
      <c r="E12373" s="75"/>
    </row>
    <row r="12374" spans="4:5">
      <c r="D12374" s="75"/>
      <c r="E12374" s="75"/>
    </row>
    <row r="12375" spans="4:5">
      <c r="D12375" s="75"/>
      <c r="E12375" s="75"/>
    </row>
    <row r="12376" spans="4:5">
      <c r="D12376" s="75"/>
      <c r="E12376" s="75"/>
    </row>
    <row r="12377" spans="4:5">
      <c r="D12377" s="75"/>
      <c r="E12377" s="75"/>
    </row>
    <row r="12378" spans="4:5">
      <c r="D12378" s="75"/>
      <c r="E12378" s="75"/>
    </row>
    <row r="12379" spans="4:5">
      <c r="D12379" s="75"/>
      <c r="E12379" s="75"/>
    </row>
    <row r="12380" spans="4:5">
      <c r="D12380" s="75"/>
      <c r="E12380" s="75"/>
    </row>
    <row r="12381" spans="4:5">
      <c r="D12381" s="75"/>
      <c r="E12381" s="75"/>
    </row>
    <row r="12382" spans="4:5">
      <c r="D12382" s="75"/>
      <c r="E12382" s="75"/>
    </row>
    <row r="12383" spans="4:5">
      <c r="D12383" s="75"/>
      <c r="E12383" s="75"/>
    </row>
    <row r="12384" spans="4:5">
      <c r="D12384" s="75"/>
      <c r="E12384" s="75"/>
    </row>
    <row r="12385" spans="4:5">
      <c r="D12385" s="75"/>
      <c r="E12385" s="75"/>
    </row>
    <row r="12386" spans="4:5">
      <c r="D12386" s="75"/>
      <c r="E12386" s="75"/>
    </row>
    <row r="12387" spans="4:5">
      <c r="D12387" s="75"/>
      <c r="E12387" s="75"/>
    </row>
    <row r="12388" spans="4:5">
      <c r="D12388" s="75"/>
      <c r="E12388" s="75"/>
    </row>
    <row r="12389" spans="4:5">
      <c r="D12389" s="75"/>
      <c r="E12389" s="75"/>
    </row>
    <row r="12390" spans="4:5">
      <c r="D12390" s="75"/>
      <c r="E12390" s="75"/>
    </row>
    <row r="12391" spans="4:5">
      <c r="D12391" s="75"/>
      <c r="E12391" s="75"/>
    </row>
    <row r="12392" spans="4:5">
      <c r="D12392" s="75"/>
      <c r="E12392" s="75"/>
    </row>
    <row r="12393" spans="4:5">
      <c r="D12393" s="75"/>
      <c r="E12393" s="75"/>
    </row>
    <row r="12394" spans="4:5">
      <c r="D12394" s="75"/>
      <c r="E12394" s="75"/>
    </row>
    <row r="12395" spans="4:5">
      <c r="D12395" s="75"/>
      <c r="E12395" s="75"/>
    </row>
    <row r="12396" spans="4:5">
      <c r="D12396" s="75"/>
      <c r="E12396" s="75"/>
    </row>
    <row r="12397" spans="4:5">
      <c r="D12397" s="75"/>
      <c r="E12397" s="75"/>
    </row>
    <row r="12398" spans="4:5">
      <c r="D12398" s="75"/>
      <c r="E12398" s="75"/>
    </row>
    <row r="12399" spans="4:5">
      <c r="D12399" s="75"/>
      <c r="E12399" s="75"/>
    </row>
    <row r="12400" spans="4:5">
      <c r="D12400" s="75"/>
      <c r="E12400" s="75"/>
    </row>
    <row r="12401" spans="4:5">
      <c r="D12401" s="75"/>
      <c r="E12401" s="75"/>
    </row>
    <row r="12402" spans="4:5">
      <c r="D12402" s="75"/>
      <c r="E12402" s="75"/>
    </row>
    <row r="12403" spans="4:5">
      <c r="D12403" s="75"/>
      <c r="E12403" s="75"/>
    </row>
    <row r="12404" spans="4:5">
      <c r="D12404" s="75"/>
      <c r="E12404" s="75"/>
    </row>
    <row r="12405" spans="4:5">
      <c r="D12405" s="75"/>
      <c r="E12405" s="75"/>
    </row>
    <row r="12406" spans="4:5">
      <c r="D12406" s="75"/>
      <c r="E12406" s="75"/>
    </row>
    <row r="12407" spans="4:5">
      <c r="D12407" s="75"/>
      <c r="E12407" s="75"/>
    </row>
    <row r="12408" spans="4:5">
      <c r="D12408" s="75"/>
      <c r="E12408" s="75"/>
    </row>
    <row r="12409" spans="4:5">
      <c r="D12409" s="75"/>
      <c r="E12409" s="75"/>
    </row>
    <row r="12410" spans="4:5">
      <c r="D12410" s="75"/>
      <c r="E12410" s="75"/>
    </row>
    <row r="12411" spans="4:5">
      <c r="D12411" s="75"/>
      <c r="E12411" s="75"/>
    </row>
    <row r="12412" spans="4:5">
      <c r="D12412" s="75"/>
      <c r="E12412" s="75"/>
    </row>
    <row r="12413" spans="4:5">
      <c r="D12413" s="75"/>
      <c r="E12413" s="75"/>
    </row>
    <row r="12414" spans="4:5">
      <c r="D12414" s="75"/>
      <c r="E12414" s="75"/>
    </row>
    <row r="12415" spans="4:5">
      <c r="D12415" s="75"/>
      <c r="E12415" s="75"/>
    </row>
    <row r="12416" spans="4:5">
      <c r="D12416" s="75"/>
      <c r="E12416" s="75"/>
    </row>
    <row r="12417" spans="4:5">
      <c r="D12417" s="75"/>
      <c r="E12417" s="75"/>
    </row>
    <row r="12418" spans="4:5">
      <c r="D12418" s="75"/>
      <c r="E12418" s="75"/>
    </row>
    <row r="12419" spans="4:5">
      <c r="D12419" s="75"/>
      <c r="E12419" s="75"/>
    </row>
    <row r="12420" spans="4:5">
      <c r="D12420" s="75"/>
      <c r="E12420" s="75"/>
    </row>
    <row r="12421" spans="4:5">
      <c r="D12421" s="75"/>
      <c r="E12421" s="75"/>
    </row>
    <row r="12422" spans="4:5">
      <c r="D12422" s="75"/>
      <c r="E12422" s="75"/>
    </row>
    <row r="12423" spans="4:5">
      <c r="D12423" s="75"/>
      <c r="E12423" s="75"/>
    </row>
    <row r="12424" spans="4:5">
      <c r="D12424" s="75"/>
      <c r="E12424" s="75"/>
    </row>
    <row r="12425" spans="4:5">
      <c r="D12425" s="75"/>
      <c r="E12425" s="75"/>
    </row>
    <row r="12426" spans="4:5">
      <c r="D12426" s="75"/>
      <c r="E12426" s="75"/>
    </row>
    <row r="12427" spans="4:5">
      <c r="D12427" s="75"/>
      <c r="E12427" s="75"/>
    </row>
    <row r="12428" spans="4:5">
      <c r="D12428" s="75"/>
      <c r="E12428" s="75"/>
    </row>
    <row r="12429" spans="4:5">
      <c r="D12429" s="75"/>
      <c r="E12429" s="75"/>
    </row>
    <row r="12430" spans="4:5">
      <c r="D12430" s="75"/>
      <c r="E12430" s="75"/>
    </row>
    <row r="12431" spans="4:5">
      <c r="D12431" s="75"/>
      <c r="E12431" s="75"/>
    </row>
    <row r="12432" spans="4:5">
      <c r="D12432" s="75"/>
      <c r="E12432" s="75"/>
    </row>
    <row r="12433" spans="4:5">
      <c r="D12433" s="75"/>
      <c r="E12433" s="75"/>
    </row>
    <row r="12434" spans="4:5">
      <c r="D12434" s="75"/>
      <c r="E12434" s="75"/>
    </row>
    <row r="12435" spans="4:5">
      <c r="D12435" s="75"/>
      <c r="E12435" s="75"/>
    </row>
    <row r="12436" spans="4:5">
      <c r="D12436" s="75"/>
      <c r="E12436" s="75"/>
    </row>
    <row r="12437" spans="4:5">
      <c r="D12437" s="75"/>
      <c r="E12437" s="75"/>
    </row>
    <row r="12438" spans="4:5">
      <c r="D12438" s="75"/>
      <c r="E12438" s="75"/>
    </row>
    <row r="12439" spans="4:5">
      <c r="D12439" s="75"/>
      <c r="E12439" s="75"/>
    </row>
    <row r="12440" spans="4:5">
      <c r="D12440" s="75"/>
      <c r="E12440" s="75"/>
    </row>
    <row r="12441" spans="4:5">
      <c r="D12441" s="75"/>
      <c r="E12441" s="75"/>
    </row>
    <row r="12442" spans="4:5">
      <c r="D12442" s="75"/>
      <c r="E12442" s="75"/>
    </row>
    <row r="12443" spans="4:5">
      <c r="D12443" s="75"/>
      <c r="E12443" s="75"/>
    </row>
    <row r="12444" spans="4:5">
      <c r="D12444" s="75"/>
      <c r="E12444" s="75"/>
    </row>
    <row r="12445" spans="4:5">
      <c r="D12445" s="75"/>
      <c r="E12445" s="75"/>
    </row>
    <row r="12446" spans="4:5">
      <c r="D12446" s="75"/>
      <c r="E12446" s="75"/>
    </row>
    <row r="12447" spans="4:5">
      <c r="D12447" s="75"/>
      <c r="E12447" s="75"/>
    </row>
    <row r="12448" spans="4:5">
      <c r="D12448" s="75"/>
      <c r="E12448" s="75"/>
    </row>
    <row r="12449" spans="4:5">
      <c r="D12449" s="75"/>
      <c r="E12449" s="75"/>
    </row>
    <row r="12450" spans="4:5">
      <c r="D12450" s="75"/>
      <c r="E12450" s="75"/>
    </row>
    <row r="12451" spans="4:5">
      <c r="D12451" s="75"/>
      <c r="E12451" s="75"/>
    </row>
    <row r="12452" spans="4:5">
      <c r="D12452" s="75"/>
      <c r="E12452" s="75"/>
    </row>
    <row r="12453" spans="4:5">
      <c r="D12453" s="75"/>
      <c r="E12453" s="75"/>
    </row>
    <row r="12454" spans="4:5">
      <c r="D12454" s="75"/>
      <c r="E12454" s="75"/>
    </row>
    <row r="12455" spans="4:5">
      <c r="D12455" s="75"/>
      <c r="E12455" s="75"/>
    </row>
    <row r="12456" spans="4:5">
      <c r="D12456" s="75"/>
      <c r="E12456" s="75"/>
    </row>
    <row r="12457" spans="4:5">
      <c r="D12457" s="75"/>
      <c r="E12457" s="75"/>
    </row>
    <row r="12458" spans="4:5">
      <c r="D12458" s="75"/>
      <c r="E12458" s="75"/>
    </row>
    <row r="12459" spans="4:5">
      <c r="D12459" s="75"/>
      <c r="E12459" s="75"/>
    </row>
    <row r="12460" spans="4:5">
      <c r="D12460" s="75"/>
      <c r="E12460" s="75"/>
    </row>
    <row r="12461" spans="4:5">
      <c r="D12461" s="75"/>
      <c r="E12461" s="75"/>
    </row>
    <row r="12462" spans="4:5">
      <c r="D12462" s="75"/>
      <c r="E12462" s="75"/>
    </row>
    <row r="12463" spans="4:5">
      <c r="D12463" s="75"/>
      <c r="E12463" s="75"/>
    </row>
    <row r="12464" spans="4:5">
      <c r="D12464" s="75"/>
      <c r="E12464" s="75"/>
    </row>
    <row r="12465" spans="4:5">
      <c r="D12465" s="75"/>
      <c r="E12465" s="75"/>
    </row>
    <row r="12466" spans="4:5">
      <c r="D12466" s="75"/>
      <c r="E12466" s="75"/>
    </row>
    <row r="12467" spans="4:5">
      <c r="D12467" s="75"/>
      <c r="E12467" s="75"/>
    </row>
    <row r="12468" spans="4:5">
      <c r="D12468" s="75"/>
      <c r="E12468" s="75"/>
    </row>
    <row r="12469" spans="4:5">
      <c r="D12469" s="75"/>
      <c r="E12469" s="75"/>
    </row>
    <row r="12470" spans="4:5">
      <c r="D12470" s="75"/>
      <c r="E12470" s="75"/>
    </row>
    <row r="12471" spans="4:5">
      <c r="D12471" s="75"/>
      <c r="E12471" s="75"/>
    </row>
    <row r="12472" spans="4:5">
      <c r="D12472" s="75"/>
      <c r="E12472" s="75"/>
    </row>
    <row r="12473" spans="4:5">
      <c r="D12473" s="75"/>
      <c r="E12473" s="75"/>
    </row>
    <row r="12474" spans="4:5">
      <c r="D12474" s="75"/>
      <c r="E12474" s="75"/>
    </row>
    <row r="12475" spans="4:5">
      <c r="D12475" s="75"/>
      <c r="E12475" s="75"/>
    </row>
    <row r="12476" spans="4:5">
      <c r="D12476" s="75"/>
      <c r="E12476" s="75"/>
    </row>
    <row r="12477" spans="4:5">
      <c r="D12477" s="75"/>
      <c r="E12477" s="75"/>
    </row>
    <row r="12478" spans="4:5">
      <c r="D12478" s="75"/>
      <c r="E12478" s="75"/>
    </row>
    <row r="12479" spans="4:5">
      <c r="D12479" s="75"/>
      <c r="E12479" s="75"/>
    </row>
    <row r="12480" spans="4:5">
      <c r="D12480" s="75"/>
      <c r="E12480" s="75"/>
    </row>
    <row r="12481" spans="4:5">
      <c r="D12481" s="75"/>
      <c r="E12481" s="75"/>
    </row>
    <row r="12482" spans="4:5">
      <c r="D12482" s="75"/>
      <c r="E12482" s="75"/>
    </row>
    <row r="12483" spans="4:5">
      <c r="D12483" s="75"/>
      <c r="E12483" s="75"/>
    </row>
    <row r="12484" spans="4:5">
      <c r="D12484" s="75"/>
      <c r="E12484" s="75"/>
    </row>
    <row r="12485" spans="4:5">
      <c r="D12485" s="75"/>
      <c r="E12485" s="75"/>
    </row>
    <row r="12486" spans="4:5">
      <c r="D12486" s="75"/>
      <c r="E12486" s="75"/>
    </row>
    <row r="12487" spans="4:5">
      <c r="D12487" s="75"/>
      <c r="E12487" s="75"/>
    </row>
    <row r="12488" spans="4:5">
      <c r="D12488" s="75"/>
      <c r="E12488" s="75"/>
    </row>
    <row r="12489" spans="4:5">
      <c r="D12489" s="75"/>
      <c r="E12489" s="75"/>
    </row>
    <row r="12490" spans="4:5">
      <c r="D12490" s="75"/>
      <c r="E12490" s="75"/>
    </row>
    <row r="12491" spans="4:5">
      <c r="D12491" s="75"/>
      <c r="E12491" s="75"/>
    </row>
    <row r="12492" spans="4:5">
      <c r="D12492" s="75"/>
      <c r="E12492" s="75"/>
    </row>
    <row r="12493" spans="4:5">
      <c r="D12493" s="75"/>
      <c r="E12493" s="75"/>
    </row>
    <row r="12494" spans="4:5">
      <c r="D12494" s="75"/>
      <c r="E12494" s="75"/>
    </row>
    <row r="12495" spans="4:5">
      <c r="D12495" s="75"/>
      <c r="E12495" s="75"/>
    </row>
    <row r="12496" spans="4:5">
      <c r="D12496" s="75"/>
      <c r="E12496" s="75"/>
    </row>
    <row r="12497" spans="4:5">
      <c r="D12497" s="75"/>
      <c r="E12497" s="75"/>
    </row>
    <row r="12498" spans="4:5">
      <c r="D12498" s="75"/>
      <c r="E12498" s="75"/>
    </row>
    <row r="12499" spans="4:5">
      <c r="D12499" s="75"/>
      <c r="E12499" s="75"/>
    </row>
    <row r="12500" spans="4:5">
      <c r="D12500" s="75"/>
      <c r="E12500" s="75"/>
    </row>
    <row r="12501" spans="4:5">
      <c r="D12501" s="75"/>
      <c r="E12501" s="75"/>
    </row>
    <row r="12502" spans="4:5">
      <c r="D12502" s="75"/>
      <c r="E12502" s="75"/>
    </row>
    <row r="12503" spans="4:5">
      <c r="D12503" s="75"/>
      <c r="E12503" s="75"/>
    </row>
    <row r="12504" spans="4:5">
      <c r="D12504" s="75"/>
      <c r="E12504" s="75"/>
    </row>
    <row r="12505" spans="4:5">
      <c r="D12505" s="75"/>
      <c r="E12505" s="75"/>
    </row>
    <row r="12506" spans="4:5">
      <c r="D12506" s="75"/>
      <c r="E12506" s="75"/>
    </row>
    <row r="12507" spans="4:5">
      <c r="D12507" s="75"/>
      <c r="E12507" s="75"/>
    </row>
    <row r="12508" spans="4:5">
      <c r="D12508" s="75"/>
      <c r="E12508" s="75"/>
    </row>
    <row r="12509" spans="4:5">
      <c r="D12509" s="75"/>
      <c r="E12509" s="75"/>
    </row>
    <row r="12510" spans="4:5">
      <c r="D12510" s="75"/>
      <c r="E12510" s="75"/>
    </row>
    <row r="12511" spans="4:5">
      <c r="D12511" s="75"/>
      <c r="E12511" s="75"/>
    </row>
    <row r="12512" spans="4:5">
      <c r="D12512" s="75"/>
      <c r="E12512" s="75"/>
    </row>
    <row r="12513" spans="4:5">
      <c r="D12513" s="75"/>
      <c r="E12513" s="75"/>
    </row>
    <row r="12514" spans="4:5">
      <c r="D12514" s="75"/>
      <c r="E12514" s="75"/>
    </row>
    <row r="12515" spans="4:5">
      <c r="D12515" s="75"/>
      <c r="E12515" s="75"/>
    </row>
    <row r="12516" spans="4:5">
      <c r="D12516" s="75"/>
      <c r="E12516" s="75"/>
    </row>
    <row r="12517" spans="4:5">
      <c r="D12517" s="75"/>
      <c r="E12517" s="75"/>
    </row>
    <row r="12518" spans="4:5">
      <c r="D12518" s="75"/>
      <c r="E12518" s="75"/>
    </row>
    <row r="12519" spans="4:5">
      <c r="D12519" s="75"/>
      <c r="E12519" s="75"/>
    </row>
    <row r="12520" spans="4:5">
      <c r="D12520" s="75"/>
      <c r="E12520" s="75"/>
    </row>
    <row r="12521" spans="4:5">
      <c r="D12521" s="75"/>
      <c r="E12521" s="75"/>
    </row>
    <row r="12522" spans="4:5">
      <c r="D12522" s="75"/>
      <c r="E12522" s="75"/>
    </row>
    <row r="12523" spans="4:5">
      <c r="D12523" s="75"/>
      <c r="E12523" s="75"/>
    </row>
    <row r="12524" spans="4:5">
      <c r="D12524" s="75"/>
      <c r="E12524" s="75"/>
    </row>
    <row r="12525" spans="4:5">
      <c r="D12525" s="75"/>
      <c r="E12525" s="75"/>
    </row>
    <row r="12526" spans="4:5">
      <c r="D12526" s="75"/>
      <c r="E12526" s="75"/>
    </row>
    <row r="12527" spans="4:5">
      <c r="D12527" s="75"/>
      <c r="E12527" s="75"/>
    </row>
    <row r="12528" spans="4:5">
      <c r="D12528" s="75"/>
      <c r="E12528" s="75"/>
    </row>
    <row r="12529" spans="4:5">
      <c r="D12529" s="75"/>
      <c r="E12529" s="75"/>
    </row>
    <row r="12530" spans="4:5">
      <c r="D12530" s="75"/>
      <c r="E12530" s="75"/>
    </row>
    <row r="12531" spans="4:5">
      <c r="D12531" s="75"/>
      <c r="E12531" s="75"/>
    </row>
    <row r="12532" spans="4:5">
      <c r="D12532" s="75"/>
      <c r="E12532" s="75"/>
    </row>
    <row r="12533" spans="4:5">
      <c r="D12533" s="75"/>
      <c r="E12533" s="75"/>
    </row>
    <row r="12534" spans="4:5">
      <c r="D12534" s="75"/>
      <c r="E12534" s="75"/>
    </row>
    <row r="12535" spans="4:5">
      <c r="D12535" s="75"/>
      <c r="E12535" s="75"/>
    </row>
    <row r="12536" spans="4:5">
      <c r="D12536" s="75"/>
      <c r="E12536" s="75"/>
    </row>
    <row r="12537" spans="4:5">
      <c r="D12537" s="75"/>
      <c r="E12537" s="75"/>
    </row>
    <row r="12538" spans="4:5">
      <c r="D12538" s="75"/>
      <c r="E12538" s="75"/>
    </row>
    <row r="12539" spans="4:5">
      <c r="D12539" s="75"/>
      <c r="E12539" s="75"/>
    </row>
    <row r="12540" spans="4:5">
      <c r="D12540" s="75"/>
      <c r="E12540" s="75"/>
    </row>
    <row r="12541" spans="4:5">
      <c r="D12541" s="75"/>
      <c r="E12541" s="75"/>
    </row>
    <row r="12542" spans="4:5">
      <c r="D12542" s="75"/>
      <c r="E12542" s="75"/>
    </row>
    <row r="12543" spans="4:5">
      <c r="D12543" s="75"/>
      <c r="E12543" s="75"/>
    </row>
    <row r="12544" spans="4:5">
      <c r="D12544" s="75"/>
      <c r="E12544" s="75"/>
    </row>
    <row r="12545" spans="4:5">
      <c r="D12545" s="75"/>
      <c r="E12545" s="75"/>
    </row>
    <row r="12546" spans="4:5">
      <c r="D12546" s="75"/>
      <c r="E12546" s="75"/>
    </row>
    <row r="12547" spans="4:5">
      <c r="D12547" s="75"/>
      <c r="E12547" s="75"/>
    </row>
    <row r="12548" spans="4:5">
      <c r="D12548" s="75"/>
      <c r="E12548" s="75"/>
    </row>
    <row r="12549" spans="4:5">
      <c r="D12549" s="75"/>
      <c r="E12549" s="75"/>
    </row>
    <row r="12550" spans="4:5">
      <c r="D12550" s="75"/>
      <c r="E12550" s="75"/>
    </row>
    <row r="12551" spans="4:5">
      <c r="D12551" s="75"/>
      <c r="E12551" s="75"/>
    </row>
    <row r="12552" spans="4:5">
      <c r="D12552" s="75"/>
      <c r="E12552" s="75"/>
    </row>
    <row r="12553" spans="4:5">
      <c r="D12553" s="75"/>
      <c r="E12553" s="75"/>
    </row>
    <row r="12554" spans="4:5">
      <c r="D12554" s="75"/>
      <c r="E12554" s="75"/>
    </row>
    <row r="12555" spans="4:5">
      <c r="D12555" s="75"/>
      <c r="E12555" s="75"/>
    </row>
    <row r="12556" spans="4:5">
      <c r="D12556" s="75"/>
      <c r="E12556" s="75"/>
    </row>
    <row r="12557" spans="4:5">
      <c r="D12557" s="75"/>
      <c r="E12557" s="75"/>
    </row>
    <row r="12558" spans="4:5">
      <c r="D12558" s="75"/>
      <c r="E12558" s="75"/>
    </row>
    <row r="12559" spans="4:5">
      <c r="D12559" s="75"/>
      <c r="E12559" s="75"/>
    </row>
    <row r="12560" spans="4:5">
      <c r="D12560" s="75"/>
      <c r="E12560" s="75"/>
    </row>
    <row r="12561" spans="4:5">
      <c r="D12561" s="75"/>
      <c r="E12561" s="75"/>
    </row>
    <row r="12562" spans="4:5">
      <c r="D12562" s="75"/>
      <c r="E12562" s="75"/>
    </row>
    <row r="12563" spans="4:5">
      <c r="D12563" s="75"/>
      <c r="E12563" s="75"/>
    </row>
    <row r="12564" spans="4:5">
      <c r="D12564" s="75"/>
      <c r="E12564" s="75"/>
    </row>
    <row r="12565" spans="4:5">
      <c r="D12565" s="75"/>
      <c r="E12565" s="75"/>
    </row>
    <row r="12566" spans="4:5">
      <c r="D12566" s="75"/>
      <c r="E12566" s="75"/>
    </row>
    <row r="12567" spans="4:5">
      <c r="D12567" s="75"/>
      <c r="E12567" s="75"/>
    </row>
    <row r="12568" spans="4:5">
      <c r="D12568" s="75"/>
      <c r="E12568" s="75"/>
    </row>
    <row r="12569" spans="4:5">
      <c r="D12569" s="75"/>
      <c r="E12569" s="75"/>
    </row>
    <row r="12570" spans="4:5">
      <c r="D12570" s="75"/>
      <c r="E12570" s="75"/>
    </row>
    <row r="12571" spans="4:5">
      <c r="D12571" s="75"/>
      <c r="E12571" s="75"/>
    </row>
    <row r="12572" spans="4:5">
      <c r="D12572" s="75"/>
      <c r="E12572" s="75"/>
    </row>
    <row r="12573" spans="4:5">
      <c r="D12573" s="75"/>
      <c r="E12573" s="75"/>
    </row>
    <row r="12574" spans="4:5">
      <c r="D12574" s="75"/>
      <c r="E12574" s="75"/>
    </row>
    <row r="12575" spans="4:5">
      <c r="D12575" s="75"/>
      <c r="E12575" s="75"/>
    </row>
    <row r="12576" spans="4:5">
      <c r="D12576" s="75"/>
      <c r="E12576" s="75"/>
    </row>
    <row r="12577" spans="4:5">
      <c r="D12577" s="75"/>
      <c r="E12577" s="75"/>
    </row>
    <row r="12578" spans="4:5">
      <c r="D12578" s="75"/>
      <c r="E12578" s="75"/>
    </row>
    <row r="12579" spans="4:5">
      <c r="D12579" s="75"/>
      <c r="E12579" s="75"/>
    </row>
    <row r="12580" spans="4:5">
      <c r="D12580" s="75"/>
      <c r="E12580" s="75"/>
    </row>
    <row r="12581" spans="4:5">
      <c r="D12581" s="75"/>
      <c r="E12581" s="75"/>
    </row>
    <row r="12582" spans="4:5">
      <c r="D12582" s="75"/>
      <c r="E12582" s="75"/>
    </row>
    <row r="12583" spans="4:5">
      <c r="D12583" s="75"/>
      <c r="E12583" s="75"/>
    </row>
    <row r="12584" spans="4:5">
      <c r="D12584" s="75"/>
      <c r="E12584" s="75"/>
    </row>
    <row r="12585" spans="4:5">
      <c r="D12585" s="75"/>
      <c r="E12585" s="75"/>
    </row>
    <row r="12586" spans="4:5">
      <c r="D12586" s="75"/>
      <c r="E12586" s="75"/>
    </row>
    <row r="12587" spans="4:5">
      <c r="D12587" s="75"/>
      <c r="E12587" s="75"/>
    </row>
    <row r="12588" spans="4:5">
      <c r="D12588" s="75"/>
      <c r="E12588" s="75"/>
    </row>
    <row r="12589" spans="4:5">
      <c r="D12589" s="75"/>
      <c r="E12589" s="75"/>
    </row>
    <row r="12590" spans="4:5">
      <c r="D12590" s="75"/>
      <c r="E12590" s="75"/>
    </row>
    <row r="12591" spans="4:5">
      <c r="D12591" s="75"/>
      <c r="E12591" s="75"/>
    </row>
    <row r="12592" spans="4:5">
      <c r="D12592" s="75"/>
      <c r="E12592" s="75"/>
    </row>
    <row r="12593" spans="4:5">
      <c r="D12593" s="75"/>
      <c r="E12593" s="75"/>
    </row>
    <row r="12594" spans="4:5">
      <c r="D12594" s="75"/>
      <c r="E12594" s="75"/>
    </row>
    <row r="12595" spans="4:5">
      <c r="D12595" s="75"/>
      <c r="E12595" s="75"/>
    </row>
    <row r="12596" spans="4:5">
      <c r="D12596" s="75"/>
      <c r="E12596" s="75"/>
    </row>
    <row r="12597" spans="4:5">
      <c r="D12597" s="75"/>
      <c r="E12597" s="75"/>
    </row>
    <row r="12598" spans="4:5">
      <c r="D12598" s="75"/>
      <c r="E12598" s="75"/>
    </row>
    <row r="12599" spans="4:5">
      <c r="D12599" s="75"/>
      <c r="E12599" s="75"/>
    </row>
    <row r="12600" spans="4:5">
      <c r="D12600" s="75"/>
      <c r="E12600" s="75"/>
    </row>
    <row r="12601" spans="4:5">
      <c r="D12601" s="75"/>
      <c r="E12601" s="75"/>
    </row>
    <row r="12602" spans="4:5">
      <c r="D12602" s="75"/>
      <c r="E12602" s="75"/>
    </row>
    <row r="12603" spans="4:5">
      <c r="D12603" s="75"/>
      <c r="E12603" s="75"/>
    </row>
    <row r="12604" spans="4:5">
      <c r="D12604" s="75"/>
      <c r="E12604" s="75"/>
    </row>
    <row r="12605" spans="4:5">
      <c r="D12605" s="75"/>
      <c r="E12605" s="75"/>
    </row>
    <row r="12606" spans="4:5">
      <c r="D12606" s="75"/>
      <c r="E12606" s="75"/>
    </row>
    <row r="12607" spans="4:5">
      <c r="D12607" s="75"/>
      <c r="E12607" s="75"/>
    </row>
    <row r="12608" spans="4:5">
      <c r="D12608" s="75"/>
      <c r="E12608" s="75"/>
    </row>
    <row r="12609" spans="4:5">
      <c r="D12609" s="75"/>
      <c r="E12609" s="75"/>
    </row>
    <row r="12610" spans="4:5">
      <c r="D12610" s="75"/>
      <c r="E12610" s="75"/>
    </row>
    <row r="12611" spans="4:5">
      <c r="D12611" s="75"/>
      <c r="E12611" s="75"/>
    </row>
    <row r="12612" spans="4:5">
      <c r="D12612" s="75"/>
      <c r="E12612" s="75"/>
    </row>
    <row r="12613" spans="4:5">
      <c r="D12613" s="75"/>
      <c r="E12613" s="75"/>
    </row>
    <row r="12614" spans="4:5">
      <c r="D12614" s="75"/>
      <c r="E12614" s="75"/>
    </row>
    <row r="12615" spans="4:5">
      <c r="D12615" s="75"/>
      <c r="E12615" s="75"/>
    </row>
    <row r="12616" spans="4:5">
      <c r="D12616" s="75"/>
      <c r="E12616" s="75"/>
    </row>
    <row r="12617" spans="4:5">
      <c r="D12617" s="75"/>
      <c r="E12617" s="75"/>
    </row>
    <row r="12618" spans="4:5">
      <c r="D12618" s="75"/>
      <c r="E12618" s="75"/>
    </row>
    <row r="12619" spans="4:5">
      <c r="D12619" s="75"/>
      <c r="E12619" s="75"/>
    </row>
    <row r="12620" spans="4:5">
      <c r="D12620" s="75"/>
      <c r="E12620" s="75"/>
    </row>
    <row r="12621" spans="4:5">
      <c r="D12621" s="75"/>
      <c r="E12621" s="75"/>
    </row>
    <row r="12622" spans="4:5">
      <c r="D12622" s="75"/>
      <c r="E12622" s="75"/>
    </row>
    <row r="12623" spans="4:5">
      <c r="D12623" s="75"/>
      <c r="E12623" s="75"/>
    </row>
    <row r="12624" spans="4:5">
      <c r="D12624" s="75"/>
      <c r="E12624" s="75"/>
    </row>
    <row r="12625" spans="4:5">
      <c r="D12625" s="75"/>
      <c r="E12625" s="75"/>
    </row>
    <row r="12626" spans="4:5">
      <c r="D12626" s="75"/>
      <c r="E12626" s="75"/>
    </row>
    <row r="12627" spans="4:5">
      <c r="D12627" s="75"/>
      <c r="E12627" s="75"/>
    </row>
    <row r="12628" spans="4:5">
      <c r="D12628" s="75"/>
      <c r="E12628" s="75"/>
    </row>
    <row r="12629" spans="4:5">
      <c r="D12629" s="75"/>
      <c r="E12629" s="75"/>
    </row>
    <row r="12630" spans="4:5">
      <c r="D12630" s="75"/>
      <c r="E12630" s="75"/>
    </row>
    <row r="12631" spans="4:5">
      <c r="D12631" s="75"/>
      <c r="E12631" s="75"/>
    </row>
    <row r="12632" spans="4:5">
      <c r="D12632" s="75"/>
      <c r="E12632" s="75"/>
    </row>
    <row r="12633" spans="4:5">
      <c r="D12633" s="75"/>
      <c r="E12633" s="75"/>
    </row>
    <row r="12634" spans="4:5">
      <c r="D12634" s="75"/>
      <c r="E12634" s="75"/>
    </row>
    <row r="12635" spans="4:5">
      <c r="D12635" s="75"/>
      <c r="E12635" s="75"/>
    </row>
    <row r="12636" spans="4:5">
      <c r="D12636" s="75"/>
      <c r="E12636" s="75"/>
    </row>
    <row r="12637" spans="4:5">
      <c r="D12637" s="75"/>
      <c r="E12637" s="75"/>
    </row>
    <row r="12638" spans="4:5">
      <c r="D12638" s="75"/>
      <c r="E12638" s="75"/>
    </row>
    <row r="12639" spans="4:5">
      <c r="D12639" s="75"/>
      <c r="E12639" s="75"/>
    </row>
    <row r="12640" spans="4:5">
      <c r="D12640" s="75"/>
      <c r="E12640" s="75"/>
    </row>
    <row r="12641" spans="4:5">
      <c r="D12641" s="75"/>
      <c r="E12641" s="75"/>
    </row>
    <row r="12642" spans="4:5">
      <c r="D12642" s="75"/>
      <c r="E12642" s="75"/>
    </row>
    <row r="12643" spans="4:5">
      <c r="D12643" s="75"/>
      <c r="E12643" s="75"/>
    </row>
    <row r="12644" spans="4:5">
      <c r="D12644" s="75"/>
      <c r="E12644" s="75"/>
    </row>
    <row r="12645" spans="4:5">
      <c r="D12645" s="75"/>
      <c r="E12645" s="75"/>
    </row>
    <row r="12646" spans="4:5">
      <c r="D12646" s="75"/>
      <c r="E12646" s="75"/>
    </row>
    <row r="12647" spans="4:5">
      <c r="D12647" s="75"/>
      <c r="E12647" s="75"/>
    </row>
    <row r="12648" spans="4:5">
      <c r="D12648" s="75"/>
      <c r="E12648" s="75"/>
    </row>
    <row r="12649" spans="4:5">
      <c r="D12649" s="75"/>
      <c r="E12649" s="75"/>
    </row>
    <row r="12650" spans="4:5">
      <c r="D12650" s="75"/>
      <c r="E12650" s="75"/>
    </row>
    <row r="12651" spans="4:5">
      <c r="D12651" s="75"/>
      <c r="E12651" s="75"/>
    </row>
    <row r="12652" spans="4:5">
      <c r="D12652" s="75"/>
      <c r="E12652" s="75"/>
    </row>
    <row r="12653" spans="4:5">
      <c r="D12653" s="75"/>
      <c r="E12653" s="75"/>
    </row>
    <row r="12654" spans="4:5">
      <c r="D12654" s="75"/>
      <c r="E12654" s="75"/>
    </row>
    <row r="12655" spans="4:5">
      <c r="D12655" s="75"/>
      <c r="E12655" s="75"/>
    </row>
    <row r="12656" spans="4:5">
      <c r="D12656" s="75"/>
      <c r="E12656" s="75"/>
    </row>
    <row r="12657" spans="4:5">
      <c r="D12657" s="75"/>
      <c r="E12657" s="75"/>
    </row>
    <row r="12658" spans="4:5">
      <c r="D12658" s="75"/>
      <c r="E12658" s="75"/>
    </row>
    <row r="12659" spans="4:5">
      <c r="D12659" s="75"/>
      <c r="E12659" s="75"/>
    </row>
    <row r="12660" spans="4:5">
      <c r="D12660" s="75"/>
      <c r="E12660" s="75"/>
    </row>
    <row r="12661" spans="4:5">
      <c r="D12661" s="75"/>
      <c r="E12661" s="75"/>
    </row>
    <row r="12662" spans="4:5">
      <c r="D12662" s="75"/>
      <c r="E12662" s="75"/>
    </row>
    <row r="12663" spans="4:5">
      <c r="D12663" s="75"/>
      <c r="E12663" s="75"/>
    </row>
    <row r="12664" spans="4:5">
      <c r="D12664" s="75"/>
      <c r="E12664" s="75"/>
    </row>
    <row r="12665" spans="4:5">
      <c r="D12665" s="75"/>
      <c r="E12665" s="75"/>
    </row>
    <row r="12666" spans="4:5">
      <c r="D12666" s="75"/>
      <c r="E12666" s="75"/>
    </row>
    <row r="12667" spans="4:5">
      <c r="D12667" s="75"/>
      <c r="E12667" s="75"/>
    </row>
    <row r="12668" spans="4:5">
      <c r="D12668" s="75"/>
      <c r="E12668" s="75"/>
    </row>
    <row r="12669" spans="4:5">
      <c r="D12669" s="75"/>
      <c r="E12669" s="75"/>
    </row>
    <row r="12670" spans="4:5">
      <c r="D12670" s="75"/>
      <c r="E12670" s="75"/>
    </row>
    <row r="12671" spans="4:5">
      <c r="D12671" s="75"/>
      <c r="E12671" s="75"/>
    </row>
    <row r="12672" spans="4:5">
      <c r="D12672" s="75"/>
      <c r="E12672" s="75"/>
    </row>
    <row r="12673" spans="4:5">
      <c r="D12673" s="75"/>
      <c r="E12673" s="75"/>
    </row>
    <row r="12674" spans="4:5">
      <c r="D12674" s="75"/>
      <c r="E12674" s="75"/>
    </row>
    <row r="12675" spans="4:5">
      <c r="D12675" s="75"/>
      <c r="E12675" s="75"/>
    </row>
    <row r="12676" spans="4:5">
      <c r="D12676" s="75"/>
      <c r="E12676" s="75"/>
    </row>
    <row r="12677" spans="4:5">
      <c r="D12677" s="75"/>
      <c r="E12677" s="75"/>
    </row>
    <row r="12678" spans="4:5">
      <c r="D12678" s="75"/>
      <c r="E12678" s="75"/>
    </row>
    <row r="12679" spans="4:5">
      <c r="D12679" s="75"/>
      <c r="E12679" s="75"/>
    </row>
    <row r="12680" spans="4:5">
      <c r="D12680" s="75"/>
      <c r="E12680" s="75"/>
    </row>
    <row r="12681" spans="4:5">
      <c r="D12681" s="75"/>
      <c r="E12681" s="75"/>
    </row>
    <row r="12682" spans="4:5">
      <c r="D12682" s="75"/>
      <c r="E12682" s="75"/>
    </row>
    <row r="12683" spans="4:5">
      <c r="D12683" s="75"/>
      <c r="E12683" s="75"/>
    </row>
    <row r="12684" spans="4:5">
      <c r="D12684" s="75"/>
      <c r="E12684" s="75"/>
    </row>
    <row r="12685" spans="4:5">
      <c r="D12685" s="75"/>
      <c r="E12685" s="75"/>
    </row>
    <row r="12686" spans="4:5">
      <c r="D12686" s="75"/>
      <c r="E12686" s="75"/>
    </row>
    <row r="12687" spans="4:5">
      <c r="D12687" s="75"/>
      <c r="E12687" s="75"/>
    </row>
    <row r="12688" spans="4:5">
      <c r="D12688" s="75"/>
      <c r="E12688" s="75"/>
    </row>
    <row r="12689" spans="4:5">
      <c r="D12689" s="75"/>
      <c r="E12689" s="75"/>
    </row>
    <row r="12690" spans="4:5">
      <c r="D12690" s="75"/>
      <c r="E12690" s="75"/>
    </row>
    <row r="12691" spans="4:5">
      <c r="D12691" s="75"/>
      <c r="E12691" s="75"/>
    </row>
    <row r="12692" spans="4:5">
      <c r="D12692" s="75"/>
      <c r="E12692" s="75"/>
    </row>
    <row r="12693" spans="4:5">
      <c r="D12693" s="75"/>
      <c r="E12693" s="75"/>
    </row>
    <row r="12694" spans="4:5">
      <c r="D12694" s="75"/>
      <c r="E12694" s="75"/>
    </row>
    <row r="12695" spans="4:5">
      <c r="D12695" s="75"/>
      <c r="E12695" s="75"/>
    </row>
    <row r="12696" spans="4:5">
      <c r="D12696" s="75"/>
      <c r="E12696" s="75"/>
    </row>
    <row r="12697" spans="4:5">
      <c r="D12697" s="75"/>
      <c r="E12697" s="75"/>
    </row>
    <row r="12698" spans="4:5">
      <c r="D12698" s="75"/>
      <c r="E12698" s="75"/>
    </row>
    <row r="12699" spans="4:5">
      <c r="D12699" s="75"/>
      <c r="E12699" s="75"/>
    </row>
    <row r="12700" spans="4:5">
      <c r="D12700" s="75"/>
      <c r="E12700" s="75"/>
    </row>
    <row r="12701" spans="4:5">
      <c r="D12701" s="75"/>
      <c r="E12701" s="75"/>
    </row>
    <row r="12702" spans="4:5">
      <c r="D12702" s="75"/>
      <c r="E12702" s="75"/>
    </row>
    <row r="12703" spans="4:5">
      <c r="D12703" s="75"/>
      <c r="E12703" s="75"/>
    </row>
    <row r="12704" spans="4:5">
      <c r="D12704" s="75"/>
      <c r="E12704" s="75"/>
    </row>
    <row r="12705" spans="4:5">
      <c r="D12705" s="75"/>
      <c r="E12705" s="75"/>
    </row>
    <row r="12706" spans="4:5">
      <c r="D12706" s="75"/>
      <c r="E12706" s="75"/>
    </row>
    <row r="12707" spans="4:5">
      <c r="D12707" s="75"/>
      <c r="E12707" s="75"/>
    </row>
    <row r="12708" spans="4:5">
      <c r="D12708" s="75"/>
      <c r="E12708" s="75"/>
    </row>
    <row r="12709" spans="4:5">
      <c r="D12709" s="75"/>
      <c r="E12709" s="75"/>
    </row>
    <row r="12710" spans="4:5">
      <c r="D12710" s="75"/>
      <c r="E12710" s="75"/>
    </row>
    <row r="12711" spans="4:5">
      <c r="D12711" s="75"/>
      <c r="E12711" s="75"/>
    </row>
    <row r="12712" spans="4:5">
      <c r="D12712" s="75"/>
      <c r="E12712" s="75"/>
    </row>
    <row r="12713" spans="4:5">
      <c r="D12713" s="75"/>
      <c r="E12713" s="75"/>
    </row>
    <row r="12714" spans="4:5">
      <c r="D12714" s="75"/>
      <c r="E12714" s="75"/>
    </row>
    <row r="12715" spans="4:5">
      <c r="D12715" s="75"/>
      <c r="E12715" s="75"/>
    </row>
    <row r="12716" spans="4:5">
      <c r="D12716" s="75"/>
      <c r="E12716" s="75"/>
    </row>
    <row r="12717" spans="4:5">
      <c r="D12717" s="75"/>
      <c r="E12717" s="75"/>
    </row>
    <row r="12718" spans="4:5">
      <c r="D12718" s="75"/>
      <c r="E12718" s="75"/>
    </row>
    <row r="12719" spans="4:5">
      <c r="D12719" s="75"/>
      <c r="E12719" s="75"/>
    </row>
    <row r="12720" spans="4:5">
      <c r="D12720" s="75"/>
      <c r="E12720" s="75"/>
    </row>
    <row r="12721" spans="4:5">
      <c r="D12721" s="75"/>
      <c r="E12721" s="75"/>
    </row>
    <row r="12722" spans="4:5">
      <c r="D12722" s="75"/>
      <c r="E12722" s="75"/>
    </row>
    <row r="12723" spans="4:5">
      <c r="D12723" s="75"/>
      <c r="E12723" s="75"/>
    </row>
    <row r="12724" spans="4:5">
      <c r="D12724" s="75"/>
      <c r="E12724" s="75"/>
    </row>
    <row r="12725" spans="4:5">
      <c r="D12725" s="75"/>
      <c r="E12725" s="75"/>
    </row>
    <row r="12726" spans="4:5">
      <c r="D12726" s="75"/>
      <c r="E12726" s="75"/>
    </row>
    <row r="12727" spans="4:5">
      <c r="D12727" s="75"/>
      <c r="E12727" s="75"/>
    </row>
    <row r="12728" spans="4:5">
      <c r="D12728" s="75"/>
      <c r="E12728" s="75"/>
    </row>
    <row r="12729" spans="4:5">
      <c r="D12729" s="75"/>
      <c r="E12729" s="75"/>
    </row>
    <row r="12730" spans="4:5">
      <c r="D12730" s="75"/>
      <c r="E12730" s="75"/>
    </row>
    <row r="12731" spans="4:5">
      <c r="D12731" s="75"/>
      <c r="E12731" s="75"/>
    </row>
    <row r="12732" spans="4:5">
      <c r="D12732" s="75"/>
      <c r="E12732" s="75"/>
    </row>
    <row r="12733" spans="4:5">
      <c r="D12733" s="75"/>
      <c r="E12733" s="75"/>
    </row>
    <row r="12734" spans="4:5">
      <c r="D12734" s="75"/>
      <c r="E12734" s="75"/>
    </row>
    <row r="12735" spans="4:5">
      <c r="D12735" s="75"/>
      <c r="E12735" s="75"/>
    </row>
    <row r="12736" spans="4:5">
      <c r="D12736" s="75"/>
      <c r="E12736" s="75"/>
    </row>
    <row r="12737" spans="4:5">
      <c r="D12737" s="75"/>
      <c r="E12737" s="75"/>
    </row>
    <row r="12738" spans="4:5">
      <c r="D12738" s="75"/>
      <c r="E12738" s="75"/>
    </row>
    <row r="12739" spans="4:5">
      <c r="D12739" s="75"/>
      <c r="E12739" s="75"/>
    </row>
    <row r="12740" spans="4:5">
      <c r="D12740" s="75"/>
      <c r="E12740" s="75"/>
    </row>
    <row r="12741" spans="4:5">
      <c r="D12741" s="75"/>
      <c r="E12741" s="75"/>
    </row>
    <row r="12742" spans="4:5">
      <c r="D12742" s="75"/>
      <c r="E12742" s="75"/>
    </row>
    <row r="12743" spans="4:5">
      <c r="D12743" s="75"/>
      <c r="E12743" s="75"/>
    </row>
    <row r="12744" spans="4:5">
      <c r="D12744" s="75"/>
      <c r="E12744" s="75"/>
    </row>
    <row r="12745" spans="4:5">
      <c r="D12745" s="75"/>
      <c r="E12745" s="75"/>
    </row>
    <row r="12746" spans="4:5">
      <c r="D12746" s="75"/>
      <c r="E12746" s="75"/>
    </row>
    <row r="12747" spans="4:5">
      <c r="D12747" s="75"/>
      <c r="E12747" s="75"/>
    </row>
    <row r="12748" spans="4:5">
      <c r="D12748" s="75"/>
      <c r="E12748" s="75"/>
    </row>
    <row r="12749" spans="4:5">
      <c r="D12749" s="75"/>
      <c r="E12749" s="75"/>
    </row>
    <row r="12750" spans="4:5">
      <c r="D12750" s="75"/>
      <c r="E12750" s="75"/>
    </row>
    <row r="12751" spans="4:5">
      <c r="D12751" s="75"/>
      <c r="E12751" s="75"/>
    </row>
    <row r="12752" spans="4:5">
      <c r="D12752" s="75"/>
      <c r="E12752" s="75"/>
    </row>
    <row r="12753" spans="4:5">
      <c r="D12753" s="75"/>
      <c r="E12753" s="75"/>
    </row>
    <row r="12754" spans="4:5">
      <c r="D12754" s="75"/>
      <c r="E12754" s="75"/>
    </row>
    <row r="12755" spans="4:5">
      <c r="D12755" s="75"/>
      <c r="E12755" s="75"/>
    </row>
    <row r="12756" spans="4:5">
      <c r="D12756" s="75"/>
      <c r="E12756" s="75"/>
    </row>
    <row r="12757" spans="4:5">
      <c r="D12757" s="75"/>
      <c r="E12757" s="75"/>
    </row>
    <row r="12758" spans="4:5">
      <c r="D12758" s="75"/>
      <c r="E12758" s="75"/>
    </row>
    <row r="12759" spans="4:5">
      <c r="D12759" s="75"/>
      <c r="E12759" s="75"/>
    </row>
    <row r="12760" spans="4:5">
      <c r="D12760" s="75"/>
      <c r="E12760" s="75"/>
    </row>
    <row r="12761" spans="4:5">
      <c r="D12761" s="75"/>
      <c r="E12761" s="75"/>
    </row>
    <row r="12762" spans="4:5">
      <c r="D12762" s="75"/>
      <c r="E12762" s="75"/>
    </row>
    <row r="12763" spans="4:5">
      <c r="D12763" s="75"/>
      <c r="E12763" s="75"/>
    </row>
    <row r="12764" spans="4:5">
      <c r="D12764" s="75"/>
      <c r="E12764" s="75"/>
    </row>
    <row r="12765" spans="4:5">
      <c r="D12765" s="75"/>
      <c r="E12765" s="75"/>
    </row>
    <row r="12766" spans="4:5">
      <c r="D12766" s="75"/>
      <c r="E12766" s="75"/>
    </row>
    <row r="12767" spans="4:5">
      <c r="D12767" s="75"/>
      <c r="E12767" s="75"/>
    </row>
    <row r="12768" spans="4:5">
      <c r="D12768" s="75"/>
      <c r="E12768" s="75"/>
    </row>
    <row r="12769" spans="4:5">
      <c r="D12769" s="75"/>
      <c r="E12769" s="75"/>
    </row>
    <row r="12770" spans="4:5">
      <c r="D12770" s="75"/>
      <c r="E12770" s="75"/>
    </row>
    <row r="12771" spans="4:5">
      <c r="D12771" s="75"/>
      <c r="E12771" s="75"/>
    </row>
    <row r="12772" spans="4:5">
      <c r="D12772" s="75"/>
      <c r="E12772" s="75"/>
    </row>
    <row r="12773" spans="4:5">
      <c r="D12773" s="75"/>
      <c r="E12773" s="75"/>
    </row>
    <row r="12774" spans="4:5">
      <c r="D12774" s="75"/>
      <c r="E12774" s="75"/>
    </row>
    <row r="12775" spans="4:5">
      <c r="D12775" s="75"/>
      <c r="E12775" s="75"/>
    </row>
    <row r="12776" spans="4:5">
      <c r="D12776" s="75"/>
      <c r="E12776" s="75"/>
    </row>
    <row r="12777" spans="4:5">
      <c r="D12777" s="75"/>
      <c r="E12777" s="75"/>
    </row>
    <row r="12778" spans="4:5">
      <c r="D12778" s="75"/>
      <c r="E12778" s="75"/>
    </row>
    <row r="12779" spans="4:5">
      <c r="D12779" s="75"/>
      <c r="E12779" s="75"/>
    </row>
    <row r="12780" spans="4:5">
      <c r="D12780" s="75"/>
      <c r="E12780" s="75"/>
    </row>
    <row r="12781" spans="4:5">
      <c r="D12781" s="75"/>
      <c r="E12781" s="75"/>
    </row>
    <row r="12782" spans="4:5">
      <c r="D12782" s="75"/>
      <c r="E12782" s="75"/>
    </row>
    <row r="12783" spans="4:5">
      <c r="D12783" s="75"/>
      <c r="E12783" s="75"/>
    </row>
    <row r="12784" spans="4:5">
      <c r="D12784" s="75"/>
      <c r="E12784" s="75"/>
    </row>
    <row r="12785" spans="4:5">
      <c r="D12785" s="75"/>
      <c r="E12785" s="75"/>
    </row>
    <row r="12786" spans="4:5">
      <c r="D12786" s="75"/>
      <c r="E12786" s="75"/>
    </row>
    <row r="12787" spans="4:5">
      <c r="D12787" s="75"/>
      <c r="E12787" s="75"/>
    </row>
    <row r="12788" spans="4:5">
      <c r="D12788" s="75"/>
      <c r="E12788" s="75"/>
    </row>
    <row r="12789" spans="4:5">
      <c r="D12789" s="75"/>
      <c r="E12789" s="75"/>
    </row>
    <row r="12790" spans="4:5">
      <c r="D12790" s="75"/>
      <c r="E12790" s="75"/>
    </row>
    <row r="12791" spans="4:5">
      <c r="D12791" s="75"/>
      <c r="E12791" s="75"/>
    </row>
    <row r="12792" spans="4:5">
      <c r="D12792" s="75"/>
      <c r="E12792" s="75"/>
    </row>
    <row r="12793" spans="4:5">
      <c r="D12793" s="75"/>
      <c r="E12793" s="75"/>
    </row>
    <row r="12794" spans="4:5">
      <c r="D12794" s="75"/>
      <c r="E12794" s="75"/>
    </row>
    <row r="12795" spans="4:5">
      <c r="D12795" s="75"/>
      <c r="E12795" s="75"/>
    </row>
    <row r="12796" spans="4:5">
      <c r="D12796" s="75"/>
      <c r="E12796" s="75"/>
    </row>
    <row r="12797" spans="4:5">
      <c r="D12797" s="75"/>
      <c r="E12797" s="75"/>
    </row>
    <row r="12798" spans="4:5">
      <c r="D12798" s="75"/>
      <c r="E12798" s="75"/>
    </row>
    <row r="12799" spans="4:5">
      <c r="D12799" s="75"/>
      <c r="E12799" s="75"/>
    </row>
    <row r="12800" spans="4:5">
      <c r="D12800" s="75"/>
      <c r="E12800" s="75"/>
    </row>
    <row r="12801" spans="4:5">
      <c r="D12801" s="75"/>
      <c r="E12801" s="75"/>
    </row>
    <row r="12802" spans="4:5">
      <c r="D12802" s="75"/>
      <c r="E12802" s="75"/>
    </row>
    <row r="12803" spans="4:5">
      <c r="D12803" s="75"/>
      <c r="E12803" s="75"/>
    </row>
    <row r="12804" spans="4:5">
      <c r="D12804" s="75"/>
      <c r="E12804" s="75"/>
    </row>
    <row r="12805" spans="4:5">
      <c r="D12805" s="75"/>
      <c r="E12805" s="75"/>
    </row>
    <row r="12806" spans="4:5">
      <c r="D12806" s="75"/>
      <c r="E12806" s="75"/>
    </row>
    <row r="12807" spans="4:5">
      <c r="D12807" s="75"/>
      <c r="E12807" s="75"/>
    </row>
    <row r="12808" spans="4:5">
      <c r="D12808" s="75"/>
      <c r="E12808" s="75"/>
    </row>
    <row r="12809" spans="4:5">
      <c r="D12809" s="75"/>
      <c r="E12809" s="75"/>
    </row>
    <row r="12810" spans="4:5">
      <c r="D12810" s="75"/>
      <c r="E12810" s="75"/>
    </row>
    <row r="12811" spans="4:5">
      <c r="D12811" s="75"/>
      <c r="E12811" s="75"/>
    </row>
    <row r="12812" spans="4:5">
      <c r="D12812" s="75"/>
      <c r="E12812" s="75"/>
    </row>
    <row r="12813" spans="4:5">
      <c r="D12813" s="75"/>
      <c r="E12813" s="75"/>
    </row>
    <row r="12814" spans="4:5">
      <c r="D12814" s="75"/>
      <c r="E12814" s="75"/>
    </row>
    <row r="12815" spans="4:5">
      <c r="D12815" s="75"/>
      <c r="E12815" s="75"/>
    </row>
    <row r="12816" spans="4:5">
      <c r="D12816" s="75"/>
      <c r="E12816" s="75"/>
    </row>
    <row r="12817" spans="4:5">
      <c r="D12817" s="75"/>
      <c r="E12817" s="75"/>
    </row>
    <row r="12818" spans="4:5">
      <c r="D12818" s="75"/>
      <c r="E12818" s="75"/>
    </row>
    <row r="12819" spans="4:5">
      <c r="D12819" s="75"/>
      <c r="E12819" s="75"/>
    </row>
    <row r="12820" spans="4:5">
      <c r="D12820" s="75"/>
      <c r="E12820" s="75"/>
    </row>
    <row r="12821" spans="4:5">
      <c r="D12821" s="75"/>
      <c r="E12821" s="75"/>
    </row>
    <row r="12822" spans="4:5">
      <c r="D12822" s="75"/>
      <c r="E12822" s="75"/>
    </row>
    <row r="12823" spans="4:5">
      <c r="D12823" s="75"/>
      <c r="E12823" s="75"/>
    </row>
    <row r="12824" spans="4:5">
      <c r="D12824" s="75"/>
      <c r="E12824" s="75"/>
    </row>
    <row r="12825" spans="4:5">
      <c r="D12825" s="75"/>
      <c r="E12825" s="75"/>
    </row>
    <row r="12826" spans="4:5">
      <c r="D12826" s="75"/>
      <c r="E12826" s="75"/>
    </row>
    <row r="12827" spans="4:5">
      <c r="D12827" s="75"/>
      <c r="E12827" s="75"/>
    </row>
    <row r="12828" spans="4:5">
      <c r="D12828" s="75"/>
      <c r="E12828" s="75"/>
    </row>
    <row r="12829" spans="4:5">
      <c r="D12829" s="75"/>
      <c r="E12829" s="75"/>
    </row>
    <row r="12830" spans="4:5">
      <c r="D12830" s="75"/>
      <c r="E12830" s="75"/>
    </row>
    <row r="12831" spans="4:5">
      <c r="D12831" s="75"/>
      <c r="E12831" s="75"/>
    </row>
    <row r="12832" spans="4:5">
      <c r="D12832" s="75"/>
      <c r="E12832" s="75"/>
    </row>
    <row r="12833" spans="4:5">
      <c r="D12833" s="75"/>
      <c r="E12833" s="75"/>
    </row>
    <row r="12834" spans="4:5">
      <c r="D12834" s="75"/>
      <c r="E12834" s="75"/>
    </row>
    <row r="12835" spans="4:5">
      <c r="D12835" s="75"/>
      <c r="E12835" s="75"/>
    </row>
    <row r="12836" spans="4:5">
      <c r="D12836" s="75"/>
      <c r="E12836" s="75"/>
    </row>
    <row r="12837" spans="4:5">
      <c r="D12837" s="75"/>
      <c r="E12837" s="75"/>
    </row>
    <row r="12838" spans="4:5">
      <c r="D12838" s="75"/>
      <c r="E12838" s="75"/>
    </row>
    <row r="12839" spans="4:5">
      <c r="D12839" s="75"/>
      <c r="E12839" s="75"/>
    </row>
    <row r="12840" spans="4:5">
      <c r="D12840" s="75"/>
      <c r="E12840" s="75"/>
    </row>
    <row r="12841" spans="4:5">
      <c r="D12841" s="75"/>
      <c r="E12841" s="75"/>
    </row>
    <row r="12842" spans="4:5">
      <c r="D12842" s="75"/>
      <c r="E12842" s="75"/>
    </row>
    <row r="12843" spans="4:5">
      <c r="D12843" s="75"/>
      <c r="E12843" s="75"/>
    </row>
    <row r="12844" spans="4:5">
      <c r="D12844" s="75"/>
      <c r="E12844" s="75"/>
    </row>
    <row r="12845" spans="4:5">
      <c r="D12845" s="75"/>
      <c r="E12845" s="75"/>
    </row>
    <row r="12846" spans="4:5">
      <c r="D12846" s="75"/>
      <c r="E12846" s="75"/>
    </row>
    <row r="12847" spans="4:5">
      <c r="D12847" s="75"/>
      <c r="E12847" s="75"/>
    </row>
    <row r="12848" spans="4:5">
      <c r="D12848" s="75"/>
      <c r="E12848" s="75"/>
    </row>
    <row r="12849" spans="4:5">
      <c r="D12849" s="75"/>
      <c r="E12849" s="75"/>
    </row>
    <row r="12850" spans="4:5">
      <c r="D12850" s="75"/>
      <c r="E12850" s="75"/>
    </row>
    <row r="12851" spans="4:5">
      <c r="D12851" s="75"/>
      <c r="E12851" s="75"/>
    </row>
    <row r="12852" spans="4:5">
      <c r="D12852" s="75"/>
      <c r="E12852" s="75"/>
    </row>
    <row r="12853" spans="4:5">
      <c r="D12853" s="75"/>
      <c r="E12853" s="75"/>
    </row>
    <row r="12854" spans="4:5">
      <c r="D12854" s="75"/>
      <c r="E12854" s="75"/>
    </row>
    <row r="12855" spans="4:5">
      <c r="D12855" s="75"/>
      <c r="E12855" s="75"/>
    </row>
    <row r="12856" spans="4:5">
      <c r="D12856" s="75"/>
      <c r="E12856" s="75"/>
    </row>
    <row r="12857" spans="4:5">
      <c r="D12857" s="75"/>
      <c r="E12857" s="75"/>
    </row>
    <row r="12858" spans="4:5">
      <c r="D12858" s="75"/>
      <c r="E12858" s="75"/>
    </row>
    <row r="12859" spans="4:5">
      <c r="D12859" s="75"/>
      <c r="E12859" s="75"/>
    </row>
    <row r="12860" spans="4:5">
      <c r="D12860" s="75"/>
      <c r="E12860" s="75"/>
    </row>
    <row r="12861" spans="4:5">
      <c r="D12861" s="75"/>
      <c r="E12861" s="75"/>
    </row>
    <row r="12862" spans="4:5">
      <c r="D12862" s="75"/>
      <c r="E12862" s="75"/>
    </row>
    <row r="12863" spans="4:5">
      <c r="D12863" s="75"/>
      <c r="E12863" s="75"/>
    </row>
    <row r="12864" spans="4:5">
      <c r="D12864" s="75"/>
      <c r="E12864" s="75"/>
    </row>
    <row r="12865" spans="4:5">
      <c r="D12865" s="75"/>
      <c r="E12865" s="75"/>
    </row>
    <row r="12866" spans="4:5">
      <c r="D12866" s="75"/>
      <c r="E12866" s="75"/>
    </row>
    <row r="12867" spans="4:5">
      <c r="D12867" s="75"/>
      <c r="E12867" s="75"/>
    </row>
    <row r="12868" spans="4:5">
      <c r="D12868" s="75"/>
      <c r="E12868" s="75"/>
    </row>
    <row r="12869" spans="4:5">
      <c r="D12869" s="75"/>
      <c r="E12869" s="75"/>
    </row>
    <row r="12870" spans="4:5">
      <c r="D12870" s="75"/>
      <c r="E12870" s="75"/>
    </row>
    <row r="12871" spans="4:5">
      <c r="D12871" s="75"/>
      <c r="E12871" s="75"/>
    </row>
    <row r="12872" spans="4:5">
      <c r="D12872" s="75"/>
      <c r="E12872" s="75"/>
    </row>
    <row r="12873" spans="4:5">
      <c r="D12873" s="75"/>
      <c r="E12873" s="75"/>
    </row>
    <row r="12874" spans="4:5">
      <c r="D12874" s="75"/>
      <c r="E12874" s="75"/>
    </row>
    <row r="12875" spans="4:5">
      <c r="D12875" s="75"/>
      <c r="E12875" s="75"/>
    </row>
    <row r="12876" spans="4:5">
      <c r="D12876" s="75"/>
      <c r="E12876" s="75"/>
    </row>
    <row r="12877" spans="4:5">
      <c r="D12877" s="75"/>
      <c r="E12877" s="75"/>
    </row>
    <row r="12878" spans="4:5">
      <c r="D12878" s="75"/>
      <c r="E12878" s="75"/>
    </row>
    <row r="12879" spans="4:5">
      <c r="D12879" s="75"/>
      <c r="E12879" s="75"/>
    </row>
    <row r="12880" spans="4:5">
      <c r="D12880" s="75"/>
      <c r="E12880" s="75"/>
    </row>
    <row r="12881" spans="4:5">
      <c r="D12881" s="75"/>
      <c r="E12881" s="75"/>
    </row>
    <row r="12882" spans="4:5">
      <c r="D12882" s="75"/>
      <c r="E12882" s="75"/>
    </row>
    <row r="12883" spans="4:5">
      <c r="D12883" s="75"/>
      <c r="E12883" s="75"/>
    </row>
    <row r="12884" spans="4:5">
      <c r="D12884" s="75"/>
      <c r="E12884" s="75"/>
    </row>
    <row r="12885" spans="4:5">
      <c r="D12885" s="75"/>
      <c r="E12885" s="75"/>
    </row>
    <row r="12886" spans="4:5">
      <c r="D12886" s="75"/>
      <c r="E12886" s="75"/>
    </row>
    <row r="12887" spans="4:5">
      <c r="D12887" s="75"/>
      <c r="E12887" s="75"/>
    </row>
    <row r="12888" spans="4:5">
      <c r="D12888" s="75"/>
      <c r="E12888" s="75"/>
    </row>
    <row r="12889" spans="4:5">
      <c r="D12889" s="75"/>
      <c r="E12889" s="75"/>
    </row>
    <row r="12890" spans="4:5">
      <c r="D12890" s="75"/>
      <c r="E12890" s="75"/>
    </row>
    <row r="12891" spans="4:5">
      <c r="D12891" s="75"/>
      <c r="E12891" s="75"/>
    </row>
    <row r="12892" spans="4:5">
      <c r="D12892" s="75"/>
      <c r="E12892" s="75"/>
    </row>
    <row r="12893" spans="4:5">
      <c r="D12893" s="75"/>
      <c r="E12893" s="75"/>
    </row>
    <row r="12894" spans="4:5">
      <c r="D12894" s="75"/>
      <c r="E12894" s="75"/>
    </row>
    <row r="12895" spans="4:5">
      <c r="D12895" s="75"/>
      <c r="E12895" s="75"/>
    </row>
    <row r="12896" spans="4:5">
      <c r="D12896" s="75"/>
      <c r="E12896" s="75"/>
    </row>
    <row r="12897" spans="4:5">
      <c r="D12897" s="75"/>
      <c r="E12897" s="75"/>
    </row>
    <row r="12898" spans="4:5">
      <c r="D12898" s="75"/>
      <c r="E12898" s="75"/>
    </row>
    <row r="12899" spans="4:5">
      <c r="D12899" s="75"/>
      <c r="E12899" s="75"/>
    </row>
    <row r="12900" spans="4:5">
      <c r="D12900" s="75"/>
      <c r="E12900" s="75"/>
    </row>
    <row r="12901" spans="4:5">
      <c r="D12901" s="75"/>
      <c r="E12901" s="75"/>
    </row>
    <row r="12902" spans="4:5">
      <c r="D12902" s="75"/>
      <c r="E12902" s="75"/>
    </row>
    <row r="12903" spans="4:5">
      <c r="D12903" s="75"/>
      <c r="E12903" s="75"/>
    </row>
    <row r="12904" spans="4:5">
      <c r="D12904" s="75"/>
      <c r="E12904" s="75"/>
    </row>
    <row r="12905" spans="4:5">
      <c r="D12905" s="75"/>
      <c r="E12905" s="75"/>
    </row>
    <row r="12906" spans="4:5">
      <c r="D12906" s="75"/>
      <c r="E12906" s="75"/>
    </row>
    <row r="12907" spans="4:5">
      <c r="D12907" s="75"/>
      <c r="E12907" s="75"/>
    </row>
    <row r="12908" spans="4:5">
      <c r="D12908" s="75"/>
      <c r="E12908" s="75"/>
    </row>
    <row r="12909" spans="4:5">
      <c r="D12909" s="75"/>
      <c r="E12909" s="75"/>
    </row>
    <row r="12910" spans="4:5">
      <c r="D12910" s="75"/>
      <c r="E12910" s="75"/>
    </row>
    <row r="12911" spans="4:5">
      <c r="D12911" s="75"/>
      <c r="E12911" s="75"/>
    </row>
    <row r="12912" spans="4:5">
      <c r="D12912" s="75"/>
      <c r="E12912" s="75"/>
    </row>
    <row r="12913" spans="4:5">
      <c r="D12913" s="75"/>
      <c r="E12913" s="75"/>
    </row>
    <row r="12914" spans="4:5">
      <c r="D12914" s="75"/>
      <c r="E12914" s="75"/>
    </row>
    <row r="12915" spans="4:5">
      <c r="D12915" s="75"/>
      <c r="E12915" s="75"/>
    </row>
    <row r="12916" spans="4:5">
      <c r="D12916" s="75"/>
      <c r="E12916" s="75"/>
    </row>
    <row r="12917" spans="4:5">
      <c r="D12917" s="75"/>
      <c r="E12917" s="75"/>
    </row>
    <row r="12918" spans="4:5">
      <c r="D12918" s="75"/>
      <c r="E12918" s="75"/>
    </row>
    <row r="12919" spans="4:5">
      <c r="D12919" s="75"/>
      <c r="E12919" s="75"/>
    </row>
    <row r="12920" spans="4:5">
      <c r="D12920" s="75"/>
      <c r="E12920" s="75"/>
    </row>
    <row r="12921" spans="4:5">
      <c r="D12921" s="75"/>
      <c r="E12921" s="75"/>
    </row>
    <row r="12922" spans="4:5">
      <c r="D12922" s="75"/>
      <c r="E12922" s="75"/>
    </row>
    <row r="12923" spans="4:5">
      <c r="D12923" s="75"/>
      <c r="E12923" s="75"/>
    </row>
    <row r="12924" spans="4:5">
      <c r="D12924" s="75"/>
      <c r="E12924" s="75"/>
    </row>
    <row r="12925" spans="4:5">
      <c r="D12925" s="75"/>
      <c r="E12925" s="75"/>
    </row>
    <row r="12926" spans="4:5">
      <c r="D12926" s="75"/>
      <c r="E12926" s="75"/>
    </row>
    <row r="12927" spans="4:5">
      <c r="D12927" s="75"/>
      <c r="E12927" s="75"/>
    </row>
    <row r="12928" spans="4:5">
      <c r="D12928" s="75"/>
      <c r="E12928" s="75"/>
    </row>
    <row r="12929" spans="4:5">
      <c r="D12929" s="75"/>
      <c r="E12929" s="75"/>
    </row>
    <row r="12930" spans="4:5">
      <c r="D12930" s="75"/>
      <c r="E12930" s="75"/>
    </row>
    <row r="12931" spans="4:5">
      <c r="D12931" s="75"/>
      <c r="E12931" s="75"/>
    </row>
    <row r="12932" spans="4:5">
      <c r="D12932" s="75"/>
      <c r="E12932" s="75"/>
    </row>
    <row r="12933" spans="4:5">
      <c r="D12933" s="75"/>
      <c r="E12933" s="75"/>
    </row>
    <row r="12934" spans="4:5">
      <c r="D12934" s="75"/>
      <c r="E12934" s="75"/>
    </row>
    <row r="12935" spans="4:5">
      <c r="D12935" s="75"/>
      <c r="E12935" s="75"/>
    </row>
    <row r="12936" spans="4:5">
      <c r="D12936" s="75"/>
      <c r="E12936" s="75"/>
    </row>
    <row r="12937" spans="4:5">
      <c r="D12937" s="75"/>
      <c r="E12937" s="75"/>
    </row>
    <row r="12938" spans="4:5">
      <c r="D12938" s="75"/>
      <c r="E12938" s="75"/>
    </row>
    <row r="12939" spans="4:5">
      <c r="D12939" s="75"/>
      <c r="E12939" s="75"/>
    </row>
    <row r="12940" spans="4:5">
      <c r="D12940" s="75"/>
      <c r="E12940" s="75"/>
    </row>
    <row r="12941" spans="4:5">
      <c r="D12941" s="75"/>
      <c r="E12941" s="75"/>
    </row>
    <row r="12942" spans="4:5">
      <c r="D12942" s="75"/>
      <c r="E12942" s="75"/>
    </row>
    <row r="12943" spans="4:5">
      <c r="D12943" s="75"/>
      <c r="E12943" s="75"/>
    </row>
    <row r="12944" spans="4:5">
      <c r="D12944" s="75"/>
      <c r="E12944" s="75"/>
    </row>
    <row r="12945" spans="4:5">
      <c r="D12945" s="75"/>
      <c r="E12945" s="75"/>
    </row>
    <row r="12946" spans="4:5">
      <c r="D12946" s="75"/>
      <c r="E12946" s="75"/>
    </row>
    <row r="12947" spans="4:5">
      <c r="D12947" s="75"/>
      <c r="E12947" s="75"/>
    </row>
    <row r="12948" spans="4:5">
      <c r="D12948" s="75"/>
      <c r="E12948" s="75"/>
    </row>
    <row r="12949" spans="4:5">
      <c r="D12949" s="75"/>
      <c r="E12949" s="75"/>
    </row>
    <row r="12950" spans="4:5">
      <c r="D12950" s="75"/>
      <c r="E12950" s="75"/>
    </row>
    <row r="12951" spans="4:5">
      <c r="D12951" s="75"/>
      <c r="E12951" s="75"/>
    </row>
    <row r="12952" spans="4:5">
      <c r="D12952" s="75"/>
      <c r="E12952" s="75"/>
    </row>
    <row r="12953" spans="4:5">
      <c r="D12953" s="75"/>
      <c r="E12953" s="75"/>
    </row>
    <row r="12954" spans="4:5">
      <c r="D12954" s="75"/>
      <c r="E12954" s="75"/>
    </row>
    <row r="12955" spans="4:5">
      <c r="D12955" s="75"/>
      <c r="E12955" s="75"/>
    </row>
    <row r="12956" spans="4:5">
      <c r="D12956" s="75"/>
      <c r="E12956" s="75"/>
    </row>
    <row r="12957" spans="4:5">
      <c r="D12957" s="75"/>
      <c r="E12957" s="75"/>
    </row>
    <row r="12958" spans="4:5">
      <c r="D12958" s="75"/>
      <c r="E12958" s="75"/>
    </row>
    <row r="12959" spans="4:5">
      <c r="D12959" s="75"/>
      <c r="E12959" s="75"/>
    </row>
    <row r="12960" spans="4:5">
      <c r="D12960" s="75"/>
      <c r="E12960" s="75"/>
    </row>
    <row r="12961" spans="4:5">
      <c r="D12961" s="75"/>
      <c r="E12961" s="75"/>
    </row>
    <row r="12962" spans="4:5">
      <c r="D12962" s="75"/>
      <c r="E12962" s="75"/>
    </row>
    <row r="12963" spans="4:5">
      <c r="D12963" s="75"/>
      <c r="E12963" s="75"/>
    </row>
    <row r="12964" spans="4:5">
      <c r="D12964" s="75"/>
      <c r="E12964" s="75"/>
    </row>
    <row r="12965" spans="4:5">
      <c r="D12965" s="75"/>
      <c r="E12965" s="75"/>
    </row>
    <row r="12966" spans="4:5">
      <c r="D12966" s="75"/>
      <c r="E12966" s="75"/>
    </row>
    <row r="12967" spans="4:5">
      <c r="D12967" s="75"/>
      <c r="E12967" s="75"/>
    </row>
    <row r="12968" spans="4:5">
      <c r="D12968" s="75"/>
      <c r="E12968" s="75"/>
    </row>
    <row r="12969" spans="4:5">
      <c r="D12969" s="75"/>
      <c r="E12969" s="75"/>
    </row>
    <row r="12970" spans="4:5">
      <c r="D12970" s="75"/>
      <c r="E12970" s="75"/>
    </row>
    <row r="12971" spans="4:5">
      <c r="D12971" s="75"/>
      <c r="E12971" s="75"/>
    </row>
    <row r="12972" spans="4:5">
      <c r="D12972" s="75"/>
      <c r="E12972" s="75"/>
    </row>
    <row r="12973" spans="4:5">
      <c r="D12973" s="75"/>
      <c r="E12973" s="75"/>
    </row>
    <row r="12974" spans="4:5">
      <c r="D12974" s="75"/>
      <c r="E12974" s="75"/>
    </row>
    <row r="12975" spans="4:5">
      <c r="D12975" s="75"/>
      <c r="E12975" s="75"/>
    </row>
    <row r="12976" spans="4:5">
      <c r="D12976" s="75"/>
      <c r="E12976" s="75"/>
    </row>
    <row r="12977" spans="4:5">
      <c r="D12977" s="75"/>
      <c r="E12977" s="75"/>
    </row>
    <row r="12978" spans="4:5">
      <c r="D12978" s="75"/>
      <c r="E12978" s="75"/>
    </row>
    <row r="12979" spans="4:5">
      <c r="D12979" s="75"/>
      <c r="E12979" s="75"/>
    </row>
    <row r="12980" spans="4:5">
      <c r="D12980" s="75"/>
      <c r="E12980" s="75"/>
    </row>
    <row r="12981" spans="4:5">
      <c r="D12981" s="75"/>
      <c r="E12981" s="75"/>
    </row>
    <row r="12982" spans="4:5">
      <c r="D12982" s="75"/>
      <c r="E12982" s="75"/>
    </row>
    <row r="12983" spans="4:5">
      <c r="D12983" s="75"/>
      <c r="E12983" s="75"/>
    </row>
    <row r="12984" spans="4:5">
      <c r="D12984" s="75"/>
      <c r="E12984" s="75"/>
    </row>
    <row r="12985" spans="4:5">
      <c r="D12985" s="75"/>
      <c r="E12985" s="75"/>
    </row>
    <row r="12986" spans="4:5">
      <c r="D12986" s="75"/>
      <c r="E12986" s="75"/>
    </row>
    <row r="12987" spans="4:5">
      <c r="D12987" s="75"/>
      <c r="E12987" s="75"/>
    </row>
    <row r="12988" spans="4:5">
      <c r="D12988" s="75"/>
      <c r="E12988" s="75"/>
    </row>
    <row r="12989" spans="4:5">
      <c r="D12989" s="75"/>
      <c r="E12989" s="75"/>
    </row>
    <row r="12990" spans="4:5">
      <c r="D12990" s="75"/>
      <c r="E12990" s="75"/>
    </row>
    <row r="12991" spans="4:5">
      <c r="D12991" s="75"/>
      <c r="E12991" s="75"/>
    </row>
    <row r="12992" spans="4:5">
      <c r="D12992" s="75"/>
      <c r="E12992" s="75"/>
    </row>
    <row r="12993" spans="4:5">
      <c r="D12993" s="75"/>
      <c r="E12993" s="75"/>
    </row>
    <row r="12994" spans="4:5">
      <c r="D12994" s="75"/>
      <c r="E12994" s="75"/>
    </row>
    <row r="12995" spans="4:5">
      <c r="D12995" s="75"/>
      <c r="E12995" s="75"/>
    </row>
    <row r="12996" spans="4:5">
      <c r="D12996" s="75"/>
      <c r="E12996" s="75"/>
    </row>
    <row r="12997" spans="4:5">
      <c r="D12997" s="75"/>
      <c r="E12997" s="75"/>
    </row>
    <row r="12998" spans="4:5">
      <c r="D12998" s="75"/>
      <c r="E12998" s="75"/>
    </row>
    <row r="12999" spans="4:5">
      <c r="D12999" s="75"/>
      <c r="E12999" s="75"/>
    </row>
    <row r="13000" spans="4:5">
      <c r="D13000" s="75"/>
      <c r="E13000" s="75"/>
    </row>
    <row r="13001" spans="4:5">
      <c r="D13001" s="75"/>
      <c r="E13001" s="75"/>
    </row>
    <row r="13002" spans="4:5">
      <c r="D13002" s="75"/>
      <c r="E13002" s="75"/>
    </row>
    <row r="13003" spans="4:5">
      <c r="D13003" s="75"/>
      <c r="E13003" s="75"/>
    </row>
    <row r="13004" spans="4:5">
      <c r="D13004" s="75"/>
      <c r="E13004" s="75"/>
    </row>
    <row r="13005" spans="4:5">
      <c r="D13005" s="75"/>
      <c r="E13005" s="75"/>
    </row>
    <row r="13006" spans="4:5">
      <c r="D13006" s="75"/>
      <c r="E13006" s="75"/>
    </row>
    <row r="13007" spans="4:5">
      <c r="D13007" s="75"/>
      <c r="E13007" s="75"/>
    </row>
    <row r="13008" spans="4:5">
      <c r="D13008" s="75"/>
      <c r="E13008" s="75"/>
    </row>
    <row r="13009" spans="4:5">
      <c r="D13009" s="75"/>
      <c r="E13009" s="75"/>
    </row>
    <row r="13010" spans="4:5">
      <c r="D13010" s="75"/>
      <c r="E13010" s="75"/>
    </row>
    <row r="13011" spans="4:5">
      <c r="D13011" s="75"/>
      <c r="E13011" s="75"/>
    </row>
    <row r="13012" spans="4:5">
      <c r="D13012" s="75"/>
      <c r="E13012" s="75"/>
    </row>
    <row r="13013" spans="4:5">
      <c r="D13013" s="75"/>
      <c r="E13013" s="75"/>
    </row>
    <row r="13014" spans="4:5">
      <c r="D13014" s="75"/>
      <c r="E13014" s="75"/>
    </row>
    <row r="13015" spans="4:5">
      <c r="D13015" s="75"/>
      <c r="E13015" s="75"/>
    </row>
    <row r="13016" spans="4:5">
      <c r="D13016" s="75"/>
      <c r="E13016" s="75"/>
    </row>
    <row r="13017" spans="4:5">
      <c r="D13017" s="75"/>
      <c r="E13017" s="75"/>
    </row>
    <row r="13018" spans="4:5">
      <c r="D13018" s="75"/>
      <c r="E13018" s="75"/>
    </row>
    <row r="13019" spans="4:5">
      <c r="D13019" s="75"/>
      <c r="E13019" s="75"/>
    </row>
    <row r="13020" spans="4:5">
      <c r="D13020" s="75"/>
      <c r="E13020" s="75"/>
    </row>
    <row r="13021" spans="4:5">
      <c r="D13021" s="75"/>
      <c r="E13021" s="75"/>
    </row>
    <row r="13022" spans="4:5">
      <c r="D13022" s="75"/>
      <c r="E13022" s="75"/>
    </row>
    <row r="13023" spans="4:5">
      <c r="D13023" s="75"/>
      <c r="E13023" s="75"/>
    </row>
    <row r="13024" spans="4:5">
      <c r="D13024" s="75"/>
      <c r="E13024" s="75"/>
    </row>
    <row r="13025" spans="4:5">
      <c r="D13025" s="75"/>
      <c r="E13025" s="75"/>
    </row>
    <row r="13026" spans="4:5">
      <c r="D13026" s="75"/>
      <c r="E13026" s="75"/>
    </row>
    <row r="13027" spans="4:5">
      <c r="D13027" s="75"/>
      <c r="E13027" s="75"/>
    </row>
    <row r="13028" spans="4:5">
      <c r="D13028" s="75"/>
      <c r="E13028" s="75"/>
    </row>
    <row r="13029" spans="4:5">
      <c r="D13029" s="75"/>
      <c r="E13029" s="75"/>
    </row>
    <row r="13030" spans="4:5">
      <c r="D13030" s="75"/>
      <c r="E13030" s="75"/>
    </row>
    <row r="13031" spans="4:5">
      <c r="D13031" s="75"/>
      <c r="E13031" s="75"/>
    </row>
    <row r="13032" spans="4:5">
      <c r="D13032" s="75"/>
      <c r="E13032" s="75"/>
    </row>
    <row r="13033" spans="4:5">
      <c r="D13033" s="75"/>
      <c r="E13033" s="75"/>
    </row>
    <row r="13034" spans="4:5">
      <c r="D13034" s="75"/>
      <c r="E13034" s="75"/>
    </row>
    <row r="13035" spans="4:5">
      <c r="D13035" s="75"/>
      <c r="E13035" s="75"/>
    </row>
    <row r="13036" spans="4:5">
      <c r="D13036" s="75"/>
      <c r="E13036" s="75"/>
    </row>
    <row r="13037" spans="4:5">
      <c r="D13037" s="75"/>
      <c r="E13037" s="75"/>
    </row>
    <row r="13038" spans="4:5">
      <c r="D13038" s="75"/>
      <c r="E13038" s="75"/>
    </row>
    <row r="13039" spans="4:5">
      <c r="D13039" s="75"/>
      <c r="E13039" s="75"/>
    </row>
    <row r="13040" spans="4:5">
      <c r="D13040" s="75"/>
      <c r="E13040" s="75"/>
    </row>
    <row r="13041" spans="4:5">
      <c r="D13041" s="75"/>
      <c r="E13041" s="75"/>
    </row>
    <row r="13042" spans="4:5">
      <c r="D13042" s="75"/>
      <c r="E13042" s="75"/>
    </row>
    <row r="13043" spans="4:5">
      <c r="D13043" s="75"/>
      <c r="E13043" s="75"/>
    </row>
    <row r="13044" spans="4:5">
      <c r="D13044" s="75"/>
      <c r="E13044" s="75"/>
    </row>
    <row r="13045" spans="4:5">
      <c r="D13045" s="75"/>
      <c r="E13045" s="75"/>
    </row>
    <row r="13046" spans="4:5">
      <c r="D13046" s="75"/>
      <c r="E13046" s="75"/>
    </row>
    <row r="13047" spans="4:5">
      <c r="D13047" s="75"/>
      <c r="E13047" s="75"/>
    </row>
    <row r="13048" spans="4:5">
      <c r="D13048" s="75"/>
      <c r="E13048" s="75"/>
    </row>
    <row r="13049" spans="4:5">
      <c r="D13049" s="75"/>
      <c r="E13049" s="75"/>
    </row>
    <row r="13050" spans="4:5">
      <c r="D13050" s="75"/>
      <c r="E13050" s="75"/>
    </row>
    <row r="13051" spans="4:5">
      <c r="D13051" s="75"/>
      <c r="E13051" s="75"/>
    </row>
    <row r="13052" spans="4:5">
      <c r="D13052" s="75"/>
      <c r="E13052" s="75"/>
    </row>
    <row r="13053" spans="4:5">
      <c r="D13053" s="75"/>
      <c r="E13053" s="75"/>
    </row>
    <row r="13054" spans="4:5">
      <c r="D13054" s="75"/>
      <c r="E13054" s="75"/>
    </row>
    <row r="13055" spans="4:5">
      <c r="D13055" s="75"/>
      <c r="E13055" s="75"/>
    </row>
    <row r="13056" spans="4:5">
      <c r="D13056" s="75"/>
      <c r="E13056" s="75"/>
    </row>
    <row r="13057" spans="4:5">
      <c r="D13057" s="75"/>
      <c r="E13057" s="75"/>
    </row>
    <row r="13058" spans="4:5">
      <c r="D13058" s="75"/>
      <c r="E13058" s="75"/>
    </row>
    <row r="13059" spans="4:5">
      <c r="D13059" s="75"/>
      <c r="E13059" s="75"/>
    </row>
    <row r="13060" spans="4:5">
      <c r="D13060" s="75"/>
      <c r="E13060" s="75"/>
    </row>
    <row r="13061" spans="4:5">
      <c r="D13061" s="75"/>
      <c r="E13061" s="75"/>
    </row>
    <row r="13062" spans="4:5">
      <c r="D13062" s="75"/>
      <c r="E13062" s="75"/>
    </row>
    <row r="13063" spans="4:5">
      <c r="D13063" s="75"/>
      <c r="E13063" s="75"/>
    </row>
    <row r="13064" spans="4:5">
      <c r="D13064" s="75"/>
      <c r="E13064" s="75"/>
    </row>
    <row r="13065" spans="4:5">
      <c r="D13065" s="75"/>
      <c r="E13065" s="75"/>
    </row>
    <row r="13066" spans="4:5">
      <c r="D13066" s="75"/>
      <c r="E13066" s="75"/>
    </row>
    <row r="13067" spans="4:5">
      <c r="D13067" s="75"/>
      <c r="E13067" s="75"/>
    </row>
    <row r="13068" spans="4:5">
      <c r="D13068" s="75"/>
      <c r="E13068" s="75"/>
    </row>
    <row r="13069" spans="4:5">
      <c r="D13069" s="75"/>
      <c r="E13069" s="75"/>
    </row>
    <row r="13070" spans="4:5">
      <c r="D13070" s="75"/>
      <c r="E13070" s="75"/>
    </row>
    <row r="13071" spans="4:5">
      <c r="D13071" s="75"/>
      <c r="E13071" s="75"/>
    </row>
    <row r="13072" spans="4:5">
      <c r="D13072" s="75"/>
      <c r="E13072" s="75"/>
    </row>
    <row r="13073" spans="4:5">
      <c r="D13073" s="75"/>
      <c r="E13073" s="75"/>
    </row>
    <row r="13074" spans="4:5">
      <c r="D13074" s="75"/>
      <c r="E13074" s="75"/>
    </row>
    <row r="13075" spans="4:5">
      <c r="D13075" s="75"/>
      <c r="E13075" s="75"/>
    </row>
    <row r="13076" spans="4:5">
      <c r="D13076" s="75"/>
      <c r="E13076" s="75"/>
    </row>
    <row r="13077" spans="4:5">
      <c r="D13077" s="75"/>
      <c r="E13077" s="75"/>
    </row>
    <row r="13078" spans="4:5">
      <c r="D13078" s="75"/>
      <c r="E13078" s="75"/>
    </row>
    <row r="13079" spans="4:5">
      <c r="D13079" s="75"/>
      <c r="E13079" s="75"/>
    </row>
    <row r="13080" spans="4:5">
      <c r="D13080" s="75"/>
      <c r="E13080" s="75"/>
    </row>
    <row r="13081" spans="4:5">
      <c r="D13081" s="75"/>
      <c r="E13081" s="75"/>
    </row>
    <row r="13082" spans="4:5">
      <c r="D13082" s="75"/>
      <c r="E13082" s="75"/>
    </row>
    <row r="13083" spans="4:5">
      <c r="D13083" s="75"/>
      <c r="E13083" s="75"/>
    </row>
    <row r="13084" spans="4:5">
      <c r="D13084" s="75"/>
      <c r="E13084" s="75"/>
    </row>
    <row r="13085" spans="4:5">
      <c r="D13085" s="75"/>
      <c r="E13085" s="75"/>
    </row>
    <row r="13086" spans="4:5">
      <c r="D13086" s="75"/>
      <c r="E13086" s="75"/>
    </row>
    <row r="13087" spans="4:5">
      <c r="D13087" s="75"/>
      <c r="E13087" s="75"/>
    </row>
    <row r="13088" spans="4:5">
      <c r="D13088" s="75"/>
      <c r="E13088" s="75"/>
    </row>
    <row r="13089" spans="4:5">
      <c r="D13089" s="75"/>
      <c r="E13089" s="75"/>
    </row>
    <row r="13090" spans="4:5">
      <c r="D13090" s="75"/>
      <c r="E13090" s="75"/>
    </row>
    <row r="13091" spans="4:5">
      <c r="D13091" s="75"/>
      <c r="E13091" s="75"/>
    </row>
    <row r="13092" spans="4:5">
      <c r="D13092" s="75"/>
      <c r="E13092" s="75"/>
    </row>
    <row r="13093" spans="4:5">
      <c r="D13093" s="75"/>
      <c r="E13093" s="75"/>
    </row>
    <row r="13094" spans="4:5">
      <c r="D13094" s="75"/>
      <c r="E13094" s="75"/>
    </row>
    <row r="13095" spans="4:5">
      <c r="D13095" s="75"/>
      <c r="E13095" s="75"/>
    </row>
    <row r="13096" spans="4:5">
      <c r="D13096" s="75"/>
      <c r="E13096" s="75"/>
    </row>
    <row r="13097" spans="4:5">
      <c r="D13097" s="75"/>
      <c r="E13097" s="75"/>
    </row>
    <row r="13098" spans="4:5">
      <c r="D13098" s="75"/>
      <c r="E13098" s="75"/>
    </row>
    <row r="13099" spans="4:5">
      <c r="D13099" s="75"/>
      <c r="E13099" s="75"/>
    </row>
    <row r="13100" spans="4:5">
      <c r="D13100" s="75"/>
      <c r="E13100" s="75"/>
    </row>
    <row r="13101" spans="4:5">
      <c r="D13101" s="75"/>
      <c r="E13101" s="75"/>
    </row>
    <row r="13102" spans="4:5">
      <c r="D13102" s="75"/>
      <c r="E13102" s="75"/>
    </row>
    <row r="13103" spans="4:5">
      <c r="D13103" s="75"/>
      <c r="E13103" s="75"/>
    </row>
    <row r="13104" spans="4:5">
      <c r="D13104" s="75"/>
      <c r="E13104" s="75"/>
    </row>
    <row r="13105" spans="4:5">
      <c r="D13105" s="75"/>
      <c r="E13105" s="75"/>
    </row>
    <row r="13106" spans="4:5">
      <c r="D13106" s="75"/>
      <c r="E13106" s="75"/>
    </row>
    <row r="13107" spans="4:5">
      <c r="D13107" s="75"/>
      <c r="E13107" s="75"/>
    </row>
    <row r="13108" spans="4:5">
      <c r="D13108" s="75"/>
      <c r="E13108" s="75"/>
    </row>
    <row r="13109" spans="4:5">
      <c r="D13109" s="75"/>
      <c r="E13109" s="75"/>
    </row>
    <row r="13110" spans="4:5">
      <c r="D13110" s="75"/>
      <c r="E13110" s="75"/>
    </row>
    <row r="13111" spans="4:5">
      <c r="D13111" s="75"/>
      <c r="E13111" s="75"/>
    </row>
    <row r="13112" spans="4:5">
      <c r="D13112" s="75"/>
      <c r="E13112" s="75"/>
    </row>
    <row r="13113" spans="4:5">
      <c r="D13113" s="75"/>
      <c r="E13113" s="75"/>
    </row>
    <row r="13114" spans="4:5">
      <c r="D13114" s="75"/>
      <c r="E13114" s="75"/>
    </row>
    <row r="13115" spans="4:5">
      <c r="D13115" s="75"/>
      <c r="E13115" s="75"/>
    </row>
    <row r="13116" spans="4:5">
      <c r="D13116" s="75"/>
      <c r="E13116" s="75"/>
    </row>
    <row r="13117" spans="4:5">
      <c r="D13117" s="75"/>
      <c r="E13117" s="75"/>
    </row>
    <row r="13118" spans="4:5">
      <c r="D13118" s="75"/>
      <c r="E13118" s="75"/>
    </row>
    <row r="13119" spans="4:5">
      <c r="D13119" s="75"/>
      <c r="E13119" s="75"/>
    </row>
    <row r="13120" spans="4:5">
      <c r="D13120" s="75"/>
      <c r="E13120" s="75"/>
    </row>
    <row r="13121" spans="4:5">
      <c r="D13121" s="75"/>
      <c r="E13121" s="75"/>
    </row>
    <row r="13122" spans="4:5">
      <c r="D13122" s="75"/>
      <c r="E13122" s="75"/>
    </row>
    <row r="13123" spans="4:5">
      <c r="D13123" s="75"/>
      <c r="E13123" s="75"/>
    </row>
    <row r="13124" spans="4:5">
      <c r="D13124" s="75"/>
      <c r="E13124" s="75"/>
    </row>
    <row r="13125" spans="4:5">
      <c r="D13125" s="75"/>
      <c r="E13125" s="75"/>
    </row>
    <row r="13126" spans="4:5">
      <c r="D13126" s="75"/>
      <c r="E13126" s="75"/>
    </row>
    <row r="13127" spans="4:5">
      <c r="D13127" s="75"/>
      <c r="E13127" s="75"/>
    </row>
    <row r="13128" spans="4:5">
      <c r="D13128" s="75"/>
      <c r="E13128" s="75"/>
    </row>
    <row r="13129" spans="4:5">
      <c r="D13129" s="75"/>
      <c r="E13129" s="75"/>
    </row>
    <row r="13130" spans="4:5">
      <c r="D13130" s="75"/>
      <c r="E13130" s="75"/>
    </row>
    <row r="13131" spans="4:5">
      <c r="D13131" s="75"/>
      <c r="E13131" s="75"/>
    </row>
    <row r="13132" spans="4:5">
      <c r="D13132" s="75"/>
      <c r="E13132" s="75"/>
    </row>
    <row r="13133" spans="4:5">
      <c r="D13133" s="75"/>
      <c r="E13133" s="75"/>
    </row>
    <row r="13134" spans="4:5">
      <c r="D13134" s="75"/>
      <c r="E13134" s="75"/>
    </row>
    <row r="13135" spans="4:5">
      <c r="D13135" s="75"/>
      <c r="E13135" s="75"/>
    </row>
    <row r="13136" spans="4:5">
      <c r="D13136" s="75"/>
      <c r="E13136" s="75"/>
    </row>
    <row r="13137" spans="4:5">
      <c r="D13137" s="75"/>
      <c r="E13137" s="75"/>
    </row>
    <row r="13138" spans="4:5">
      <c r="D13138" s="75"/>
      <c r="E13138" s="75"/>
    </row>
    <row r="13139" spans="4:5">
      <c r="D13139" s="75"/>
      <c r="E13139" s="75"/>
    </row>
    <row r="13140" spans="4:5">
      <c r="D13140" s="75"/>
      <c r="E13140" s="75"/>
    </row>
    <row r="13141" spans="4:5">
      <c r="D13141" s="75"/>
      <c r="E13141" s="75"/>
    </row>
    <row r="13142" spans="4:5">
      <c r="D13142" s="75"/>
      <c r="E13142" s="75"/>
    </row>
    <row r="13143" spans="4:5">
      <c r="D13143" s="75"/>
      <c r="E13143" s="75"/>
    </row>
    <row r="13144" spans="4:5">
      <c r="D13144" s="75"/>
      <c r="E13144" s="75"/>
    </row>
    <row r="13145" spans="4:5">
      <c r="D13145" s="75"/>
      <c r="E13145" s="75"/>
    </row>
    <row r="13146" spans="4:5">
      <c r="D13146" s="75"/>
      <c r="E13146" s="75"/>
    </row>
    <row r="13147" spans="4:5">
      <c r="D13147" s="75"/>
      <c r="E13147" s="75"/>
    </row>
    <row r="13148" spans="4:5">
      <c r="D13148" s="75"/>
      <c r="E13148" s="75"/>
    </row>
    <row r="13149" spans="4:5">
      <c r="D13149" s="75"/>
      <c r="E13149" s="75"/>
    </row>
    <row r="13150" spans="4:5">
      <c r="D13150" s="75"/>
      <c r="E13150" s="75"/>
    </row>
    <row r="13151" spans="4:5">
      <c r="D13151" s="75"/>
      <c r="E13151" s="75"/>
    </row>
    <row r="13152" spans="4:5">
      <c r="D13152" s="75"/>
      <c r="E13152" s="75"/>
    </row>
    <row r="13153" spans="4:5">
      <c r="D13153" s="75"/>
      <c r="E13153" s="75"/>
    </row>
    <row r="13154" spans="4:5">
      <c r="D13154" s="75"/>
      <c r="E13154" s="75"/>
    </row>
    <row r="13155" spans="4:5">
      <c r="D13155" s="75"/>
      <c r="E13155" s="75"/>
    </row>
    <row r="13156" spans="4:5">
      <c r="D13156" s="75"/>
      <c r="E13156" s="75"/>
    </row>
    <row r="13157" spans="4:5">
      <c r="D13157" s="75"/>
      <c r="E13157" s="75"/>
    </row>
    <row r="13158" spans="4:5">
      <c r="D13158" s="75"/>
      <c r="E13158" s="75"/>
    </row>
    <row r="13159" spans="4:5">
      <c r="D13159" s="75"/>
      <c r="E13159" s="75"/>
    </row>
    <row r="13160" spans="4:5">
      <c r="D13160" s="75"/>
      <c r="E13160" s="75"/>
    </row>
    <row r="13161" spans="4:5">
      <c r="D13161" s="75"/>
      <c r="E13161" s="75"/>
    </row>
    <row r="13162" spans="4:5">
      <c r="D13162" s="75"/>
      <c r="E13162" s="75"/>
    </row>
    <row r="13163" spans="4:5">
      <c r="D13163" s="75"/>
      <c r="E13163" s="75"/>
    </row>
    <row r="13164" spans="4:5">
      <c r="D13164" s="75"/>
      <c r="E13164" s="75"/>
    </row>
    <row r="13165" spans="4:5">
      <c r="D13165" s="75"/>
      <c r="E13165" s="75"/>
    </row>
    <row r="13166" spans="4:5">
      <c r="D13166" s="75"/>
      <c r="E13166" s="75"/>
    </row>
    <row r="13167" spans="4:5">
      <c r="D13167" s="75"/>
      <c r="E13167" s="75"/>
    </row>
    <row r="13168" spans="4:5">
      <c r="D13168" s="75"/>
      <c r="E13168" s="75"/>
    </row>
    <row r="13169" spans="4:5">
      <c r="D13169" s="75"/>
      <c r="E13169" s="75"/>
    </row>
    <row r="13170" spans="4:5">
      <c r="D13170" s="75"/>
      <c r="E13170" s="75"/>
    </row>
    <row r="13171" spans="4:5">
      <c r="D13171" s="75"/>
      <c r="E13171" s="75"/>
    </row>
    <row r="13172" spans="4:5">
      <c r="D13172" s="75"/>
      <c r="E13172" s="75"/>
    </row>
    <row r="13173" spans="4:5">
      <c r="D13173" s="75"/>
      <c r="E13173" s="75"/>
    </row>
    <row r="13174" spans="4:5">
      <c r="D13174" s="75"/>
      <c r="E13174" s="75"/>
    </row>
    <row r="13175" spans="4:5">
      <c r="D13175" s="75"/>
      <c r="E13175" s="75"/>
    </row>
    <row r="13176" spans="4:5">
      <c r="D13176" s="75"/>
      <c r="E13176" s="75"/>
    </row>
    <row r="13177" spans="4:5">
      <c r="D13177" s="75"/>
      <c r="E13177" s="75"/>
    </row>
    <row r="13178" spans="4:5">
      <c r="D13178" s="75"/>
      <c r="E13178" s="75"/>
    </row>
    <row r="13179" spans="4:5">
      <c r="D13179" s="75"/>
      <c r="E13179" s="75"/>
    </row>
    <row r="13180" spans="4:5">
      <c r="D13180" s="75"/>
      <c r="E13180" s="75"/>
    </row>
    <row r="13181" spans="4:5">
      <c r="D13181" s="75"/>
      <c r="E13181" s="75"/>
    </row>
    <row r="13182" spans="4:5">
      <c r="D13182" s="75"/>
      <c r="E13182" s="75"/>
    </row>
    <row r="13183" spans="4:5">
      <c r="D13183" s="75"/>
      <c r="E13183" s="75"/>
    </row>
    <row r="13184" spans="4:5">
      <c r="D13184" s="75"/>
      <c r="E13184" s="75"/>
    </row>
    <row r="13185" spans="4:5">
      <c r="D13185" s="75"/>
      <c r="E13185" s="75"/>
    </row>
    <row r="13186" spans="4:5">
      <c r="D13186" s="75"/>
      <c r="E13186" s="75"/>
    </row>
    <row r="13187" spans="4:5">
      <c r="D13187" s="75"/>
      <c r="E13187" s="75"/>
    </row>
    <row r="13188" spans="4:5">
      <c r="D13188" s="75"/>
      <c r="E13188" s="75"/>
    </row>
    <row r="13189" spans="4:5">
      <c r="D13189" s="75"/>
      <c r="E13189" s="75"/>
    </row>
    <row r="13190" spans="4:5">
      <c r="D13190" s="75"/>
      <c r="E13190" s="75"/>
    </row>
    <row r="13191" spans="4:5">
      <c r="D13191" s="75"/>
      <c r="E13191" s="75"/>
    </row>
    <row r="13192" spans="4:5">
      <c r="D13192" s="75"/>
      <c r="E13192" s="75"/>
    </row>
    <row r="13193" spans="4:5">
      <c r="D13193" s="75"/>
      <c r="E13193" s="75"/>
    </row>
    <row r="13194" spans="4:5">
      <c r="D13194" s="75"/>
      <c r="E13194" s="75"/>
    </row>
    <row r="13195" spans="4:5">
      <c r="D13195" s="75"/>
      <c r="E13195" s="75"/>
    </row>
    <row r="13196" spans="4:5">
      <c r="D13196" s="75"/>
      <c r="E13196" s="75"/>
    </row>
    <row r="13197" spans="4:5">
      <c r="D13197" s="75"/>
      <c r="E13197" s="75"/>
    </row>
    <row r="13198" spans="4:5">
      <c r="D13198" s="75"/>
      <c r="E13198" s="75"/>
    </row>
    <row r="13199" spans="4:5">
      <c r="D13199" s="75"/>
      <c r="E13199" s="75"/>
    </row>
    <row r="13200" spans="4:5">
      <c r="D13200" s="75"/>
      <c r="E13200" s="75"/>
    </row>
    <row r="13201" spans="4:5">
      <c r="D13201" s="75"/>
      <c r="E13201" s="75"/>
    </row>
    <row r="13202" spans="4:5">
      <c r="D13202" s="75"/>
      <c r="E13202" s="75"/>
    </row>
    <row r="13203" spans="4:5">
      <c r="D13203" s="75"/>
      <c r="E13203" s="75"/>
    </row>
    <row r="13204" spans="4:5">
      <c r="D13204" s="75"/>
      <c r="E13204" s="75"/>
    </row>
    <row r="13205" spans="4:5">
      <c r="D13205" s="75"/>
      <c r="E13205" s="75"/>
    </row>
    <row r="13206" spans="4:5">
      <c r="D13206" s="75"/>
      <c r="E13206" s="75"/>
    </row>
    <row r="13207" spans="4:5">
      <c r="D13207" s="75"/>
      <c r="E13207" s="75"/>
    </row>
    <row r="13208" spans="4:5">
      <c r="D13208" s="75"/>
      <c r="E13208" s="75"/>
    </row>
    <row r="13209" spans="4:5">
      <c r="D13209" s="75"/>
      <c r="E13209" s="75"/>
    </row>
    <row r="13210" spans="4:5">
      <c r="D13210" s="75"/>
      <c r="E13210" s="75"/>
    </row>
    <row r="13211" spans="4:5">
      <c r="D13211" s="75"/>
      <c r="E13211" s="75"/>
    </row>
    <row r="13212" spans="4:5">
      <c r="D13212" s="75"/>
      <c r="E13212" s="75"/>
    </row>
    <row r="13213" spans="4:5">
      <c r="D13213" s="75"/>
      <c r="E13213" s="75"/>
    </row>
    <row r="13214" spans="4:5">
      <c r="D13214" s="75"/>
      <c r="E13214" s="75"/>
    </row>
    <row r="13215" spans="4:5">
      <c r="D13215" s="75"/>
      <c r="E13215" s="75"/>
    </row>
    <row r="13216" spans="4:5">
      <c r="D13216" s="75"/>
      <c r="E13216" s="75"/>
    </row>
    <row r="13217" spans="4:5">
      <c r="D13217" s="75"/>
      <c r="E13217" s="75"/>
    </row>
    <row r="13218" spans="4:5">
      <c r="D13218" s="75"/>
      <c r="E13218" s="75"/>
    </row>
    <row r="13219" spans="4:5">
      <c r="D13219" s="75"/>
      <c r="E13219" s="75"/>
    </row>
    <row r="13220" spans="4:5">
      <c r="D13220" s="75"/>
      <c r="E13220" s="75"/>
    </row>
    <row r="13221" spans="4:5">
      <c r="D13221" s="75"/>
      <c r="E13221" s="75"/>
    </row>
    <row r="13222" spans="4:5">
      <c r="D13222" s="75"/>
      <c r="E13222" s="75"/>
    </row>
    <row r="13223" spans="4:5">
      <c r="D13223" s="75"/>
      <c r="E13223" s="75"/>
    </row>
    <row r="13224" spans="4:5">
      <c r="D13224" s="75"/>
      <c r="E13224" s="75"/>
    </row>
    <row r="13225" spans="4:5">
      <c r="D13225" s="75"/>
      <c r="E13225" s="75"/>
    </row>
    <row r="13226" spans="4:5">
      <c r="D13226" s="75"/>
      <c r="E13226" s="75"/>
    </row>
    <row r="13227" spans="4:5">
      <c r="D13227" s="75"/>
      <c r="E13227" s="75"/>
    </row>
    <row r="13228" spans="4:5">
      <c r="D13228" s="75"/>
      <c r="E13228" s="75"/>
    </row>
    <row r="13229" spans="4:5">
      <c r="D13229" s="75"/>
      <c r="E13229" s="75"/>
    </row>
    <row r="13230" spans="4:5">
      <c r="D13230" s="75"/>
      <c r="E13230" s="75"/>
    </row>
    <row r="13231" spans="4:5">
      <c r="D13231" s="75"/>
      <c r="E13231" s="75"/>
    </row>
    <row r="13232" spans="4:5">
      <c r="D13232" s="75"/>
      <c r="E13232" s="75"/>
    </row>
    <row r="13233" spans="4:5">
      <c r="D13233" s="75"/>
      <c r="E13233" s="75"/>
    </row>
    <row r="13234" spans="4:5">
      <c r="D13234" s="75"/>
      <c r="E13234" s="75"/>
    </row>
    <row r="13235" spans="4:5">
      <c r="D13235" s="75"/>
      <c r="E13235" s="75"/>
    </row>
    <row r="13236" spans="4:5">
      <c r="D13236" s="75"/>
      <c r="E13236" s="75"/>
    </row>
    <row r="13237" spans="4:5">
      <c r="D13237" s="75"/>
      <c r="E13237" s="75"/>
    </row>
    <row r="13238" spans="4:5">
      <c r="D13238" s="75"/>
      <c r="E13238" s="75"/>
    </row>
    <row r="13239" spans="4:5">
      <c r="D13239" s="75"/>
      <c r="E13239" s="75"/>
    </row>
    <row r="13240" spans="4:5">
      <c r="D13240" s="75"/>
      <c r="E13240" s="75"/>
    </row>
    <row r="13241" spans="4:5">
      <c r="D13241" s="75"/>
      <c r="E13241" s="75"/>
    </row>
    <row r="13242" spans="4:5">
      <c r="D13242" s="75"/>
      <c r="E13242" s="75"/>
    </row>
    <row r="13243" spans="4:5">
      <c r="D13243" s="75"/>
      <c r="E13243" s="75"/>
    </row>
    <row r="13244" spans="4:5">
      <c r="D13244" s="75"/>
      <c r="E13244" s="75"/>
    </row>
    <row r="13245" spans="4:5">
      <c r="D13245" s="75"/>
      <c r="E13245" s="75"/>
    </row>
    <row r="13246" spans="4:5">
      <c r="D13246" s="75"/>
      <c r="E13246" s="75"/>
    </row>
    <row r="13247" spans="4:5">
      <c r="D13247" s="75"/>
      <c r="E13247" s="75"/>
    </row>
    <row r="13248" spans="4:5">
      <c r="D13248" s="75"/>
      <c r="E13248" s="75"/>
    </row>
    <row r="13249" spans="4:5">
      <c r="D13249" s="75"/>
      <c r="E13249" s="75"/>
    </row>
    <row r="13250" spans="4:5">
      <c r="D13250" s="75"/>
      <c r="E13250" s="75"/>
    </row>
    <row r="13251" spans="4:5">
      <c r="D13251" s="75"/>
      <c r="E13251" s="75"/>
    </row>
    <row r="13252" spans="4:5">
      <c r="D13252" s="75"/>
      <c r="E13252" s="75"/>
    </row>
    <row r="13253" spans="4:5">
      <c r="D13253" s="75"/>
      <c r="E13253" s="75"/>
    </row>
    <row r="13254" spans="4:5">
      <c r="D13254" s="75"/>
      <c r="E13254" s="75"/>
    </row>
    <row r="13255" spans="4:5">
      <c r="D13255" s="75"/>
      <c r="E13255" s="75"/>
    </row>
    <row r="13256" spans="4:5">
      <c r="D13256" s="75"/>
      <c r="E13256" s="75"/>
    </row>
    <row r="13257" spans="4:5">
      <c r="D13257" s="75"/>
      <c r="E13257" s="75"/>
    </row>
    <row r="13258" spans="4:5">
      <c r="D13258" s="75"/>
      <c r="E13258" s="75"/>
    </row>
    <row r="13259" spans="4:5">
      <c r="D13259" s="75"/>
      <c r="E13259" s="75"/>
    </row>
    <row r="13260" spans="4:5">
      <c r="D13260" s="75"/>
      <c r="E13260" s="75"/>
    </row>
    <row r="13261" spans="4:5">
      <c r="D13261" s="75"/>
      <c r="E13261" s="75"/>
    </row>
    <row r="13262" spans="4:5">
      <c r="D13262" s="75"/>
      <c r="E13262" s="75"/>
    </row>
    <row r="13263" spans="4:5">
      <c r="D13263" s="75"/>
      <c r="E13263" s="75"/>
    </row>
    <row r="13264" spans="4:5">
      <c r="D13264" s="75"/>
      <c r="E13264" s="75"/>
    </row>
    <row r="13265" spans="4:5">
      <c r="D13265" s="75"/>
      <c r="E13265" s="75"/>
    </row>
    <row r="13266" spans="4:5">
      <c r="D13266" s="75"/>
      <c r="E13266" s="75"/>
    </row>
    <row r="13267" spans="4:5">
      <c r="D13267" s="75"/>
      <c r="E13267" s="75"/>
    </row>
    <row r="13268" spans="4:5">
      <c r="D13268" s="75"/>
      <c r="E13268" s="75"/>
    </row>
    <row r="13269" spans="4:5">
      <c r="D13269" s="75"/>
      <c r="E13269" s="75"/>
    </row>
    <row r="13270" spans="4:5">
      <c r="D13270" s="75"/>
      <c r="E13270" s="75"/>
    </row>
    <row r="13271" spans="4:5">
      <c r="D13271" s="75"/>
      <c r="E13271" s="75"/>
    </row>
    <row r="13272" spans="4:5">
      <c r="D13272" s="75"/>
      <c r="E13272" s="75"/>
    </row>
    <row r="13273" spans="4:5">
      <c r="D13273" s="75"/>
      <c r="E13273" s="75"/>
    </row>
    <row r="13274" spans="4:5">
      <c r="D13274" s="75"/>
      <c r="E13274" s="75"/>
    </row>
    <row r="13275" spans="4:5">
      <c r="D13275" s="75"/>
      <c r="E13275" s="75"/>
    </row>
    <row r="13276" spans="4:5">
      <c r="D13276" s="75"/>
      <c r="E13276" s="75"/>
    </row>
    <row r="13277" spans="4:5">
      <c r="D13277" s="75"/>
      <c r="E13277" s="75"/>
    </row>
    <row r="13278" spans="4:5">
      <c r="D13278" s="75"/>
      <c r="E13278" s="75"/>
    </row>
    <row r="13279" spans="4:5">
      <c r="D13279" s="75"/>
      <c r="E13279" s="75"/>
    </row>
    <row r="13280" spans="4:5">
      <c r="D13280" s="75"/>
      <c r="E13280" s="75"/>
    </row>
    <row r="13281" spans="4:5">
      <c r="D13281" s="75"/>
      <c r="E13281" s="75"/>
    </row>
    <row r="13282" spans="4:5">
      <c r="D13282" s="75"/>
      <c r="E13282" s="75"/>
    </row>
    <row r="13283" spans="4:5">
      <c r="D13283" s="75"/>
      <c r="E13283" s="75"/>
    </row>
    <row r="13284" spans="4:5">
      <c r="D13284" s="75"/>
      <c r="E13284" s="75"/>
    </row>
    <row r="13285" spans="4:5">
      <c r="D13285" s="75"/>
      <c r="E13285" s="75"/>
    </row>
    <row r="13286" spans="4:5">
      <c r="D13286" s="75"/>
      <c r="E13286" s="75"/>
    </row>
    <row r="13287" spans="4:5">
      <c r="D13287" s="75"/>
      <c r="E13287" s="75"/>
    </row>
    <row r="13288" spans="4:5">
      <c r="D13288" s="75"/>
      <c r="E13288" s="75"/>
    </row>
    <row r="13289" spans="4:5">
      <c r="D13289" s="75"/>
      <c r="E13289" s="75"/>
    </row>
    <row r="13290" spans="4:5">
      <c r="D13290" s="75"/>
      <c r="E13290" s="75"/>
    </row>
    <row r="13291" spans="4:5">
      <c r="D13291" s="75"/>
      <c r="E13291" s="75"/>
    </row>
    <row r="13292" spans="4:5">
      <c r="D13292" s="75"/>
      <c r="E13292" s="75"/>
    </row>
    <row r="13293" spans="4:5">
      <c r="D13293" s="75"/>
      <c r="E13293" s="75"/>
    </row>
    <row r="13294" spans="4:5">
      <c r="D13294" s="75"/>
      <c r="E13294" s="75"/>
    </row>
    <row r="13295" spans="4:5">
      <c r="D13295" s="75"/>
      <c r="E13295" s="75"/>
    </row>
    <row r="13296" spans="4:5">
      <c r="D13296" s="75"/>
      <c r="E13296" s="75"/>
    </row>
    <row r="13297" spans="4:5">
      <c r="D13297" s="75"/>
      <c r="E13297" s="75"/>
    </row>
    <row r="13298" spans="4:5">
      <c r="D13298" s="75"/>
      <c r="E13298" s="75"/>
    </row>
    <row r="13299" spans="4:5">
      <c r="D13299" s="75"/>
      <c r="E13299" s="75"/>
    </row>
    <row r="13300" spans="4:5">
      <c r="D13300" s="75"/>
      <c r="E13300" s="75"/>
    </row>
    <row r="13301" spans="4:5">
      <c r="D13301" s="75"/>
      <c r="E13301" s="75"/>
    </row>
    <row r="13302" spans="4:5">
      <c r="D13302" s="75"/>
      <c r="E13302" s="75"/>
    </row>
    <row r="13303" spans="4:5">
      <c r="D13303" s="75"/>
      <c r="E13303" s="75"/>
    </row>
    <row r="13304" spans="4:5">
      <c r="D13304" s="75"/>
      <c r="E13304" s="75"/>
    </row>
    <row r="13305" spans="4:5">
      <c r="D13305" s="75"/>
      <c r="E13305" s="75"/>
    </row>
    <row r="13306" spans="4:5">
      <c r="D13306" s="75"/>
      <c r="E13306" s="75"/>
    </row>
    <row r="13307" spans="4:5">
      <c r="D13307" s="75"/>
      <c r="E13307" s="75"/>
    </row>
    <row r="13308" spans="4:5">
      <c r="D13308" s="75"/>
      <c r="E13308" s="75"/>
    </row>
    <row r="13309" spans="4:5">
      <c r="D13309" s="75"/>
      <c r="E13309" s="75"/>
    </row>
    <row r="13310" spans="4:5">
      <c r="D13310" s="75"/>
      <c r="E13310" s="75"/>
    </row>
    <row r="13311" spans="4:5">
      <c r="D13311" s="75"/>
      <c r="E13311" s="75"/>
    </row>
    <row r="13312" spans="4:5">
      <c r="D13312" s="75"/>
      <c r="E13312" s="75"/>
    </row>
    <row r="13313" spans="4:5">
      <c r="D13313" s="75"/>
      <c r="E13313" s="75"/>
    </row>
    <row r="13314" spans="4:5">
      <c r="D13314" s="75"/>
      <c r="E13314" s="75"/>
    </row>
    <row r="13315" spans="4:5">
      <c r="D13315" s="75"/>
      <c r="E13315" s="75"/>
    </row>
    <row r="13316" spans="4:5">
      <c r="D13316" s="75"/>
      <c r="E13316" s="75"/>
    </row>
    <row r="13317" spans="4:5">
      <c r="D13317" s="75"/>
      <c r="E13317" s="75"/>
    </row>
    <row r="13318" spans="4:5">
      <c r="D13318" s="75"/>
      <c r="E13318" s="75"/>
    </row>
    <row r="13319" spans="4:5">
      <c r="D13319" s="75"/>
      <c r="E13319" s="75"/>
    </row>
    <row r="13320" spans="4:5">
      <c r="D13320" s="75"/>
      <c r="E13320" s="75"/>
    </row>
    <row r="13321" spans="4:5">
      <c r="D13321" s="75"/>
      <c r="E13321" s="75"/>
    </row>
    <row r="13322" spans="4:5">
      <c r="D13322" s="75"/>
      <c r="E13322" s="75"/>
    </row>
    <row r="13323" spans="4:5">
      <c r="D13323" s="75"/>
      <c r="E13323" s="75"/>
    </row>
    <row r="13324" spans="4:5">
      <c r="D13324" s="75"/>
      <c r="E13324" s="75"/>
    </row>
    <row r="13325" spans="4:5">
      <c r="D13325" s="75"/>
      <c r="E13325" s="75"/>
    </row>
    <row r="13326" spans="4:5">
      <c r="D13326" s="75"/>
      <c r="E13326" s="75"/>
    </row>
    <row r="13327" spans="4:5">
      <c r="D13327" s="75"/>
      <c r="E13327" s="75"/>
    </row>
    <row r="13328" spans="4:5">
      <c r="D13328" s="75"/>
      <c r="E13328" s="75"/>
    </row>
    <row r="13329" spans="4:5">
      <c r="D13329" s="75"/>
      <c r="E13329" s="75"/>
    </row>
    <row r="13330" spans="4:5">
      <c r="D13330" s="75"/>
      <c r="E13330" s="75"/>
    </row>
    <row r="13331" spans="4:5">
      <c r="D13331" s="75"/>
      <c r="E13331" s="75"/>
    </row>
    <row r="13332" spans="4:5">
      <c r="D13332" s="75"/>
      <c r="E13332" s="75"/>
    </row>
    <row r="13333" spans="4:5">
      <c r="D13333" s="75"/>
      <c r="E13333" s="75"/>
    </row>
    <row r="13334" spans="4:5">
      <c r="D13334" s="75"/>
      <c r="E13334" s="75"/>
    </row>
    <row r="13335" spans="4:5">
      <c r="D13335" s="75"/>
      <c r="E13335" s="75"/>
    </row>
    <row r="13336" spans="4:5">
      <c r="D13336" s="75"/>
      <c r="E13336" s="75"/>
    </row>
    <row r="13337" spans="4:5">
      <c r="D13337" s="75"/>
      <c r="E13337" s="75"/>
    </row>
    <row r="13338" spans="4:5">
      <c r="D13338" s="75"/>
      <c r="E13338" s="75"/>
    </row>
    <row r="13339" spans="4:5">
      <c r="D13339" s="75"/>
      <c r="E13339" s="75"/>
    </row>
    <row r="13340" spans="4:5">
      <c r="D13340" s="75"/>
      <c r="E13340" s="75"/>
    </row>
    <row r="13341" spans="4:5">
      <c r="D13341" s="75"/>
      <c r="E13341" s="75"/>
    </row>
    <row r="13342" spans="4:5">
      <c r="D13342" s="75"/>
      <c r="E13342" s="75"/>
    </row>
    <row r="13343" spans="4:5">
      <c r="D13343" s="75"/>
      <c r="E13343" s="75"/>
    </row>
    <row r="13344" spans="4:5">
      <c r="D13344" s="75"/>
      <c r="E13344" s="75"/>
    </row>
    <row r="13345" spans="4:5">
      <c r="D13345" s="75"/>
      <c r="E13345" s="75"/>
    </row>
    <row r="13346" spans="4:5">
      <c r="D13346" s="75"/>
      <c r="E13346" s="75"/>
    </row>
    <row r="13347" spans="4:5">
      <c r="D13347" s="75"/>
      <c r="E13347" s="75"/>
    </row>
    <row r="13348" spans="4:5">
      <c r="D13348" s="75"/>
      <c r="E13348" s="75"/>
    </row>
    <row r="13349" spans="4:5">
      <c r="D13349" s="75"/>
      <c r="E13349" s="75"/>
    </row>
    <row r="13350" spans="4:5">
      <c r="D13350" s="75"/>
      <c r="E13350" s="75"/>
    </row>
    <row r="13351" spans="4:5">
      <c r="D13351" s="75"/>
      <c r="E13351" s="75"/>
    </row>
    <row r="13352" spans="4:5">
      <c r="D13352" s="75"/>
      <c r="E13352" s="75"/>
    </row>
    <row r="13353" spans="4:5">
      <c r="D13353" s="75"/>
      <c r="E13353" s="75"/>
    </row>
    <row r="13354" spans="4:5">
      <c r="D13354" s="75"/>
      <c r="E13354" s="75"/>
    </row>
    <row r="13355" spans="4:5">
      <c r="D13355" s="75"/>
      <c r="E13355" s="75"/>
    </row>
    <row r="13356" spans="4:5">
      <c r="D13356" s="75"/>
      <c r="E13356" s="75"/>
    </row>
    <row r="13357" spans="4:5">
      <c r="D13357" s="75"/>
      <c r="E13357" s="75"/>
    </row>
    <row r="13358" spans="4:5">
      <c r="D13358" s="75"/>
      <c r="E13358" s="75"/>
    </row>
    <row r="13359" spans="4:5">
      <c r="D13359" s="75"/>
      <c r="E13359" s="75"/>
    </row>
    <row r="13360" spans="4:5">
      <c r="D13360" s="75"/>
      <c r="E13360" s="75"/>
    </row>
    <row r="13361" spans="4:5">
      <c r="D13361" s="75"/>
      <c r="E13361" s="75"/>
    </row>
    <row r="13362" spans="4:5">
      <c r="D13362" s="75"/>
      <c r="E13362" s="75"/>
    </row>
    <row r="13363" spans="4:5">
      <c r="D13363" s="75"/>
      <c r="E13363" s="75"/>
    </row>
    <row r="13364" spans="4:5">
      <c r="D13364" s="75"/>
      <c r="E13364" s="75"/>
    </row>
    <row r="13365" spans="4:5">
      <c r="D13365" s="75"/>
      <c r="E13365" s="75"/>
    </row>
    <row r="13366" spans="4:5">
      <c r="D13366" s="75"/>
      <c r="E13366" s="75"/>
    </row>
    <row r="13367" spans="4:5">
      <c r="D13367" s="75"/>
      <c r="E13367" s="75"/>
    </row>
    <row r="13368" spans="4:5">
      <c r="D13368" s="75"/>
      <c r="E13368" s="75"/>
    </row>
    <row r="13369" spans="4:5">
      <c r="D13369" s="75"/>
      <c r="E13369" s="75"/>
    </row>
    <row r="13370" spans="4:5">
      <c r="D13370" s="75"/>
      <c r="E13370" s="75"/>
    </row>
    <row r="13371" spans="4:5">
      <c r="D13371" s="75"/>
      <c r="E13371" s="75"/>
    </row>
    <row r="13372" spans="4:5">
      <c r="D13372" s="75"/>
      <c r="E13372" s="75"/>
    </row>
    <row r="13373" spans="4:5">
      <c r="D13373" s="75"/>
      <c r="E13373" s="75"/>
    </row>
    <row r="13374" spans="4:5">
      <c r="D13374" s="75"/>
      <c r="E13374" s="75"/>
    </row>
    <row r="13375" spans="4:5">
      <c r="D13375" s="75"/>
      <c r="E13375" s="75"/>
    </row>
    <row r="13376" spans="4:5">
      <c r="D13376" s="75"/>
      <c r="E13376" s="75"/>
    </row>
    <row r="13377" spans="4:5">
      <c r="D13377" s="75"/>
      <c r="E13377" s="75"/>
    </row>
    <row r="13378" spans="4:5">
      <c r="D13378" s="75"/>
      <c r="E13378" s="75"/>
    </row>
    <row r="13379" spans="4:5">
      <c r="D13379" s="75"/>
      <c r="E13379" s="75"/>
    </row>
    <row r="13380" spans="4:5">
      <c r="D13380" s="75"/>
      <c r="E13380" s="75"/>
    </row>
    <row r="13381" spans="4:5">
      <c r="D13381" s="75"/>
      <c r="E13381" s="75"/>
    </row>
    <row r="13382" spans="4:5">
      <c r="D13382" s="75"/>
      <c r="E13382" s="75"/>
    </row>
    <row r="13383" spans="4:5">
      <c r="D13383" s="75"/>
      <c r="E13383" s="75"/>
    </row>
    <row r="13384" spans="4:5">
      <c r="D13384" s="75"/>
      <c r="E13384" s="75"/>
    </row>
    <row r="13385" spans="4:5">
      <c r="D13385" s="75"/>
      <c r="E13385" s="75"/>
    </row>
    <row r="13386" spans="4:5">
      <c r="D13386" s="75"/>
      <c r="E13386" s="75"/>
    </row>
    <row r="13387" spans="4:5">
      <c r="D13387" s="75"/>
      <c r="E13387" s="75"/>
    </row>
    <row r="13388" spans="4:5">
      <c r="D13388" s="75"/>
      <c r="E13388" s="75"/>
    </row>
    <row r="13389" spans="4:5">
      <c r="D13389" s="75"/>
      <c r="E13389" s="75"/>
    </row>
    <row r="13390" spans="4:5">
      <c r="D13390" s="75"/>
      <c r="E13390" s="75"/>
    </row>
    <row r="13391" spans="4:5">
      <c r="D13391" s="75"/>
      <c r="E13391" s="75"/>
    </row>
    <row r="13392" spans="4:5">
      <c r="D13392" s="75"/>
      <c r="E13392" s="75"/>
    </row>
    <row r="13393" spans="4:5">
      <c r="D13393" s="75"/>
      <c r="E13393" s="75"/>
    </row>
    <row r="13394" spans="4:5">
      <c r="D13394" s="75"/>
      <c r="E13394" s="75"/>
    </row>
    <row r="13395" spans="4:5">
      <c r="D13395" s="75"/>
      <c r="E13395" s="75"/>
    </row>
    <row r="13396" spans="4:5">
      <c r="D13396" s="75"/>
      <c r="E13396" s="75"/>
    </row>
    <row r="13397" spans="4:5">
      <c r="D13397" s="75"/>
      <c r="E13397" s="75"/>
    </row>
    <row r="13398" spans="4:5">
      <c r="D13398" s="75"/>
      <c r="E13398" s="75"/>
    </row>
    <row r="13399" spans="4:5">
      <c r="D13399" s="75"/>
      <c r="E13399" s="75"/>
    </row>
    <row r="13400" spans="4:5">
      <c r="D13400" s="75"/>
      <c r="E13400" s="75"/>
    </row>
    <row r="13401" spans="4:5">
      <c r="D13401" s="75"/>
      <c r="E13401" s="75"/>
    </row>
    <row r="13402" spans="4:5">
      <c r="D13402" s="75"/>
      <c r="E13402" s="75"/>
    </row>
    <row r="13403" spans="4:5">
      <c r="D13403" s="75"/>
      <c r="E13403" s="75"/>
    </row>
    <row r="13404" spans="4:5">
      <c r="D13404" s="75"/>
      <c r="E13404" s="75"/>
    </row>
    <row r="13405" spans="4:5">
      <c r="D13405" s="75"/>
      <c r="E13405" s="75"/>
    </row>
    <row r="13406" spans="4:5">
      <c r="D13406" s="75"/>
      <c r="E13406" s="75"/>
    </row>
    <row r="13407" spans="4:5">
      <c r="D13407" s="75"/>
      <c r="E13407" s="75"/>
    </row>
    <row r="13408" spans="4:5">
      <c r="D13408" s="75"/>
      <c r="E13408" s="75"/>
    </row>
    <row r="13409" spans="4:5">
      <c r="D13409" s="75"/>
      <c r="E13409" s="75"/>
    </row>
    <row r="13410" spans="4:5">
      <c r="D13410" s="75"/>
      <c r="E13410" s="75"/>
    </row>
    <row r="13411" spans="4:5">
      <c r="D13411" s="75"/>
      <c r="E13411" s="75"/>
    </row>
    <row r="13412" spans="4:5">
      <c r="D13412" s="75"/>
      <c r="E13412" s="75"/>
    </row>
    <row r="13413" spans="4:5">
      <c r="D13413" s="75"/>
      <c r="E13413" s="75"/>
    </row>
    <row r="13414" spans="4:5">
      <c r="D13414" s="75"/>
      <c r="E13414" s="75"/>
    </row>
    <row r="13415" spans="4:5">
      <c r="D13415" s="75"/>
      <c r="E13415" s="75"/>
    </row>
    <row r="13416" spans="4:5">
      <c r="D13416" s="75"/>
      <c r="E13416" s="75"/>
    </row>
    <row r="13417" spans="4:5">
      <c r="D13417" s="75"/>
      <c r="E13417" s="75"/>
    </row>
    <row r="13418" spans="4:5">
      <c r="D13418" s="75"/>
      <c r="E13418" s="75"/>
    </row>
    <row r="13419" spans="4:5">
      <c r="D13419" s="75"/>
      <c r="E13419" s="75"/>
    </row>
    <row r="13420" spans="4:5">
      <c r="D13420" s="75"/>
      <c r="E13420" s="75"/>
    </row>
    <row r="13421" spans="4:5">
      <c r="D13421" s="75"/>
      <c r="E13421" s="75"/>
    </row>
    <row r="13422" spans="4:5">
      <c r="D13422" s="75"/>
      <c r="E13422" s="75"/>
    </row>
    <row r="13423" spans="4:5">
      <c r="D13423" s="75"/>
      <c r="E13423" s="75"/>
    </row>
    <row r="13424" spans="4:5">
      <c r="D13424" s="75"/>
      <c r="E13424" s="75"/>
    </row>
    <row r="13425" spans="4:5">
      <c r="D13425" s="75"/>
      <c r="E13425" s="75"/>
    </row>
    <row r="13426" spans="4:5">
      <c r="D13426" s="75"/>
      <c r="E13426" s="75"/>
    </row>
    <row r="13427" spans="4:5">
      <c r="D13427" s="75"/>
      <c r="E13427" s="75"/>
    </row>
    <row r="13428" spans="4:5">
      <c r="D13428" s="75"/>
      <c r="E13428" s="75"/>
    </row>
    <row r="13429" spans="4:5">
      <c r="D13429" s="75"/>
      <c r="E13429" s="75"/>
    </row>
    <row r="13430" spans="4:5">
      <c r="D13430" s="75"/>
      <c r="E13430" s="75"/>
    </row>
    <row r="13431" spans="4:5">
      <c r="D13431" s="75"/>
      <c r="E13431" s="75"/>
    </row>
    <row r="13432" spans="4:5">
      <c r="D13432" s="75"/>
      <c r="E13432" s="75"/>
    </row>
    <row r="13433" spans="4:5">
      <c r="D13433" s="75"/>
      <c r="E13433" s="75"/>
    </row>
    <row r="13434" spans="4:5">
      <c r="D13434" s="75"/>
      <c r="E13434" s="75"/>
    </row>
    <row r="13435" spans="4:5">
      <c r="D13435" s="75"/>
      <c r="E13435" s="75"/>
    </row>
    <row r="13436" spans="4:5">
      <c r="D13436" s="75"/>
      <c r="E13436" s="75"/>
    </row>
    <row r="13437" spans="4:5">
      <c r="D13437" s="75"/>
      <c r="E13437" s="75"/>
    </row>
    <row r="13438" spans="4:5">
      <c r="D13438" s="75"/>
      <c r="E13438" s="75"/>
    </row>
    <row r="13439" spans="4:5">
      <c r="D13439" s="75"/>
      <c r="E13439" s="75"/>
    </row>
    <row r="13440" spans="4:5">
      <c r="D13440" s="75"/>
      <c r="E13440" s="75"/>
    </row>
    <row r="13441" spans="4:5">
      <c r="D13441" s="75"/>
      <c r="E13441" s="75"/>
    </row>
    <row r="13442" spans="4:5">
      <c r="D13442" s="75"/>
      <c r="E13442" s="75"/>
    </row>
    <row r="13443" spans="4:5">
      <c r="D13443" s="75"/>
      <c r="E13443" s="75"/>
    </row>
    <row r="13444" spans="4:5">
      <c r="D13444" s="75"/>
      <c r="E13444" s="75"/>
    </row>
    <row r="13445" spans="4:5">
      <c r="D13445" s="75"/>
      <c r="E13445" s="75"/>
    </row>
    <row r="13446" spans="4:5">
      <c r="D13446" s="75"/>
      <c r="E13446" s="75"/>
    </row>
    <row r="13447" spans="4:5">
      <c r="D13447" s="75"/>
      <c r="E13447" s="75"/>
    </row>
    <row r="13448" spans="4:5">
      <c r="D13448" s="75"/>
      <c r="E13448" s="75"/>
    </row>
    <row r="13449" spans="4:5">
      <c r="D13449" s="75"/>
      <c r="E13449" s="75"/>
    </row>
    <row r="13450" spans="4:5">
      <c r="D13450" s="75"/>
      <c r="E13450" s="75"/>
    </row>
    <row r="13451" spans="4:5">
      <c r="D13451" s="75"/>
      <c r="E13451" s="75"/>
    </row>
    <row r="13452" spans="4:5">
      <c r="D13452" s="75"/>
      <c r="E13452" s="75"/>
    </row>
    <row r="13453" spans="4:5">
      <c r="D13453" s="75"/>
      <c r="E13453" s="75"/>
    </row>
    <row r="13454" spans="4:5">
      <c r="D13454" s="75"/>
      <c r="E13454" s="75"/>
    </row>
    <row r="13455" spans="4:5">
      <c r="D13455" s="75"/>
      <c r="E13455" s="75"/>
    </row>
    <row r="13456" spans="4:5">
      <c r="D13456" s="75"/>
      <c r="E13456" s="75"/>
    </row>
    <row r="13457" spans="4:5">
      <c r="D13457" s="75"/>
      <c r="E13457" s="75"/>
    </row>
    <row r="13458" spans="4:5">
      <c r="D13458" s="75"/>
      <c r="E13458" s="75"/>
    </row>
    <row r="13459" spans="4:5">
      <c r="D13459" s="75"/>
      <c r="E13459" s="75"/>
    </row>
    <row r="13460" spans="4:5">
      <c r="D13460" s="75"/>
      <c r="E13460" s="75"/>
    </row>
    <row r="13461" spans="4:5">
      <c r="D13461" s="75"/>
      <c r="E13461" s="75"/>
    </row>
    <row r="13462" spans="4:5">
      <c r="D13462" s="75"/>
      <c r="E13462" s="75"/>
    </row>
    <row r="13463" spans="4:5">
      <c r="D13463" s="75"/>
      <c r="E13463" s="75"/>
    </row>
    <row r="13464" spans="4:5">
      <c r="D13464" s="75"/>
      <c r="E13464" s="75"/>
    </row>
    <row r="13465" spans="4:5">
      <c r="D13465" s="75"/>
      <c r="E13465" s="75"/>
    </row>
    <row r="13466" spans="4:5">
      <c r="D13466" s="75"/>
      <c r="E13466" s="75"/>
    </row>
    <row r="13467" spans="4:5">
      <c r="D13467" s="75"/>
      <c r="E13467" s="75"/>
    </row>
    <row r="13468" spans="4:5">
      <c r="D13468" s="75"/>
      <c r="E13468" s="75"/>
    </row>
    <row r="13469" spans="4:5">
      <c r="D13469" s="75"/>
      <c r="E13469" s="75"/>
    </row>
    <row r="13470" spans="4:5">
      <c r="D13470" s="75"/>
      <c r="E13470" s="75"/>
    </row>
    <row r="13471" spans="4:5">
      <c r="D13471" s="75"/>
      <c r="E13471" s="75"/>
    </row>
    <row r="13472" spans="4:5">
      <c r="D13472" s="75"/>
      <c r="E13472" s="75"/>
    </row>
    <row r="13473" spans="4:5">
      <c r="D13473" s="75"/>
      <c r="E13473" s="75"/>
    </row>
    <row r="13474" spans="4:5">
      <c r="D13474" s="75"/>
      <c r="E13474" s="75"/>
    </row>
    <row r="13475" spans="4:5">
      <c r="D13475" s="75"/>
      <c r="E13475" s="75"/>
    </row>
    <row r="13476" spans="4:5">
      <c r="D13476" s="75"/>
      <c r="E13476" s="75"/>
    </row>
    <row r="13477" spans="4:5">
      <c r="D13477" s="75"/>
      <c r="E13477" s="75"/>
    </row>
    <row r="13478" spans="4:5">
      <c r="D13478" s="75"/>
      <c r="E13478" s="75"/>
    </row>
    <row r="13479" spans="4:5">
      <c r="D13479" s="75"/>
      <c r="E13479" s="75"/>
    </row>
    <row r="13480" spans="4:5">
      <c r="D13480" s="75"/>
      <c r="E13480" s="75"/>
    </row>
    <row r="13481" spans="4:5">
      <c r="D13481" s="75"/>
      <c r="E13481" s="75"/>
    </row>
    <row r="13482" spans="4:5">
      <c r="D13482" s="75"/>
      <c r="E13482" s="75"/>
    </row>
    <row r="13483" spans="4:5">
      <c r="D13483" s="75"/>
      <c r="E13483" s="75"/>
    </row>
    <row r="13484" spans="4:5">
      <c r="D13484" s="75"/>
      <c r="E13484" s="75"/>
    </row>
    <row r="13485" spans="4:5">
      <c r="D13485" s="75"/>
      <c r="E13485" s="75"/>
    </row>
    <row r="13486" spans="4:5">
      <c r="D13486" s="75"/>
      <c r="E13486" s="75"/>
    </row>
    <row r="13487" spans="4:5">
      <c r="D13487" s="75"/>
      <c r="E13487" s="75"/>
    </row>
    <row r="13488" spans="4:5">
      <c r="D13488" s="75"/>
      <c r="E13488" s="75"/>
    </row>
    <row r="13489" spans="4:5">
      <c r="D13489" s="75"/>
      <c r="E13489" s="75"/>
    </row>
    <row r="13490" spans="4:5">
      <c r="D13490" s="75"/>
      <c r="E13490" s="75"/>
    </row>
    <row r="13491" spans="4:5">
      <c r="D13491" s="75"/>
      <c r="E13491" s="75"/>
    </row>
    <row r="13492" spans="4:5">
      <c r="D13492" s="75"/>
      <c r="E13492" s="75"/>
    </row>
    <row r="13493" spans="4:5">
      <c r="D13493" s="75"/>
      <c r="E13493" s="75"/>
    </row>
    <row r="13494" spans="4:5">
      <c r="D13494" s="75"/>
      <c r="E13494" s="75"/>
    </row>
    <row r="13495" spans="4:5">
      <c r="D13495" s="75"/>
      <c r="E13495" s="75"/>
    </row>
    <row r="13496" spans="4:5">
      <c r="D13496" s="75"/>
      <c r="E13496" s="75"/>
    </row>
    <row r="13497" spans="4:5">
      <c r="D13497" s="75"/>
      <c r="E13497" s="75"/>
    </row>
    <row r="13498" spans="4:5">
      <c r="D13498" s="75"/>
      <c r="E13498" s="75"/>
    </row>
    <row r="13499" spans="4:5">
      <c r="D13499" s="75"/>
      <c r="E13499" s="75"/>
    </row>
    <row r="13500" spans="4:5">
      <c r="D13500" s="75"/>
      <c r="E13500" s="75"/>
    </row>
    <row r="13501" spans="4:5">
      <c r="D13501" s="75"/>
      <c r="E13501" s="75"/>
    </row>
    <row r="13502" spans="4:5">
      <c r="D13502" s="75"/>
      <c r="E13502" s="75"/>
    </row>
    <row r="13503" spans="4:5">
      <c r="D13503" s="75"/>
      <c r="E13503" s="75"/>
    </row>
    <row r="13504" spans="4:5">
      <c r="D13504" s="75"/>
      <c r="E13504" s="75"/>
    </row>
    <row r="13505" spans="4:5">
      <c r="D13505" s="75"/>
      <c r="E13505" s="75"/>
    </row>
    <row r="13506" spans="4:5">
      <c r="D13506" s="75"/>
      <c r="E13506" s="75"/>
    </row>
    <row r="13507" spans="4:5">
      <c r="D13507" s="75"/>
      <c r="E13507" s="75"/>
    </row>
    <row r="13508" spans="4:5">
      <c r="D13508" s="75"/>
      <c r="E13508" s="75"/>
    </row>
    <row r="13509" spans="4:5">
      <c r="D13509" s="75"/>
      <c r="E13509" s="75"/>
    </row>
    <row r="13510" spans="4:5">
      <c r="D13510" s="75"/>
      <c r="E13510" s="75"/>
    </row>
    <row r="13511" spans="4:5">
      <c r="D13511" s="75"/>
      <c r="E13511" s="75"/>
    </row>
    <row r="13512" spans="4:5">
      <c r="D13512" s="75"/>
      <c r="E13512" s="75"/>
    </row>
    <row r="13513" spans="4:5">
      <c r="D13513" s="75"/>
      <c r="E13513" s="75"/>
    </row>
    <row r="13514" spans="4:5">
      <c r="D13514" s="75"/>
      <c r="E13514" s="75"/>
    </row>
    <row r="13515" spans="4:5">
      <c r="D13515" s="75"/>
      <c r="E13515" s="75"/>
    </row>
    <row r="13516" spans="4:5">
      <c r="D13516" s="75"/>
      <c r="E13516" s="75"/>
    </row>
    <row r="13517" spans="4:5">
      <c r="D13517" s="75"/>
      <c r="E13517" s="75"/>
    </row>
    <row r="13518" spans="4:5">
      <c r="D13518" s="75"/>
      <c r="E13518" s="75"/>
    </row>
    <row r="13519" spans="4:5">
      <c r="D13519" s="75"/>
      <c r="E13519" s="75"/>
    </row>
    <row r="13520" spans="4:5">
      <c r="D13520" s="75"/>
      <c r="E13520" s="75"/>
    </row>
    <row r="13521" spans="4:5">
      <c r="D13521" s="75"/>
      <c r="E13521" s="75"/>
    </row>
    <row r="13522" spans="4:5">
      <c r="D13522" s="75"/>
      <c r="E13522" s="75"/>
    </row>
    <row r="13523" spans="4:5">
      <c r="D13523" s="75"/>
      <c r="E13523" s="75"/>
    </row>
    <row r="13524" spans="4:5">
      <c r="D13524" s="75"/>
      <c r="E13524" s="75"/>
    </row>
    <row r="13525" spans="4:5">
      <c r="D13525" s="75"/>
      <c r="E13525" s="75"/>
    </row>
    <row r="13526" spans="4:5">
      <c r="D13526" s="75"/>
      <c r="E13526" s="75"/>
    </row>
    <row r="13527" spans="4:5">
      <c r="D13527" s="75"/>
      <c r="E13527" s="75"/>
    </row>
    <row r="13528" spans="4:5">
      <c r="D13528" s="75"/>
      <c r="E13528" s="75"/>
    </row>
    <row r="13529" spans="4:5">
      <c r="D13529" s="75"/>
      <c r="E13529" s="75"/>
    </row>
    <row r="13530" spans="4:5">
      <c r="D13530" s="75"/>
      <c r="E13530" s="75"/>
    </row>
    <row r="13531" spans="4:5">
      <c r="D13531" s="75"/>
      <c r="E13531" s="75"/>
    </row>
    <row r="13532" spans="4:5">
      <c r="D13532" s="75"/>
      <c r="E13532" s="75"/>
    </row>
    <row r="13533" spans="4:5">
      <c r="D13533" s="75"/>
      <c r="E13533" s="75"/>
    </row>
    <row r="13534" spans="4:5">
      <c r="D13534" s="75"/>
      <c r="E13534" s="75"/>
    </row>
    <row r="13535" spans="4:5">
      <c r="D13535" s="75"/>
      <c r="E13535" s="75"/>
    </row>
    <row r="13536" spans="4:5">
      <c r="D13536" s="75"/>
      <c r="E13536" s="75"/>
    </row>
    <row r="13537" spans="4:5">
      <c r="D13537" s="75"/>
      <c r="E13537" s="75"/>
    </row>
    <row r="13538" spans="4:5">
      <c r="D13538" s="75"/>
      <c r="E13538" s="75"/>
    </row>
    <row r="13539" spans="4:5">
      <c r="D13539" s="75"/>
      <c r="E13539" s="75"/>
    </row>
    <row r="13540" spans="4:5">
      <c r="D13540" s="75"/>
      <c r="E13540" s="75"/>
    </row>
    <row r="13541" spans="4:5">
      <c r="D13541" s="75"/>
      <c r="E13541" s="75"/>
    </row>
    <row r="13542" spans="4:5">
      <c r="D13542" s="75"/>
      <c r="E13542" s="75"/>
    </row>
    <row r="13543" spans="4:5">
      <c r="D13543" s="75"/>
      <c r="E13543" s="75"/>
    </row>
    <row r="13544" spans="4:5">
      <c r="D13544" s="75"/>
      <c r="E13544" s="75"/>
    </row>
    <row r="13545" spans="4:5">
      <c r="D13545" s="75"/>
      <c r="E13545" s="75"/>
    </row>
    <row r="13546" spans="4:5">
      <c r="D13546" s="75"/>
      <c r="E13546" s="75"/>
    </row>
    <row r="13547" spans="4:5">
      <c r="D13547" s="75"/>
      <c r="E13547" s="75"/>
    </row>
    <row r="13548" spans="4:5">
      <c r="D13548" s="75"/>
      <c r="E13548" s="75"/>
    </row>
    <row r="13549" spans="4:5">
      <c r="D13549" s="75"/>
      <c r="E13549" s="75"/>
    </row>
    <row r="13550" spans="4:5">
      <c r="D13550" s="75"/>
      <c r="E13550" s="75"/>
    </row>
    <row r="13551" spans="4:5">
      <c r="D13551" s="75"/>
      <c r="E13551" s="75"/>
    </row>
    <row r="13552" spans="4:5">
      <c r="D13552" s="75"/>
      <c r="E13552" s="75"/>
    </row>
    <row r="13553" spans="4:5">
      <c r="D13553" s="75"/>
      <c r="E13553" s="75"/>
    </row>
    <row r="13554" spans="4:5">
      <c r="D13554" s="75"/>
      <c r="E13554" s="75"/>
    </row>
    <row r="13555" spans="4:5">
      <c r="D13555" s="75"/>
      <c r="E13555" s="75"/>
    </row>
    <row r="13556" spans="4:5">
      <c r="D13556" s="75"/>
      <c r="E13556" s="75"/>
    </row>
    <row r="13557" spans="4:5">
      <c r="D13557" s="75"/>
      <c r="E13557" s="75"/>
    </row>
    <row r="13558" spans="4:5">
      <c r="D13558" s="75"/>
      <c r="E13558" s="75"/>
    </row>
    <row r="13559" spans="4:5">
      <c r="D13559" s="75"/>
      <c r="E13559" s="75"/>
    </row>
    <row r="13560" spans="4:5">
      <c r="D13560" s="75"/>
      <c r="E13560" s="75"/>
    </row>
    <row r="13561" spans="4:5">
      <c r="D13561" s="75"/>
      <c r="E13561" s="75"/>
    </row>
    <row r="13562" spans="4:5">
      <c r="D13562" s="75"/>
      <c r="E13562" s="75"/>
    </row>
    <row r="13563" spans="4:5">
      <c r="D13563" s="75"/>
      <c r="E13563" s="75"/>
    </row>
    <row r="13564" spans="4:5">
      <c r="D13564" s="75"/>
      <c r="E13564" s="75"/>
    </row>
    <row r="13565" spans="4:5">
      <c r="D13565" s="75"/>
      <c r="E13565" s="75"/>
    </row>
    <row r="13566" spans="4:5">
      <c r="D13566" s="75"/>
      <c r="E13566" s="75"/>
    </row>
    <row r="13567" spans="4:5">
      <c r="D13567" s="75"/>
      <c r="E13567" s="75"/>
    </row>
    <row r="13568" spans="4:5">
      <c r="D13568" s="75"/>
      <c r="E13568" s="75"/>
    </row>
    <row r="13569" spans="4:5">
      <c r="D13569" s="75"/>
      <c r="E13569" s="75"/>
    </row>
    <row r="13570" spans="4:5">
      <c r="D13570" s="75"/>
      <c r="E13570" s="75"/>
    </row>
    <row r="13571" spans="4:5">
      <c r="D13571" s="75"/>
      <c r="E13571" s="75"/>
    </row>
    <row r="13572" spans="4:5">
      <c r="D13572" s="75"/>
      <c r="E13572" s="75"/>
    </row>
    <row r="13573" spans="4:5">
      <c r="D13573" s="75"/>
      <c r="E13573" s="75"/>
    </row>
    <row r="13574" spans="4:5">
      <c r="D13574" s="75"/>
      <c r="E13574" s="75"/>
    </row>
    <row r="13575" spans="4:5">
      <c r="D13575" s="75"/>
      <c r="E13575" s="75"/>
    </row>
    <row r="13576" spans="4:5">
      <c r="D13576" s="75"/>
      <c r="E13576" s="75"/>
    </row>
    <row r="13577" spans="4:5">
      <c r="D13577" s="75"/>
      <c r="E13577" s="75"/>
    </row>
    <row r="13578" spans="4:5">
      <c r="D13578" s="75"/>
      <c r="E13578" s="75"/>
    </row>
    <row r="13579" spans="4:5">
      <c r="D13579" s="75"/>
      <c r="E13579" s="75"/>
    </row>
    <row r="13580" spans="4:5">
      <c r="D13580" s="75"/>
      <c r="E13580" s="75"/>
    </row>
    <row r="13581" spans="4:5">
      <c r="D13581" s="75"/>
      <c r="E13581" s="75"/>
    </row>
    <row r="13582" spans="4:5">
      <c r="D13582" s="75"/>
      <c r="E13582" s="75"/>
    </row>
    <row r="13583" spans="4:5">
      <c r="D13583" s="75"/>
      <c r="E13583" s="75"/>
    </row>
    <row r="13584" spans="4:5">
      <c r="D13584" s="75"/>
      <c r="E13584" s="75"/>
    </row>
    <row r="13585" spans="4:5">
      <c r="D13585" s="75"/>
      <c r="E13585" s="75"/>
    </row>
    <row r="13586" spans="4:5">
      <c r="D13586" s="75"/>
      <c r="E13586" s="75"/>
    </row>
    <row r="13587" spans="4:5">
      <c r="D13587" s="75"/>
      <c r="E13587" s="75"/>
    </row>
    <row r="13588" spans="4:5">
      <c r="D13588" s="75"/>
      <c r="E13588" s="75"/>
    </row>
    <row r="13589" spans="4:5">
      <c r="D13589" s="75"/>
      <c r="E13589" s="75"/>
    </row>
    <row r="13590" spans="4:5">
      <c r="D13590" s="75"/>
      <c r="E13590" s="75"/>
    </row>
    <row r="13591" spans="4:5">
      <c r="D13591" s="75"/>
      <c r="E13591" s="75"/>
    </row>
    <row r="13592" spans="4:5">
      <c r="D13592" s="75"/>
      <c r="E13592" s="75"/>
    </row>
    <row r="13593" spans="4:5">
      <c r="D13593" s="75"/>
      <c r="E13593" s="75"/>
    </row>
    <row r="13594" spans="4:5">
      <c r="D13594" s="75"/>
      <c r="E13594" s="75"/>
    </row>
    <row r="13595" spans="4:5">
      <c r="D13595" s="75"/>
      <c r="E13595" s="75"/>
    </row>
    <row r="13596" spans="4:5">
      <c r="D13596" s="75"/>
      <c r="E13596" s="75"/>
    </row>
    <row r="13597" spans="4:5">
      <c r="D13597" s="75"/>
      <c r="E13597" s="75"/>
    </row>
    <row r="13598" spans="4:5">
      <c r="D13598" s="75"/>
      <c r="E13598" s="75"/>
    </row>
    <row r="13599" spans="4:5">
      <c r="D13599" s="75"/>
      <c r="E13599" s="75"/>
    </row>
    <row r="13600" spans="4:5">
      <c r="D13600" s="75"/>
      <c r="E13600" s="75"/>
    </row>
    <row r="13601" spans="4:5">
      <c r="D13601" s="75"/>
      <c r="E13601" s="75"/>
    </row>
    <row r="13602" spans="4:5">
      <c r="D13602" s="75"/>
      <c r="E13602" s="75"/>
    </row>
    <row r="13603" spans="4:5">
      <c r="D13603" s="75"/>
      <c r="E13603" s="75"/>
    </row>
    <row r="13604" spans="4:5">
      <c r="D13604" s="75"/>
      <c r="E13604" s="75"/>
    </row>
    <row r="13605" spans="4:5">
      <c r="D13605" s="75"/>
      <c r="E13605" s="75"/>
    </row>
    <row r="13606" spans="4:5">
      <c r="D13606" s="75"/>
      <c r="E13606" s="75"/>
    </row>
    <row r="13607" spans="4:5">
      <c r="D13607" s="75"/>
      <c r="E13607" s="75"/>
    </row>
    <row r="13608" spans="4:5">
      <c r="D13608" s="75"/>
      <c r="E13608" s="75"/>
    </row>
    <row r="13609" spans="4:5">
      <c r="D13609" s="75"/>
      <c r="E13609" s="75"/>
    </row>
    <row r="13610" spans="4:5">
      <c r="D13610" s="75"/>
      <c r="E13610" s="75"/>
    </row>
    <row r="13611" spans="4:5">
      <c r="D13611" s="75"/>
      <c r="E13611" s="75"/>
    </row>
    <row r="13612" spans="4:5">
      <c r="D13612" s="75"/>
      <c r="E13612" s="75"/>
    </row>
    <row r="13613" spans="4:5">
      <c r="D13613" s="75"/>
      <c r="E13613" s="75"/>
    </row>
    <row r="13614" spans="4:5">
      <c r="D13614" s="75"/>
      <c r="E13614" s="75"/>
    </row>
    <row r="13615" spans="4:5">
      <c r="D13615" s="75"/>
      <c r="E13615" s="75"/>
    </row>
    <row r="13616" spans="4:5">
      <c r="D13616" s="75"/>
      <c r="E13616" s="75"/>
    </row>
    <row r="13617" spans="4:5">
      <c r="D13617" s="75"/>
      <c r="E13617" s="75"/>
    </row>
    <row r="13618" spans="4:5">
      <c r="D13618" s="75"/>
      <c r="E13618" s="75"/>
    </row>
    <row r="13619" spans="4:5">
      <c r="D13619" s="75"/>
      <c r="E13619" s="75"/>
    </row>
    <row r="13620" spans="4:5">
      <c r="D13620" s="75"/>
      <c r="E13620" s="75"/>
    </row>
    <row r="13621" spans="4:5">
      <c r="D13621" s="75"/>
      <c r="E13621" s="75"/>
    </row>
    <row r="13622" spans="4:5">
      <c r="D13622" s="75"/>
      <c r="E13622" s="75"/>
    </row>
    <row r="13623" spans="4:5">
      <c r="D13623" s="75"/>
      <c r="E13623" s="75"/>
    </row>
    <row r="13624" spans="4:5">
      <c r="D13624" s="75"/>
      <c r="E13624" s="75"/>
    </row>
    <row r="13625" spans="4:5">
      <c r="D13625" s="75"/>
      <c r="E13625" s="75"/>
    </row>
    <row r="13626" spans="4:5">
      <c r="D13626" s="75"/>
      <c r="E13626" s="75"/>
    </row>
    <row r="13627" spans="4:5">
      <c r="D13627" s="75"/>
      <c r="E13627" s="75"/>
    </row>
    <row r="13628" spans="4:5">
      <c r="D13628" s="75"/>
      <c r="E13628" s="75"/>
    </row>
    <row r="13629" spans="4:5">
      <c r="D13629" s="75"/>
      <c r="E13629" s="75"/>
    </row>
    <row r="13630" spans="4:5">
      <c r="D13630" s="75"/>
      <c r="E13630" s="75"/>
    </row>
    <row r="13631" spans="4:5">
      <c r="D13631" s="75"/>
      <c r="E13631" s="75"/>
    </row>
    <row r="13632" spans="4:5">
      <c r="D13632" s="75"/>
      <c r="E13632" s="75"/>
    </row>
    <row r="13633" spans="4:5">
      <c r="D13633" s="75"/>
      <c r="E13633" s="75"/>
    </row>
    <row r="13634" spans="4:5">
      <c r="D13634" s="75"/>
      <c r="E13634" s="75"/>
    </row>
    <row r="13635" spans="4:5">
      <c r="D13635" s="75"/>
      <c r="E13635" s="75"/>
    </row>
    <row r="13636" spans="4:5">
      <c r="D13636" s="75"/>
      <c r="E13636" s="75"/>
    </row>
    <row r="13637" spans="4:5">
      <c r="D13637" s="75"/>
      <c r="E13637" s="75"/>
    </row>
    <row r="13638" spans="4:5">
      <c r="D13638" s="75"/>
      <c r="E13638" s="75"/>
    </row>
    <row r="13639" spans="4:5">
      <c r="D13639" s="75"/>
      <c r="E13639" s="75"/>
    </row>
    <row r="13640" spans="4:5">
      <c r="D13640" s="75"/>
      <c r="E13640" s="75"/>
    </row>
    <row r="13641" spans="4:5">
      <c r="D13641" s="75"/>
      <c r="E13641" s="75"/>
    </row>
    <row r="13642" spans="4:5">
      <c r="D13642" s="75"/>
      <c r="E13642" s="75"/>
    </row>
    <row r="13643" spans="4:5">
      <c r="D13643" s="75"/>
      <c r="E13643" s="75"/>
    </row>
    <row r="13644" spans="4:5">
      <c r="D13644" s="75"/>
      <c r="E13644" s="75"/>
    </row>
    <row r="13645" spans="4:5">
      <c r="D13645" s="75"/>
      <c r="E13645" s="75"/>
    </row>
    <row r="13646" spans="4:5">
      <c r="D13646" s="75"/>
      <c r="E13646" s="75"/>
    </row>
    <row r="13647" spans="4:5">
      <c r="D13647" s="75"/>
      <c r="E13647" s="75"/>
    </row>
    <row r="13648" spans="4:5">
      <c r="D13648" s="75"/>
      <c r="E13648" s="75"/>
    </row>
    <row r="13649" spans="4:5">
      <c r="D13649" s="75"/>
      <c r="E13649" s="75"/>
    </row>
    <row r="13650" spans="4:5">
      <c r="D13650" s="75"/>
      <c r="E13650" s="75"/>
    </row>
    <row r="13651" spans="4:5">
      <c r="D13651" s="75"/>
      <c r="E13651" s="75"/>
    </row>
    <row r="13652" spans="4:5">
      <c r="D13652" s="75"/>
      <c r="E13652" s="75"/>
    </row>
    <row r="13653" spans="4:5">
      <c r="D13653" s="75"/>
      <c r="E13653" s="75"/>
    </row>
    <row r="13654" spans="4:5">
      <c r="D13654" s="75"/>
      <c r="E13654" s="75"/>
    </row>
    <row r="13655" spans="4:5">
      <c r="D13655" s="75"/>
      <c r="E13655" s="75"/>
    </row>
    <row r="13656" spans="4:5">
      <c r="D13656" s="75"/>
      <c r="E13656" s="75"/>
    </row>
    <row r="13657" spans="4:5">
      <c r="D13657" s="75"/>
      <c r="E13657" s="75"/>
    </row>
    <row r="13658" spans="4:5">
      <c r="D13658" s="75"/>
      <c r="E13658" s="75"/>
    </row>
    <row r="13659" spans="4:5">
      <c r="D13659" s="75"/>
      <c r="E13659" s="75"/>
    </row>
    <row r="13660" spans="4:5">
      <c r="D13660" s="75"/>
      <c r="E13660" s="75"/>
    </row>
    <row r="13661" spans="4:5">
      <c r="D13661" s="75"/>
      <c r="E13661" s="75"/>
    </row>
    <row r="13662" spans="4:5">
      <c r="D13662" s="75"/>
      <c r="E13662" s="75"/>
    </row>
    <row r="13663" spans="4:5">
      <c r="D13663" s="75"/>
      <c r="E13663" s="75"/>
    </row>
    <row r="13664" spans="4:5">
      <c r="D13664" s="75"/>
      <c r="E13664" s="75"/>
    </row>
    <row r="13665" spans="4:5">
      <c r="D13665" s="75"/>
      <c r="E13665" s="75"/>
    </row>
    <row r="13666" spans="4:5">
      <c r="D13666" s="75"/>
      <c r="E13666" s="75"/>
    </row>
    <row r="13667" spans="4:5">
      <c r="D13667" s="75"/>
      <c r="E13667" s="75"/>
    </row>
    <row r="13668" spans="4:5">
      <c r="D13668" s="75"/>
      <c r="E13668" s="75"/>
    </row>
    <row r="13669" spans="4:5">
      <c r="D13669" s="75"/>
      <c r="E13669" s="75"/>
    </row>
    <row r="13670" spans="4:5">
      <c r="D13670" s="75"/>
      <c r="E13670" s="75"/>
    </row>
    <row r="13671" spans="4:5">
      <c r="D13671" s="75"/>
      <c r="E13671" s="75"/>
    </row>
    <row r="13672" spans="4:5">
      <c r="D13672" s="75"/>
      <c r="E13672" s="75"/>
    </row>
    <row r="13673" spans="4:5">
      <c r="D13673" s="75"/>
      <c r="E13673" s="75"/>
    </row>
    <row r="13674" spans="4:5">
      <c r="D13674" s="75"/>
      <c r="E13674" s="75"/>
    </row>
    <row r="13675" spans="4:5">
      <c r="D13675" s="75"/>
      <c r="E13675" s="75"/>
    </row>
    <row r="13676" spans="4:5">
      <c r="D13676" s="75"/>
      <c r="E13676" s="75"/>
    </row>
    <row r="13677" spans="4:5">
      <c r="D13677" s="75"/>
      <c r="E13677" s="75"/>
    </row>
    <row r="13678" spans="4:5">
      <c r="D13678" s="75"/>
      <c r="E13678" s="75"/>
    </row>
    <row r="13679" spans="4:5">
      <c r="D13679" s="75"/>
      <c r="E13679" s="75"/>
    </row>
    <row r="13680" spans="4:5">
      <c r="D13680" s="75"/>
      <c r="E13680" s="75"/>
    </row>
    <row r="13681" spans="4:5">
      <c r="D13681" s="75"/>
      <c r="E13681" s="75"/>
    </row>
    <row r="13682" spans="4:5">
      <c r="D13682" s="75"/>
      <c r="E13682" s="75"/>
    </row>
    <row r="13683" spans="4:5">
      <c r="D13683" s="75"/>
      <c r="E13683" s="75"/>
    </row>
    <row r="13684" spans="4:5">
      <c r="D13684" s="75"/>
      <c r="E13684" s="75"/>
    </row>
    <row r="13685" spans="4:5">
      <c r="D13685" s="75"/>
      <c r="E13685" s="75"/>
    </row>
    <row r="13686" spans="4:5">
      <c r="D13686" s="75"/>
      <c r="E13686" s="75"/>
    </row>
    <row r="13687" spans="4:5">
      <c r="D13687" s="75"/>
      <c r="E13687" s="75"/>
    </row>
    <row r="13688" spans="4:5">
      <c r="D13688" s="75"/>
      <c r="E13688" s="75"/>
    </row>
    <row r="13689" spans="4:5">
      <c r="D13689" s="75"/>
      <c r="E13689" s="75"/>
    </row>
    <row r="13690" spans="4:5">
      <c r="D13690" s="75"/>
      <c r="E13690" s="75"/>
    </row>
    <row r="13691" spans="4:5">
      <c r="D13691" s="75"/>
      <c r="E13691" s="75"/>
    </row>
    <row r="13692" spans="4:5">
      <c r="D13692" s="75"/>
      <c r="E13692" s="75"/>
    </row>
    <row r="13693" spans="4:5">
      <c r="D13693" s="75"/>
      <c r="E13693" s="75"/>
    </row>
    <row r="13694" spans="4:5">
      <c r="D13694" s="75"/>
      <c r="E13694" s="75"/>
    </row>
    <row r="13695" spans="4:5">
      <c r="D13695" s="75"/>
      <c r="E13695" s="75"/>
    </row>
    <row r="13696" spans="4:5">
      <c r="D13696" s="75"/>
      <c r="E13696" s="75"/>
    </row>
    <row r="13697" spans="4:5">
      <c r="D13697" s="75"/>
      <c r="E13697" s="75"/>
    </row>
    <row r="13698" spans="4:5">
      <c r="D13698" s="75"/>
      <c r="E13698" s="75"/>
    </row>
    <row r="13699" spans="4:5">
      <c r="D13699" s="75"/>
      <c r="E13699" s="75"/>
    </row>
    <row r="13700" spans="4:5">
      <c r="D13700" s="75"/>
      <c r="E13700" s="75"/>
    </row>
    <row r="13701" spans="4:5">
      <c r="D13701" s="75"/>
      <c r="E13701" s="75"/>
    </row>
    <row r="13702" spans="4:5">
      <c r="D13702" s="75"/>
      <c r="E13702" s="75"/>
    </row>
    <row r="13703" spans="4:5">
      <c r="D13703" s="75"/>
      <c r="E13703" s="75"/>
    </row>
    <row r="13704" spans="4:5">
      <c r="D13704" s="75"/>
      <c r="E13704" s="75"/>
    </row>
    <row r="13705" spans="4:5">
      <c r="D13705" s="75"/>
      <c r="E13705" s="75"/>
    </row>
    <row r="13706" spans="4:5">
      <c r="D13706" s="75"/>
      <c r="E13706" s="75"/>
    </row>
    <row r="13707" spans="4:5">
      <c r="D13707" s="75"/>
      <c r="E13707" s="75"/>
    </row>
    <row r="13708" spans="4:5">
      <c r="D13708" s="75"/>
      <c r="E13708" s="75"/>
    </row>
    <row r="13709" spans="4:5">
      <c r="D13709" s="75"/>
      <c r="E13709" s="75"/>
    </row>
    <row r="13710" spans="4:5">
      <c r="D13710" s="75"/>
      <c r="E13710" s="75"/>
    </row>
    <row r="13711" spans="4:5">
      <c r="D13711" s="75"/>
      <c r="E13711" s="75"/>
    </row>
    <row r="13712" spans="4:5">
      <c r="D13712" s="75"/>
      <c r="E13712" s="75"/>
    </row>
    <row r="13713" spans="4:5">
      <c r="D13713" s="75"/>
      <c r="E13713" s="75"/>
    </row>
    <row r="13714" spans="4:5">
      <c r="D13714" s="75"/>
      <c r="E13714" s="75"/>
    </row>
    <row r="13715" spans="4:5">
      <c r="D13715" s="75"/>
      <c r="E13715" s="75"/>
    </row>
    <row r="13716" spans="4:5">
      <c r="D13716" s="75"/>
      <c r="E13716" s="75"/>
    </row>
    <row r="13717" spans="4:5">
      <c r="D13717" s="75"/>
      <c r="E13717" s="75"/>
    </row>
    <row r="13718" spans="4:5">
      <c r="D13718" s="75"/>
      <c r="E13718" s="75"/>
    </row>
    <row r="13719" spans="4:5">
      <c r="D13719" s="75"/>
      <c r="E13719" s="75"/>
    </row>
    <row r="13720" spans="4:5">
      <c r="D13720" s="75"/>
      <c r="E13720" s="75"/>
    </row>
    <row r="13721" spans="4:5">
      <c r="D13721" s="75"/>
      <c r="E13721" s="75"/>
    </row>
    <row r="13722" spans="4:5">
      <c r="D13722" s="75"/>
      <c r="E13722" s="75"/>
    </row>
    <row r="13723" spans="4:5">
      <c r="D13723" s="75"/>
      <c r="E13723" s="75"/>
    </row>
    <row r="13724" spans="4:5">
      <c r="D13724" s="75"/>
      <c r="E13724" s="75"/>
    </row>
    <row r="13725" spans="4:5">
      <c r="D13725" s="75"/>
      <c r="E13725" s="75"/>
    </row>
    <row r="13726" spans="4:5">
      <c r="D13726" s="75"/>
      <c r="E13726" s="75"/>
    </row>
    <row r="13727" spans="4:5">
      <c r="D13727" s="75"/>
      <c r="E13727" s="75"/>
    </row>
    <row r="13728" spans="4:5">
      <c r="D13728" s="75"/>
      <c r="E13728" s="75"/>
    </row>
    <row r="13729" spans="4:5">
      <c r="D13729" s="75"/>
      <c r="E13729" s="75"/>
    </row>
    <row r="13730" spans="4:5">
      <c r="D13730" s="75"/>
      <c r="E13730" s="75"/>
    </row>
    <row r="13731" spans="4:5">
      <c r="D13731" s="75"/>
      <c r="E13731" s="75"/>
    </row>
    <row r="13732" spans="4:5">
      <c r="D13732" s="75"/>
      <c r="E13732" s="75"/>
    </row>
    <row r="13733" spans="4:5">
      <c r="D13733" s="75"/>
      <c r="E13733" s="75"/>
    </row>
    <row r="13734" spans="4:5">
      <c r="D13734" s="75"/>
      <c r="E13734" s="75"/>
    </row>
    <row r="13735" spans="4:5">
      <c r="D13735" s="75"/>
      <c r="E13735" s="75"/>
    </row>
    <row r="13736" spans="4:5">
      <c r="D13736" s="75"/>
      <c r="E13736" s="75"/>
    </row>
    <row r="13737" spans="4:5">
      <c r="D13737" s="75"/>
      <c r="E13737" s="75"/>
    </row>
    <row r="13738" spans="4:5">
      <c r="D13738" s="75"/>
      <c r="E13738" s="75"/>
    </row>
    <row r="13739" spans="4:5">
      <c r="D13739" s="75"/>
      <c r="E13739" s="75"/>
    </row>
    <row r="13740" spans="4:5">
      <c r="D13740" s="75"/>
      <c r="E13740" s="75"/>
    </row>
    <row r="13741" spans="4:5">
      <c r="D13741" s="75"/>
      <c r="E13741" s="75"/>
    </row>
    <row r="13742" spans="4:5">
      <c r="D13742" s="75"/>
      <c r="E13742" s="75"/>
    </row>
    <row r="13743" spans="4:5">
      <c r="D13743" s="75"/>
      <c r="E13743" s="75"/>
    </row>
    <row r="13744" spans="4:5">
      <c r="D13744" s="75"/>
      <c r="E13744" s="75"/>
    </row>
    <row r="13745" spans="4:5">
      <c r="D13745" s="75"/>
      <c r="E13745" s="75"/>
    </row>
    <row r="13746" spans="4:5">
      <c r="D13746" s="75"/>
      <c r="E13746" s="75"/>
    </row>
    <row r="13747" spans="4:5">
      <c r="D13747" s="75"/>
      <c r="E13747" s="75"/>
    </row>
    <row r="13748" spans="4:5">
      <c r="D13748" s="75"/>
      <c r="E13748" s="75"/>
    </row>
    <row r="13749" spans="4:5">
      <c r="D13749" s="75"/>
      <c r="E13749" s="75"/>
    </row>
    <row r="13750" spans="4:5">
      <c r="D13750" s="75"/>
      <c r="E13750" s="75"/>
    </row>
    <row r="13751" spans="4:5">
      <c r="D13751" s="75"/>
      <c r="E13751" s="75"/>
    </row>
    <row r="13752" spans="4:5">
      <c r="D13752" s="75"/>
      <c r="E13752" s="75"/>
    </row>
    <row r="13753" spans="4:5">
      <c r="D13753" s="75"/>
      <c r="E13753" s="75"/>
    </row>
    <row r="13754" spans="4:5">
      <c r="D13754" s="75"/>
      <c r="E13754" s="75"/>
    </row>
    <row r="13755" spans="4:5">
      <c r="D13755" s="75"/>
      <c r="E13755" s="75"/>
    </row>
    <row r="13756" spans="4:5">
      <c r="D13756" s="75"/>
      <c r="E13756" s="75"/>
    </row>
    <row r="13757" spans="4:5">
      <c r="D13757" s="75"/>
      <c r="E13757" s="75"/>
    </row>
    <row r="13758" spans="4:5">
      <c r="D13758" s="75"/>
      <c r="E13758" s="75"/>
    </row>
    <row r="13759" spans="4:5">
      <c r="D13759" s="75"/>
      <c r="E13759" s="75"/>
    </row>
    <row r="13760" spans="4:5">
      <c r="D13760" s="75"/>
      <c r="E13760" s="75"/>
    </row>
    <row r="13761" spans="4:5">
      <c r="D13761" s="75"/>
      <c r="E13761" s="75"/>
    </row>
    <row r="13762" spans="4:5">
      <c r="D13762" s="75"/>
      <c r="E13762" s="75"/>
    </row>
    <row r="13763" spans="4:5">
      <c r="D13763" s="75"/>
      <c r="E13763" s="75"/>
    </row>
    <row r="13764" spans="4:5">
      <c r="D13764" s="75"/>
      <c r="E13764" s="75"/>
    </row>
    <row r="13765" spans="4:5">
      <c r="D13765" s="75"/>
      <c r="E13765" s="75"/>
    </row>
    <row r="13766" spans="4:5">
      <c r="D13766" s="75"/>
      <c r="E13766" s="75"/>
    </row>
    <row r="13767" spans="4:5">
      <c r="D13767" s="75"/>
      <c r="E13767" s="75"/>
    </row>
    <row r="13768" spans="4:5">
      <c r="D13768" s="75"/>
      <c r="E13768" s="75"/>
    </row>
    <row r="13769" spans="4:5">
      <c r="D13769" s="75"/>
      <c r="E13769" s="75"/>
    </row>
    <row r="13770" spans="4:5">
      <c r="D13770" s="75"/>
      <c r="E13770" s="75"/>
    </row>
    <row r="13771" spans="4:5">
      <c r="D13771" s="75"/>
      <c r="E13771" s="75"/>
    </row>
    <row r="13772" spans="4:5">
      <c r="D13772" s="75"/>
      <c r="E13772" s="75"/>
    </row>
    <row r="13773" spans="4:5">
      <c r="D13773" s="75"/>
      <c r="E13773" s="75"/>
    </row>
    <row r="13774" spans="4:5">
      <c r="D13774" s="75"/>
      <c r="E13774" s="75"/>
    </row>
    <row r="13775" spans="4:5">
      <c r="D13775" s="75"/>
      <c r="E13775" s="75"/>
    </row>
    <row r="13776" spans="4:5">
      <c r="D13776" s="75"/>
      <c r="E13776" s="75"/>
    </row>
    <row r="13777" spans="4:5">
      <c r="D13777" s="75"/>
      <c r="E13777" s="75"/>
    </row>
    <row r="13778" spans="4:5">
      <c r="D13778" s="75"/>
      <c r="E13778" s="75"/>
    </row>
    <row r="13779" spans="4:5">
      <c r="D13779" s="75"/>
      <c r="E13779" s="75"/>
    </row>
    <row r="13780" spans="4:5">
      <c r="D13780" s="75"/>
      <c r="E13780" s="75"/>
    </row>
    <row r="13781" spans="4:5">
      <c r="D13781" s="75"/>
      <c r="E13781" s="75"/>
    </row>
    <row r="13782" spans="4:5">
      <c r="D13782" s="75"/>
      <c r="E13782" s="75"/>
    </row>
    <row r="13783" spans="4:5">
      <c r="D13783" s="75"/>
      <c r="E13783" s="75"/>
    </row>
    <row r="13784" spans="4:5">
      <c r="D13784" s="75"/>
      <c r="E13784" s="75"/>
    </row>
    <row r="13785" spans="4:5">
      <c r="D13785" s="75"/>
      <c r="E13785" s="75"/>
    </row>
    <row r="13786" spans="4:5">
      <c r="D13786" s="75"/>
      <c r="E13786" s="75"/>
    </row>
    <row r="13787" spans="4:5">
      <c r="D13787" s="75"/>
      <c r="E13787" s="75"/>
    </row>
    <row r="13788" spans="4:5">
      <c r="D13788" s="75"/>
      <c r="E13788" s="75"/>
    </row>
    <row r="13789" spans="4:5">
      <c r="D13789" s="75"/>
      <c r="E13789" s="75"/>
    </row>
    <row r="13790" spans="4:5">
      <c r="D13790" s="75"/>
      <c r="E13790" s="75"/>
    </row>
    <row r="13791" spans="4:5">
      <c r="D13791" s="75"/>
      <c r="E13791" s="75"/>
    </row>
    <row r="13792" spans="4:5">
      <c r="D13792" s="75"/>
      <c r="E13792" s="75"/>
    </row>
    <row r="13793" spans="4:5">
      <c r="D13793" s="75"/>
      <c r="E13793" s="75"/>
    </row>
    <row r="13794" spans="4:5">
      <c r="D13794" s="75"/>
      <c r="E13794" s="75"/>
    </row>
    <row r="13795" spans="4:5">
      <c r="D13795" s="75"/>
      <c r="E13795" s="75"/>
    </row>
    <row r="13796" spans="4:5">
      <c r="D13796" s="75"/>
      <c r="E13796" s="75"/>
    </row>
    <row r="13797" spans="4:5">
      <c r="D13797" s="75"/>
      <c r="E13797" s="75"/>
    </row>
    <row r="13798" spans="4:5">
      <c r="D13798" s="75"/>
      <c r="E13798" s="75"/>
    </row>
    <row r="13799" spans="4:5">
      <c r="D13799" s="75"/>
      <c r="E13799" s="75"/>
    </row>
    <row r="13800" spans="4:5">
      <c r="D13800" s="75"/>
      <c r="E13800" s="75"/>
    </row>
    <row r="13801" spans="4:5">
      <c r="D13801" s="75"/>
      <c r="E13801" s="75"/>
    </row>
    <row r="13802" spans="4:5">
      <c r="D13802" s="75"/>
      <c r="E13802" s="75"/>
    </row>
    <row r="13803" spans="4:5">
      <c r="D13803" s="75"/>
      <c r="E13803" s="75"/>
    </row>
    <row r="13804" spans="4:5">
      <c r="D13804" s="75"/>
      <c r="E13804" s="75"/>
    </row>
    <row r="13805" spans="4:5">
      <c r="D13805" s="75"/>
      <c r="E13805" s="75"/>
    </row>
    <row r="13806" spans="4:5">
      <c r="D13806" s="75"/>
      <c r="E13806" s="75"/>
    </row>
    <row r="13807" spans="4:5">
      <c r="D13807" s="75"/>
      <c r="E13807" s="75"/>
    </row>
    <row r="13808" spans="4:5">
      <c r="D13808" s="75"/>
      <c r="E13808" s="75"/>
    </row>
    <row r="13809" spans="4:5">
      <c r="D13809" s="75"/>
      <c r="E13809" s="75"/>
    </row>
    <row r="13810" spans="4:5">
      <c r="D13810" s="75"/>
      <c r="E13810" s="75"/>
    </row>
    <row r="13811" spans="4:5">
      <c r="D13811" s="75"/>
      <c r="E13811" s="75"/>
    </row>
    <row r="13812" spans="4:5">
      <c r="D13812" s="75"/>
      <c r="E13812" s="75"/>
    </row>
    <row r="13813" spans="4:5">
      <c r="D13813" s="75"/>
      <c r="E13813" s="75"/>
    </row>
    <row r="13814" spans="4:5">
      <c r="D13814" s="75"/>
      <c r="E13814" s="75"/>
    </row>
    <row r="13815" spans="4:5">
      <c r="D13815" s="75"/>
      <c r="E13815" s="75"/>
    </row>
    <row r="13816" spans="4:5">
      <c r="D13816" s="75"/>
      <c r="E13816" s="75"/>
    </row>
    <row r="13817" spans="4:5">
      <c r="D13817" s="75"/>
      <c r="E13817" s="75"/>
    </row>
    <row r="13818" spans="4:5">
      <c r="D13818" s="75"/>
      <c r="E13818" s="75"/>
    </row>
    <row r="13819" spans="4:5">
      <c r="D13819" s="75"/>
      <c r="E13819" s="75"/>
    </row>
    <row r="13820" spans="4:5">
      <c r="D13820" s="75"/>
      <c r="E13820" s="75"/>
    </row>
    <row r="13821" spans="4:5">
      <c r="D13821" s="75"/>
      <c r="E13821" s="75"/>
    </row>
    <row r="13822" spans="4:5">
      <c r="D13822" s="75"/>
      <c r="E13822" s="75"/>
    </row>
    <row r="13823" spans="4:5">
      <c r="D13823" s="75"/>
      <c r="E13823" s="75"/>
    </row>
    <row r="13824" spans="4:5">
      <c r="D13824" s="75"/>
      <c r="E13824" s="75"/>
    </row>
    <row r="13825" spans="4:5">
      <c r="D13825" s="75"/>
      <c r="E13825" s="75"/>
    </row>
    <row r="13826" spans="4:5">
      <c r="D13826" s="75"/>
      <c r="E13826" s="75"/>
    </row>
    <row r="13827" spans="4:5">
      <c r="D13827" s="75"/>
      <c r="E13827" s="75"/>
    </row>
    <row r="13828" spans="4:5">
      <c r="D13828" s="75"/>
      <c r="E13828" s="75"/>
    </row>
    <row r="13829" spans="4:5">
      <c r="D13829" s="75"/>
      <c r="E13829" s="75"/>
    </row>
    <row r="13830" spans="4:5">
      <c r="D13830" s="75"/>
      <c r="E13830" s="75"/>
    </row>
    <row r="13831" spans="4:5">
      <c r="D13831" s="75"/>
      <c r="E13831" s="75"/>
    </row>
    <row r="13832" spans="4:5">
      <c r="D13832" s="75"/>
      <c r="E13832" s="75"/>
    </row>
    <row r="13833" spans="4:5">
      <c r="D13833" s="75"/>
      <c r="E13833" s="75"/>
    </row>
    <row r="13834" spans="4:5">
      <c r="D13834" s="75"/>
      <c r="E13834" s="75"/>
    </row>
    <row r="13835" spans="4:5">
      <c r="D13835" s="75"/>
      <c r="E13835" s="75"/>
    </row>
    <row r="13836" spans="4:5">
      <c r="D13836" s="75"/>
      <c r="E13836" s="75"/>
    </row>
    <row r="13837" spans="4:5">
      <c r="D13837" s="75"/>
      <c r="E13837" s="75"/>
    </row>
    <row r="13838" spans="4:5">
      <c r="D13838" s="75"/>
      <c r="E13838" s="75"/>
    </row>
    <row r="13839" spans="4:5">
      <c r="D13839" s="75"/>
      <c r="E13839" s="75"/>
    </row>
    <row r="13840" spans="4:5">
      <c r="D13840" s="75"/>
      <c r="E13840" s="75"/>
    </row>
    <row r="13841" spans="4:5">
      <c r="D13841" s="75"/>
      <c r="E13841" s="75"/>
    </row>
    <row r="13842" spans="4:5">
      <c r="D13842" s="75"/>
      <c r="E13842" s="75"/>
    </row>
    <row r="13843" spans="4:5">
      <c r="D13843" s="75"/>
      <c r="E13843" s="75"/>
    </row>
    <row r="13844" spans="4:5">
      <c r="D13844" s="75"/>
      <c r="E13844" s="75"/>
    </row>
    <row r="13845" spans="4:5">
      <c r="D13845" s="75"/>
      <c r="E13845" s="75"/>
    </row>
    <row r="13846" spans="4:5">
      <c r="D13846" s="75"/>
      <c r="E13846" s="75"/>
    </row>
    <row r="13847" spans="4:5">
      <c r="D13847" s="75"/>
      <c r="E13847" s="75"/>
    </row>
    <row r="13848" spans="4:5">
      <c r="D13848" s="75"/>
      <c r="E13848" s="75"/>
    </row>
    <row r="13849" spans="4:5">
      <c r="D13849" s="75"/>
      <c r="E13849" s="75"/>
    </row>
    <row r="13850" spans="4:5">
      <c r="D13850" s="75"/>
      <c r="E13850" s="75"/>
    </row>
    <row r="13851" spans="4:5">
      <c r="D13851" s="75"/>
      <c r="E13851" s="75"/>
    </row>
    <row r="13852" spans="4:5">
      <c r="D13852" s="75"/>
      <c r="E13852" s="75"/>
    </row>
    <row r="13853" spans="4:5">
      <c r="D13853" s="75"/>
      <c r="E13853" s="75"/>
    </row>
    <row r="13854" spans="4:5">
      <c r="D13854" s="75"/>
      <c r="E13854" s="75"/>
    </row>
    <row r="13855" spans="4:5">
      <c r="D13855" s="75"/>
      <c r="E13855" s="75"/>
    </row>
    <row r="13856" spans="4:5">
      <c r="D13856" s="75"/>
      <c r="E13856" s="75"/>
    </row>
    <row r="13857" spans="4:5">
      <c r="D13857" s="75"/>
      <c r="E13857" s="75"/>
    </row>
    <row r="13858" spans="4:5">
      <c r="D13858" s="75"/>
      <c r="E13858" s="75"/>
    </row>
    <row r="13859" spans="4:5">
      <c r="D13859" s="75"/>
      <c r="E13859" s="75"/>
    </row>
    <row r="13860" spans="4:5">
      <c r="D13860" s="75"/>
      <c r="E13860" s="75"/>
    </row>
    <row r="13861" spans="4:5">
      <c r="D13861" s="75"/>
      <c r="E13861" s="75"/>
    </row>
    <row r="13862" spans="4:5">
      <c r="D13862" s="75"/>
      <c r="E13862" s="75"/>
    </row>
    <row r="13863" spans="4:5">
      <c r="D13863" s="75"/>
      <c r="E13863" s="75"/>
    </row>
    <row r="13864" spans="4:5">
      <c r="D13864" s="75"/>
      <c r="E13864" s="75"/>
    </row>
    <row r="13865" spans="4:5">
      <c r="D13865" s="75"/>
      <c r="E13865" s="75"/>
    </row>
    <row r="13866" spans="4:5">
      <c r="D13866" s="75"/>
      <c r="E13866" s="75"/>
    </row>
    <row r="13867" spans="4:5">
      <c r="D13867" s="75"/>
      <c r="E13867" s="75"/>
    </row>
    <row r="13868" spans="4:5">
      <c r="D13868" s="75"/>
      <c r="E13868" s="75"/>
    </row>
    <row r="13869" spans="4:5">
      <c r="D13869" s="75"/>
      <c r="E13869" s="75"/>
    </row>
    <row r="13870" spans="4:5">
      <c r="D13870" s="75"/>
      <c r="E13870" s="75"/>
    </row>
    <row r="13871" spans="4:5">
      <c r="D13871" s="75"/>
      <c r="E13871" s="75"/>
    </row>
    <row r="13872" spans="4:5">
      <c r="D13872" s="75"/>
      <c r="E13872" s="75"/>
    </row>
    <row r="13873" spans="4:5">
      <c r="D13873" s="75"/>
      <c r="E13873" s="75"/>
    </row>
    <row r="13874" spans="4:5">
      <c r="D13874" s="75"/>
      <c r="E13874" s="75"/>
    </row>
    <row r="13875" spans="4:5">
      <c r="D13875" s="75"/>
      <c r="E13875" s="75"/>
    </row>
    <row r="13876" spans="4:5">
      <c r="D13876" s="75"/>
      <c r="E13876" s="75"/>
    </row>
    <row r="13877" spans="4:5">
      <c r="D13877" s="75"/>
      <c r="E13877" s="75"/>
    </row>
    <row r="13878" spans="4:5">
      <c r="D13878" s="75"/>
      <c r="E13878" s="75"/>
    </row>
    <row r="13879" spans="4:5">
      <c r="D13879" s="75"/>
      <c r="E13879" s="75"/>
    </row>
    <row r="13880" spans="4:5">
      <c r="D13880" s="75"/>
      <c r="E13880" s="75"/>
    </row>
    <row r="13881" spans="4:5">
      <c r="D13881" s="75"/>
      <c r="E13881" s="75"/>
    </row>
    <row r="13882" spans="4:5">
      <c r="D13882" s="75"/>
      <c r="E13882" s="75"/>
    </row>
    <row r="13883" spans="4:5">
      <c r="D13883" s="75"/>
      <c r="E13883" s="75"/>
    </row>
    <row r="13884" spans="4:5">
      <c r="D13884" s="75"/>
      <c r="E13884" s="75"/>
    </row>
    <row r="13885" spans="4:5">
      <c r="D13885" s="75"/>
      <c r="E13885" s="75"/>
    </row>
    <row r="13886" spans="4:5">
      <c r="D13886" s="75"/>
      <c r="E13886" s="75"/>
    </row>
    <row r="13887" spans="4:5">
      <c r="D13887" s="75"/>
      <c r="E13887" s="75"/>
    </row>
    <row r="13888" spans="4:5">
      <c r="D13888" s="75"/>
      <c r="E13888" s="75"/>
    </row>
    <row r="13889" spans="4:5">
      <c r="D13889" s="75"/>
      <c r="E13889" s="75"/>
    </row>
    <row r="13890" spans="4:5">
      <c r="D13890" s="75"/>
      <c r="E13890" s="75"/>
    </row>
    <row r="13891" spans="4:5">
      <c r="D13891" s="75"/>
      <c r="E13891" s="75"/>
    </row>
    <row r="13892" spans="4:5">
      <c r="D13892" s="75"/>
      <c r="E13892" s="75"/>
    </row>
    <row r="13893" spans="4:5">
      <c r="D13893" s="75"/>
      <c r="E13893" s="75"/>
    </row>
    <row r="13894" spans="4:5">
      <c r="D13894" s="75"/>
      <c r="E13894" s="75"/>
    </row>
    <row r="13895" spans="4:5">
      <c r="D13895" s="75"/>
      <c r="E13895" s="75"/>
    </row>
    <row r="13896" spans="4:5">
      <c r="D13896" s="75"/>
      <c r="E13896" s="75"/>
    </row>
    <row r="13897" spans="4:5">
      <c r="D13897" s="75"/>
      <c r="E13897" s="75"/>
    </row>
    <row r="13898" spans="4:5">
      <c r="D13898" s="75"/>
      <c r="E13898" s="75"/>
    </row>
    <row r="13899" spans="4:5">
      <c r="D13899" s="75"/>
      <c r="E13899" s="75"/>
    </row>
    <row r="13900" spans="4:5">
      <c r="D13900" s="75"/>
      <c r="E13900" s="75"/>
    </row>
    <row r="13901" spans="4:5">
      <c r="D13901" s="75"/>
      <c r="E13901" s="75"/>
    </row>
    <row r="13902" spans="4:5">
      <c r="D13902" s="75"/>
      <c r="E13902" s="75"/>
    </row>
    <row r="13903" spans="4:5">
      <c r="D13903" s="75"/>
      <c r="E13903" s="75"/>
    </row>
    <row r="13904" spans="4:5">
      <c r="D13904" s="75"/>
      <c r="E13904" s="75"/>
    </row>
    <row r="13905" spans="4:5">
      <c r="D13905" s="75"/>
      <c r="E13905" s="75"/>
    </row>
    <row r="13906" spans="4:5">
      <c r="D13906" s="75"/>
      <c r="E13906" s="75"/>
    </row>
    <row r="13907" spans="4:5">
      <c r="D13907" s="75"/>
      <c r="E13907" s="75"/>
    </row>
    <row r="13908" spans="4:5">
      <c r="D13908" s="75"/>
      <c r="E13908" s="75"/>
    </row>
    <row r="13909" spans="4:5">
      <c r="D13909" s="75"/>
      <c r="E13909" s="75"/>
    </row>
    <row r="13910" spans="4:5">
      <c r="D13910" s="75"/>
      <c r="E13910" s="75"/>
    </row>
    <row r="13911" spans="4:5">
      <c r="D13911" s="75"/>
      <c r="E13911" s="75"/>
    </row>
    <row r="13912" spans="4:5">
      <c r="D13912" s="75"/>
      <c r="E13912" s="75"/>
    </row>
    <row r="13913" spans="4:5">
      <c r="D13913" s="75"/>
      <c r="E13913" s="75"/>
    </row>
    <row r="13914" spans="4:5">
      <c r="D13914" s="75"/>
      <c r="E13914" s="75"/>
    </row>
    <row r="13915" spans="4:5">
      <c r="D13915" s="75"/>
      <c r="E13915" s="75"/>
    </row>
    <row r="13916" spans="4:5">
      <c r="D13916" s="75"/>
      <c r="E13916" s="75"/>
    </row>
    <row r="13917" spans="4:5">
      <c r="D13917" s="75"/>
      <c r="E13917" s="75"/>
    </row>
    <row r="13918" spans="4:5">
      <c r="D13918" s="75"/>
      <c r="E13918" s="75"/>
    </row>
    <row r="13919" spans="4:5">
      <c r="D13919" s="75"/>
      <c r="E13919" s="75"/>
    </row>
    <row r="13920" spans="4:5">
      <c r="D13920" s="75"/>
      <c r="E13920" s="75"/>
    </row>
    <row r="13921" spans="4:5">
      <c r="D13921" s="75"/>
      <c r="E13921" s="75"/>
    </row>
    <row r="13922" spans="4:5">
      <c r="D13922" s="75"/>
      <c r="E13922" s="75"/>
    </row>
    <row r="13923" spans="4:5">
      <c r="D13923" s="75"/>
      <c r="E13923" s="75"/>
    </row>
    <row r="13924" spans="4:5">
      <c r="D13924" s="75"/>
      <c r="E13924" s="75"/>
    </row>
    <row r="13925" spans="4:5">
      <c r="D13925" s="75"/>
      <c r="E13925" s="75"/>
    </row>
    <row r="13926" spans="4:5">
      <c r="D13926" s="75"/>
      <c r="E13926" s="75"/>
    </row>
    <row r="13927" spans="4:5">
      <c r="D13927" s="75"/>
      <c r="E13927" s="75"/>
    </row>
    <row r="13928" spans="4:5">
      <c r="D13928" s="75"/>
      <c r="E13928" s="75"/>
    </row>
    <row r="13929" spans="4:5">
      <c r="D13929" s="75"/>
      <c r="E13929" s="75"/>
    </row>
    <row r="13930" spans="4:5">
      <c r="D13930" s="75"/>
      <c r="E13930" s="75"/>
    </row>
    <row r="13931" spans="4:5">
      <c r="D13931" s="75"/>
      <c r="E13931" s="75"/>
    </row>
    <row r="13932" spans="4:5">
      <c r="D13932" s="75"/>
      <c r="E13932" s="75"/>
    </row>
    <row r="13933" spans="4:5">
      <c r="D13933" s="75"/>
      <c r="E13933" s="75"/>
    </row>
    <row r="13934" spans="4:5">
      <c r="D13934" s="75"/>
      <c r="E13934" s="75"/>
    </row>
    <row r="13935" spans="4:5">
      <c r="D13935" s="75"/>
      <c r="E13935" s="75"/>
    </row>
    <row r="13936" spans="4:5">
      <c r="D13936" s="75"/>
      <c r="E13936" s="75"/>
    </row>
    <row r="13937" spans="4:5">
      <c r="D13937" s="75"/>
      <c r="E13937" s="75"/>
    </row>
    <row r="13938" spans="4:5">
      <c r="D13938" s="75"/>
      <c r="E13938" s="75"/>
    </row>
    <row r="13939" spans="4:5">
      <c r="D13939" s="75"/>
      <c r="E13939" s="75"/>
    </row>
    <row r="13940" spans="4:5">
      <c r="D13940" s="75"/>
      <c r="E13940" s="75"/>
    </row>
    <row r="13941" spans="4:5">
      <c r="D13941" s="75"/>
      <c r="E13941" s="75"/>
    </row>
    <row r="13942" spans="4:5">
      <c r="D13942" s="75"/>
      <c r="E13942" s="75"/>
    </row>
    <row r="13943" spans="4:5">
      <c r="D13943" s="75"/>
      <c r="E13943" s="75"/>
    </row>
    <row r="13944" spans="4:5">
      <c r="D13944" s="75"/>
      <c r="E13944" s="75"/>
    </row>
    <row r="13945" spans="4:5">
      <c r="D13945" s="75"/>
      <c r="E13945" s="75"/>
    </row>
    <row r="13946" spans="4:5">
      <c r="D13946" s="75"/>
      <c r="E13946" s="75"/>
    </row>
    <row r="13947" spans="4:5">
      <c r="D13947" s="75"/>
      <c r="E13947" s="75"/>
    </row>
    <row r="13948" spans="4:5">
      <c r="D13948" s="75"/>
      <c r="E13948" s="75"/>
    </row>
    <row r="13949" spans="4:5">
      <c r="D13949" s="75"/>
      <c r="E13949" s="75"/>
    </row>
    <row r="13950" spans="4:5">
      <c r="D13950" s="75"/>
      <c r="E13950" s="75"/>
    </row>
    <row r="13951" spans="4:5">
      <c r="D13951" s="75"/>
      <c r="E13951" s="75"/>
    </row>
    <row r="13952" spans="4:5">
      <c r="D13952" s="75"/>
      <c r="E13952" s="75"/>
    </row>
    <row r="13953" spans="4:5">
      <c r="D13953" s="75"/>
      <c r="E13953" s="75"/>
    </row>
    <row r="13954" spans="4:5">
      <c r="D13954" s="75"/>
      <c r="E13954" s="75"/>
    </row>
    <row r="13955" spans="4:5">
      <c r="D13955" s="75"/>
      <c r="E13955" s="75"/>
    </row>
    <row r="13956" spans="4:5">
      <c r="D13956" s="75"/>
      <c r="E13956" s="75"/>
    </row>
    <row r="13957" spans="4:5">
      <c r="D13957" s="75"/>
      <c r="E13957" s="75"/>
    </row>
    <row r="13958" spans="4:5">
      <c r="D13958" s="75"/>
      <c r="E13958" s="75"/>
    </row>
    <row r="13959" spans="4:5">
      <c r="D13959" s="75"/>
      <c r="E13959" s="75"/>
    </row>
    <row r="13960" spans="4:5">
      <c r="D13960" s="75"/>
      <c r="E13960" s="75"/>
    </row>
    <row r="13961" spans="4:5">
      <c r="D13961" s="75"/>
      <c r="E13961" s="75"/>
    </row>
    <row r="13962" spans="4:5">
      <c r="D13962" s="75"/>
      <c r="E13962" s="75"/>
    </row>
    <row r="13963" spans="4:5">
      <c r="D13963" s="75"/>
      <c r="E13963" s="75"/>
    </row>
    <row r="13964" spans="4:5">
      <c r="D13964" s="75"/>
      <c r="E13964" s="75"/>
    </row>
    <row r="13965" spans="4:5">
      <c r="D13965" s="75"/>
      <c r="E13965" s="75"/>
    </row>
    <row r="13966" spans="4:5">
      <c r="D13966" s="75"/>
      <c r="E13966" s="75"/>
    </row>
    <row r="13967" spans="4:5">
      <c r="D13967" s="75"/>
      <c r="E13967" s="75"/>
    </row>
    <row r="13968" spans="4:5">
      <c r="D13968" s="75"/>
      <c r="E13968" s="75"/>
    </row>
    <row r="13969" spans="4:5">
      <c r="D13969" s="75"/>
      <c r="E13969" s="75"/>
    </row>
    <row r="13970" spans="4:5">
      <c r="D13970" s="75"/>
      <c r="E13970" s="75"/>
    </row>
    <row r="13971" spans="4:5">
      <c r="D13971" s="75"/>
      <c r="E13971" s="75"/>
    </row>
    <row r="13972" spans="4:5">
      <c r="D13972" s="75"/>
      <c r="E13972" s="75"/>
    </row>
    <row r="13973" spans="4:5">
      <c r="D13973" s="75"/>
      <c r="E13973" s="75"/>
    </row>
    <row r="13974" spans="4:5">
      <c r="D13974" s="75"/>
      <c r="E13974" s="75"/>
    </row>
    <row r="13975" spans="4:5">
      <c r="D13975" s="75"/>
      <c r="E13975" s="75"/>
    </row>
    <row r="13976" spans="4:5">
      <c r="D13976" s="75"/>
      <c r="E13976" s="75"/>
    </row>
    <row r="13977" spans="4:5">
      <c r="D13977" s="75"/>
      <c r="E13977" s="75"/>
    </row>
    <row r="13978" spans="4:5">
      <c r="D13978" s="75"/>
      <c r="E13978" s="75"/>
    </row>
    <row r="13979" spans="4:5">
      <c r="D13979" s="75"/>
      <c r="E13979" s="75"/>
    </row>
    <row r="13980" spans="4:5">
      <c r="D13980" s="75"/>
      <c r="E13980" s="75"/>
    </row>
    <row r="13981" spans="4:5">
      <c r="D13981" s="75"/>
      <c r="E13981" s="75"/>
    </row>
    <row r="13982" spans="4:5">
      <c r="D13982" s="75"/>
      <c r="E13982" s="75"/>
    </row>
    <row r="13983" spans="4:5">
      <c r="D13983" s="75"/>
      <c r="E13983" s="75"/>
    </row>
    <row r="13984" spans="4:5">
      <c r="D13984" s="75"/>
      <c r="E13984" s="75"/>
    </row>
    <row r="13985" spans="4:5">
      <c r="D13985" s="75"/>
      <c r="E13985" s="75"/>
    </row>
    <row r="13986" spans="4:5">
      <c r="D13986" s="75"/>
      <c r="E13986" s="75"/>
    </row>
    <row r="13987" spans="4:5">
      <c r="D13987" s="75"/>
      <c r="E13987" s="75"/>
    </row>
    <row r="13988" spans="4:5">
      <c r="D13988" s="75"/>
      <c r="E13988" s="75"/>
    </row>
    <row r="13989" spans="4:5">
      <c r="D13989" s="75"/>
      <c r="E13989" s="75"/>
    </row>
    <row r="13990" spans="4:5">
      <c r="D13990" s="75"/>
      <c r="E13990" s="75"/>
    </row>
    <row r="13991" spans="4:5">
      <c r="D13991" s="75"/>
      <c r="E13991" s="75"/>
    </row>
    <row r="13992" spans="4:5">
      <c r="D13992" s="75"/>
      <c r="E13992" s="75"/>
    </row>
    <row r="13993" spans="4:5">
      <c r="D13993" s="75"/>
      <c r="E13993" s="75"/>
    </row>
    <row r="13994" spans="4:5">
      <c r="D13994" s="75"/>
      <c r="E13994" s="75"/>
    </row>
    <row r="13995" spans="4:5">
      <c r="D13995" s="75"/>
      <c r="E13995" s="75"/>
    </row>
    <row r="13996" spans="4:5">
      <c r="D13996" s="75"/>
      <c r="E13996" s="75"/>
    </row>
    <row r="13997" spans="4:5">
      <c r="D13997" s="75"/>
      <c r="E13997" s="75"/>
    </row>
    <row r="13998" spans="4:5">
      <c r="D13998" s="75"/>
      <c r="E13998" s="75"/>
    </row>
    <row r="13999" spans="4:5">
      <c r="D13999" s="75"/>
      <c r="E13999" s="75"/>
    </row>
    <row r="14000" spans="4:5">
      <c r="D14000" s="75"/>
      <c r="E14000" s="75"/>
    </row>
    <row r="14001" spans="4:5">
      <c r="D14001" s="75"/>
      <c r="E14001" s="75"/>
    </row>
    <row r="14002" spans="4:5">
      <c r="D14002" s="75"/>
      <c r="E14002" s="75"/>
    </row>
    <row r="14003" spans="4:5">
      <c r="D14003" s="75"/>
      <c r="E14003" s="75"/>
    </row>
    <row r="14004" spans="4:5">
      <c r="D14004" s="75"/>
      <c r="E14004" s="75"/>
    </row>
    <row r="14005" spans="4:5">
      <c r="D14005" s="75"/>
      <c r="E14005" s="75"/>
    </row>
    <row r="14006" spans="4:5">
      <c r="D14006" s="75"/>
      <c r="E14006" s="75"/>
    </row>
    <row r="14007" spans="4:5">
      <c r="D14007" s="75"/>
      <c r="E14007" s="75"/>
    </row>
    <row r="14008" spans="4:5">
      <c r="D14008" s="75"/>
      <c r="E14008" s="75"/>
    </row>
    <row r="14009" spans="4:5">
      <c r="D14009" s="75"/>
      <c r="E14009" s="75"/>
    </row>
    <row r="14010" spans="4:5">
      <c r="D14010" s="75"/>
      <c r="E14010" s="75"/>
    </row>
    <row r="14011" spans="4:5">
      <c r="D14011" s="75"/>
      <c r="E14011" s="75"/>
    </row>
    <row r="14012" spans="4:5">
      <c r="D14012" s="75"/>
      <c r="E14012" s="75"/>
    </row>
    <row r="14013" spans="4:5">
      <c r="D14013" s="75"/>
      <c r="E14013" s="75"/>
    </row>
    <row r="14014" spans="4:5">
      <c r="D14014" s="75"/>
      <c r="E14014" s="75"/>
    </row>
    <row r="14015" spans="4:5">
      <c r="D14015" s="75"/>
      <c r="E14015" s="75"/>
    </row>
    <row r="14016" spans="4:5">
      <c r="D14016" s="75"/>
      <c r="E14016" s="75"/>
    </row>
    <row r="14017" spans="4:5">
      <c r="D14017" s="75"/>
      <c r="E14017" s="75"/>
    </row>
    <row r="14018" spans="4:5">
      <c r="D14018" s="75"/>
      <c r="E14018" s="75"/>
    </row>
    <row r="14019" spans="4:5">
      <c r="D14019" s="75"/>
      <c r="E14019" s="75"/>
    </row>
    <row r="14020" spans="4:5">
      <c r="D14020" s="75"/>
      <c r="E14020" s="75"/>
    </row>
    <row r="14021" spans="4:5">
      <c r="D14021" s="75"/>
      <c r="E14021" s="75"/>
    </row>
    <row r="14022" spans="4:5">
      <c r="D14022" s="75"/>
      <c r="E14022" s="75"/>
    </row>
    <row r="14023" spans="4:5">
      <c r="D14023" s="75"/>
      <c r="E14023" s="75"/>
    </row>
    <row r="14024" spans="4:5">
      <c r="D14024" s="75"/>
      <c r="E14024" s="75"/>
    </row>
    <row r="14025" spans="4:5">
      <c r="D14025" s="75"/>
      <c r="E14025" s="75"/>
    </row>
    <row r="14026" spans="4:5">
      <c r="D14026" s="75"/>
      <c r="E14026" s="75"/>
    </row>
    <row r="14027" spans="4:5">
      <c r="D14027" s="75"/>
      <c r="E14027" s="75"/>
    </row>
    <row r="14028" spans="4:5">
      <c r="D14028" s="75"/>
      <c r="E14028" s="75"/>
    </row>
    <row r="14029" spans="4:5">
      <c r="D14029" s="75"/>
      <c r="E14029" s="75"/>
    </row>
    <row r="14030" spans="4:5">
      <c r="D14030" s="75"/>
      <c r="E14030" s="75"/>
    </row>
    <row r="14031" spans="4:5">
      <c r="D14031" s="75"/>
      <c r="E14031" s="75"/>
    </row>
    <row r="14032" spans="4:5">
      <c r="D14032" s="75"/>
      <c r="E14032" s="75"/>
    </row>
    <row r="14033" spans="4:5">
      <c r="D14033" s="75"/>
      <c r="E14033" s="75"/>
    </row>
    <row r="14034" spans="4:5">
      <c r="D14034" s="75"/>
      <c r="E14034" s="75"/>
    </row>
    <row r="14035" spans="4:5">
      <c r="D14035" s="75"/>
      <c r="E14035" s="75"/>
    </row>
    <row r="14036" spans="4:5">
      <c r="D14036" s="75"/>
      <c r="E14036" s="75"/>
    </row>
    <row r="14037" spans="4:5">
      <c r="D14037" s="75"/>
      <c r="E14037" s="75"/>
    </row>
    <row r="14038" spans="4:5">
      <c r="D14038" s="75"/>
      <c r="E14038" s="75"/>
    </row>
    <row r="14039" spans="4:5">
      <c r="D14039" s="75"/>
      <c r="E14039" s="75"/>
    </row>
    <row r="14040" spans="4:5">
      <c r="D14040" s="75"/>
      <c r="E14040" s="75"/>
    </row>
    <row r="14041" spans="4:5">
      <c r="D14041" s="75"/>
      <c r="E14041" s="75"/>
    </row>
    <row r="14042" spans="4:5">
      <c r="D14042" s="75"/>
      <c r="E14042" s="75"/>
    </row>
    <row r="14043" spans="4:5">
      <c r="D14043" s="75"/>
      <c r="E14043" s="75"/>
    </row>
    <row r="14044" spans="4:5">
      <c r="D14044" s="75"/>
      <c r="E14044" s="75"/>
    </row>
    <row r="14045" spans="4:5">
      <c r="D14045" s="75"/>
      <c r="E14045" s="75"/>
    </row>
    <row r="14046" spans="4:5">
      <c r="D14046" s="75"/>
      <c r="E14046" s="75"/>
    </row>
    <row r="14047" spans="4:5">
      <c r="D14047" s="75"/>
      <c r="E14047" s="75"/>
    </row>
    <row r="14048" spans="4:5">
      <c r="D14048" s="75"/>
      <c r="E14048" s="75"/>
    </row>
    <row r="14049" spans="4:5">
      <c r="D14049" s="75"/>
      <c r="E14049" s="75"/>
    </row>
    <row r="14050" spans="4:5">
      <c r="D14050" s="75"/>
      <c r="E14050" s="75"/>
    </row>
    <row r="14051" spans="4:5">
      <c r="D14051" s="75"/>
      <c r="E14051" s="75"/>
    </row>
    <row r="14052" spans="4:5">
      <c r="D14052" s="75"/>
      <c r="E14052" s="75"/>
    </row>
    <row r="14053" spans="4:5">
      <c r="D14053" s="75"/>
      <c r="E14053" s="75"/>
    </row>
    <row r="14054" spans="4:5">
      <c r="D14054" s="75"/>
      <c r="E14054" s="75"/>
    </row>
    <row r="14055" spans="4:5">
      <c r="D14055" s="75"/>
      <c r="E14055" s="75"/>
    </row>
    <row r="14056" spans="4:5">
      <c r="D14056" s="75"/>
      <c r="E14056" s="75"/>
    </row>
    <row r="14057" spans="4:5">
      <c r="D14057" s="75"/>
      <c r="E14057" s="75"/>
    </row>
    <row r="14058" spans="4:5">
      <c r="D14058" s="75"/>
      <c r="E14058" s="75"/>
    </row>
    <row r="14059" spans="4:5">
      <c r="D14059" s="75"/>
      <c r="E14059" s="75"/>
    </row>
    <row r="14060" spans="4:5">
      <c r="D14060" s="75"/>
      <c r="E14060" s="75"/>
    </row>
    <row r="14061" spans="4:5">
      <c r="D14061" s="75"/>
      <c r="E14061" s="75"/>
    </row>
    <row r="14062" spans="4:5">
      <c r="D14062" s="75"/>
      <c r="E14062" s="75"/>
    </row>
    <row r="14063" spans="4:5">
      <c r="D14063" s="75"/>
      <c r="E14063" s="75"/>
    </row>
    <row r="14064" spans="4:5">
      <c r="D14064" s="75"/>
      <c r="E14064" s="75"/>
    </row>
    <row r="14065" spans="4:5">
      <c r="D14065" s="75"/>
      <c r="E14065" s="75"/>
    </row>
    <row r="14066" spans="4:5">
      <c r="D14066" s="75"/>
      <c r="E14066" s="75"/>
    </row>
    <row r="14067" spans="4:5">
      <c r="D14067" s="75"/>
      <c r="E14067" s="75"/>
    </row>
    <row r="14068" spans="4:5">
      <c r="D14068" s="75"/>
      <c r="E14068" s="75"/>
    </row>
    <row r="14069" spans="4:5">
      <c r="D14069" s="75"/>
      <c r="E14069" s="75"/>
    </row>
    <row r="14070" spans="4:5">
      <c r="D14070" s="75"/>
      <c r="E14070" s="75"/>
    </row>
    <row r="14071" spans="4:5">
      <c r="D14071" s="75"/>
      <c r="E14071" s="75"/>
    </row>
    <row r="14072" spans="4:5">
      <c r="D14072" s="75"/>
      <c r="E14072" s="75"/>
    </row>
    <row r="14073" spans="4:5">
      <c r="D14073" s="75"/>
      <c r="E14073" s="75"/>
    </row>
    <row r="14074" spans="4:5">
      <c r="D14074" s="75"/>
      <c r="E14074" s="75"/>
    </row>
    <row r="14075" spans="4:5">
      <c r="D14075" s="75"/>
      <c r="E14075" s="75"/>
    </row>
    <row r="14076" spans="4:5">
      <c r="D14076" s="75"/>
      <c r="E14076" s="75"/>
    </row>
    <row r="14077" spans="4:5">
      <c r="D14077" s="75"/>
      <c r="E14077" s="75"/>
    </row>
    <row r="14078" spans="4:5">
      <c r="D14078" s="75"/>
      <c r="E14078" s="75"/>
    </row>
    <row r="14079" spans="4:5">
      <c r="D14079" s="75"/>
      <c r="E14079" s="75"/>
    </row>
    <row r="14080" spans="4:5">
      <c r="D14080" s="75"/>
      <c r="E14080" s="75"/>
    </row>
    <row r="14081" spans="4:5">
      <c r="D14081" s="75"/>
      <c r="E14081" s="75"/>
    </row>
    <row r="14082" spans="4:5">
      <c r="D14082" s="75"/>
      <c r="E14082" s="75"/>
    </row>
    <row r="14083" spans="4:5">
      <c r="D14083" s="75"/>
      <c r="E14083" s="75"/>
    </row>
    <row r="14084" spans="4:5">
      <c r="D14084" s="75"/>
      <c r="E14084" s="75"/>
    </row>
    <row r="14085" spans="4:5">
      <c r="D14085" s="75"/>
      <c r="E14085" s="75"/>
    </row>
    <row r="14086" spans="4:5">
      <c r="D14086" s="75"/>
      <c r="E14086" s="75"/>
    </row>
    <row r="14087" spans="4:5">
      <c r="D14087" s="75"/>
      <c r="E14087" s="75"/>
    </row>
    <row r="14088" spans="4:5">
      <c r="D14088" s="75"/>
      <c r="E14088" s="75"/>
    </row>
    <row r="14089" spans="4:5">
      <c r="D14089" s="75"/>
      <c r="E14089" s="75"/>
    </row>
    <row r="14090" spans="4:5">
      <c r="D14090" s="75"/>
      <c r="E14090" s="75"/>
    </row>
    <row r="14091" spans="4:5">
      <c r="D14091" s="75"/>
      <c r="E14091" s="75"/>
    </row>
    <row r="14092" spans="4:5">
      <c r="D14092" s="75"/>
      <c r="E14092" s="75"/>
    </row>
    <row r="14093" spans="4:5">
      <c r="D14093" s="75"/>
      <c r="E14093" s="75"/>
    </row>
    <row r="14094" spans="4:5">
      <c r="D14094" s="75"/>
      <c r="E14094" s="75"/>
    </row>
    <row r="14095" spans="4:5">
      <c r="D14095" s="75"/>
      <c r="E14095" s="75"/>
    </row>
    <row r="14096" spans="4:5">
      <c r="D14096" s="75"/>
      <c r="E14096" s="75"/>
    </row>
    <row r="14097" spans="4:5">
      <c r="D14097" s="75"/>
      <c r="E14097" s="75"/>
    </row>
    <row r="14098" spans="4:5">
      <c r="D14098" s="75"/>
      <c r="E14098" s="75"/>
    </row>
    <row r="14099" spans="4:5">
      <c r="D14099" s="75"/>
      <c r="E14099" s="75"/>
    </row>
    <row r="14100" spans="4:5">
      <c r="D14100" s="75"/>
      <c r="E14100" s="75"/>
    </row>
    <row r="14101" spans="4:5">
      <c r="D14101" s="75"/>
      <c r="E14101" s="75"/>
    </row>
    <row r="14102" spans="4:5">
      <c r="D14102" s="75"/>
      <c r="E14102" s="75"/>
    </row>
    <row r="14103" spans="4:5">
      <c r="D14103" s="75"/>
      <c r="E14103" s="75"/>
    </row>
    <row r="14104" spans="4:5">
      <c r="D14104" s="75"/>
      <c r="E14104" s="75"/>
    </row>
    <row r="14105" spans="4:5">
      <c r="D14105" s="75"/>
      <c r="E14105" s="75"/>
    </row>
    <row r="14106" spans="4:5">
      <c r="D14106" s="75"/>
      <c r="E14106" s="75"/>
    </row>
    <row r="14107" spans="4:5">
      <c r="D14107" s="75"/>
      <c r="E14107" s="75"/>
    </row>
    <row r="14108" spans="4:5">
      <c r="D14108" s="75"/>
      <c r="E14108" s="75"/>
    </row>
    <row r="14109" spans="4:5">
      <c r="D14109" s="75"/>
      <c r="E14109" s="75"/>
    </row>
    <row r="14110" spans="4:5">
      <c r="D14110" s="75"/>
      <c r="E14110" s="75"/>
    </row>
    <row r="14111" spans="4:5">
      <c r="D14111" s="75"/>
      <c r="E14111" s="75"/>
    </row>
    <row r="14112" spans="4:5">
      <c r="D14112" s="75"/>
      <c r="E14112" s="75"/>
    </row>
    <row r="14113" spans="4:5">
      <c r="D14113" s="75"/>
      <c r="E14113" s="75"/>
    </row>
    <row r="14114" spans="4:5">
      <c r="D14114" s="75"/>
      <c r="E14114" s="75"/>
    </row>
    <row r="14115" spans="4:5">
      <c r="D14115" s="75"/>
      <c r="E14115" s="75"/>
    </row>
    <row r="14116" spans="4:5">
      <c r="D14116" s="75"/>
      <c r="E14116" s="75"/>
    </row>
    <row r="14117" spans="4:5">
      <c r="D14117" s="75"/>
      <c r="E14117" s="75"/>
    </row>
    <row r="14118" spans="4:5">
      <c r="D14118" s="75"/>
      <c r="E14118" s="75"/>
    </row>
    <row r="14119" spans="4:5">
      <c r="D14119" s="75"/>
      <c r="E14119" s="75"/>
    </row>
    <row r="14120" spans="4:5">
      <c r="D14120" s="75"/>
      <c r="E14120" s="75"/>
    </row>
    <row r="14121" spans="4:5">
      <c r="D14121" s="75"/>
      <c r="E14121" s="75"/>
    </row>
    <row r="14122" spans="4:5">
      <c r="D14122" s="75"/>
      <c r="E14122" s="75"/>
    </row>
    <row r="14123" spans="4:5">
      <c r="D14123" s="75"/>
      <c r="E14123" s="75"/>
    </row>
    <row r="14124" spans="4:5">
      <c r="D14124" s="75"/>
      <c r="E14124" s="75"/>
    </row>
    <row r="14125" spans="4:5">
      <c r="D14125" s="75"/>
      <c r="E14125" s="75"/>
    </row>
    <row r="14126" spans="4:5">
      <c r="D14126" s="75"/>
      <c r="E14126" s="75"/>
    </row>
    <row r="14127" spans="4:5">
      <c r="D14127" s="75"/>
      <c r="E14127" s="75"/>
    </row>
    <row r="14128" spans="4:5">
      <c r="D14128" s="75"/>
      <c r="E14128" s="75"/>
    </row>
    <row r="14129" spans="4:5">
      <c r="D14129" s="75"/>
      <c r="E14129" s="75"/>
    </row>
    <row r="14130" spans="4:5">
      <c r="D14130" s="75"/>
      <c r="E14130" s="75"/>
    </row>
    <row r="14131" spans="4:5">
      <c r="D14131" s="75"/>
      <c r="E14131" s="75"/>
    </row>
    <row r="14132" spans="4:5">
      <c r="D14132" s="75"/>
      <c r="E14132" s="75"/>
    </row>
    <row r="14133" spans="4:5">
      <c r="D14133" s="75"/>
      <c r="E14133" s="75"/>
    </row>
    <row r="14134" spans="4:5">
      <c r="D14134" s="75"/>
      <c r="E14134" s="75"/>
    </row>
    <row r="14135" spans="4:5">
      <c r="D14135" s="75"/>
      <c r="E14135" s="75"/>
    </row>
    <row r="14136" spans="4:5">
      <c r="D14136" s="75"/>
      <c r="E14136" s="75"/>
    </row>
    <row r="14137" spans="4:5">
      <c r="D14137" s="75"/>
      <c r="E14137" s="75"/>
    </row>
    <row r="14138" spans="4:5">
      <c r="D14138" s="75"/>
      <c r="E14138" s="75"/>
    </row>
    <row r="14139" spans="4:5">
      <c r="D14139" s="75"/>
      <c r="E14139" s="75"/>
    </row>
    <row r="14140" spans="4:5">
      <c r="D14140" s="75"/>
      <c r="E14140" s="75"/>
    </row>
    <row r="14141" spans="4:5">
      <c r="D14141" s="75"/>
      <c r="E14141" s="75"/>
    </row>
    <row r="14142" spans="4:5">
      <c r="D14142" s="75"/>
      <c r="E14142" s="75"/>
    </row>
    <row r="14143" spans="4:5">
      <c r="D14143" s="75"/>
      <c r="E14143" s="75"/>
    </row>
    <row r="14144" spans="4:5">
      <c r="D14144" s="75"/>
      <c r="E14144" s="75"/>
    </row>
    <row r="14145" spans="4:5">
      <c r="D14145" s="75"/>
      <c r="E14145" s="75"/>
    </row>
    <row r="14146" spans="4:5">
      <c r="D14146" s="75"/>
      <c r="E14146" s="75"/>
    </row>
    <row r="14147" spans="4:5">
      <c r="D14147" s="75"/>
      <c r="E14147" s="75"/>
    </row>
    <row r="14148" spans="4:5">
      <c r="D14148" s="75"/>
      <c r="E14148" s="75"/>
    </row>
    <row r="14149" spans="4:5">
      <c r="D14149" s="75"/>
      <c r="E14149" s="75"/>
    </row>
    <row r="14150" spans="4:5">
      <c r="D14150" s="75"/>
      <c r="E14150" s="75"/>
    </row>
    <row r="14151" spans="4:5">
      <c r="D14151" s="75"/>
      <c r="E14151" s="75"/>
    </row>
    <row r="14152" spans="4:5">
      <c r="D14152" s="75"/>
      <c r="E14152" s="75"/>
    </row>
    <row r="14153" spans="4:5">
      <c r="D14153" s="75"/>
      <c r="E14153" s="75"/>
    </row>
    <row r="14154" spans="4:5">
      <c r="D14154" s="75"/>
      <c r="E14154" s="75"/>
    </row>
    <row r="14155" spans="4:5">
      <c r="D14155" s="75"/>
      <c r="E14155" s="75"/>
    </row>
    <row r="14156" spans="4:5">
      <c r="D14156" s="75"/>
      <c r="E14156" s="75"/>
    </row>
    <row r="14157" spans="4:5">
      <c r="D14157" s="75"/>
      <c r="E14157" s="75"/>
    </row>
    <row r="14158" spans="4:5">
      <c r="D14158" s="75"/>
      <c r="E14158" s="75"/>
    </row>
    <row r="14159" spans="4:5">
      <c r="D14159" s="75"/>
      <c r="E14159" s="75"/>
    </row>
    <row r="14160" spans="4:5">
      <c r="D14160" s="75"/>
      <c r="E14160" s="75"/>
    </row>
    <row r="14161" spans="4:5">
      <c r="D14161" s="75"/>
      <c r="E14161" s="75"/>
    </row>
    <row r="14162" spans="4:5">
      <c r="D14162" s="75"/>
      <c r="E14162" s="75"/>
    </row>
    <row r="14163" spans="4:5">
      <c r="D14163" s="75"/>
      <c r="E14163" s="75"/>
    </row>
    <row r="14164" spans="4:5">
      <c r="D14164" s="75"/>
      <c r="E14164" s="75"/>
    </row>
    <row r="14165" spans="4:5">
      <c r="D14165" s="75"/>
      <c r="E14165" s="75"/>
    </row>
    <row r="14166" spans="4:5">
      <c r="D14166" s="75"/>
      <c r="E14166" s="75"/>
    </row>
    <row r="14167" spans="4:5">
      <c r="D14167" s="75"/>
      <c r="E14167" s="75"/>
    </row>
    <row r="14168" spans="4:5">
      <c r="D14168" s="75"/>
      <c r="E14168" s="75"/>
    </row>
    <row r="14169" spans="4:5">
      <c r="D14169" s="75"/>
      <c r="E14169" s="75"/>
    </row>
    <row r="14170" spans="4:5">
      <c r="D14170" s="75"/>
      <c r="E14170" s="75"/>
    </row>
    <row r="14171" spans="4:5">
      <c r="D14171" s="75"/>
      <c r="E14171" s="75"/>
    </row>
    <row r="14172" spans="4:5">
      <c r="D14172" s="75"/>
      <c r="E14172" s="75"/>
    </row>
    <row r="14173" spans="4:5">
      <c r="D14173" s="75"/>
      <c r="E14173" s="75"/>
    </row>
    <row r="14174" spans="4:5">
      <c r="D14174" s="75"/>
      <c r="E14174" s="75"/>
    </row>
    <row r="14175" spans="4:5">
      <c r="D14175" s="75"/>
      <c r="E14175" s="75"/>
    </row>
    <row r="14176" spans="4:5">
      <c r="D14176" s="75"/>
      <c r="E14176" s="75"/>
    </row>
    <row r="14177" spans="4:5">
      <c r="D14177" s="75"/>
      <c r="E14177" s="75"/>
    </row>
    <row r="14178" spans="4:5">
      <c r="D14178" s="75"/>
      <c r="E14178" s="75"/>
    </row>
    <row r="14179" spans="4:5">
      <c r="D14179" s="75"/>
      <c r="E14179" s="75"/>
    </row>
    <row r="14180" spans="4:5">
      <c r="D14180" s="75"/>
      <c r="E14180" s="75"/>
    </row>
    <row r="14181" spans="4:5">
      <c r="D14181" s="75"/>
      <c r="E14181" s="75"/>
    </row>
    <row r="14182" spans="4:5">
      <c r="D14182" s="75"/>
      <c r="E14182" s="75"/>
    </row>
    <row r="14183" spans="4:5">
      <c r="D14183" s="75"/>
      <c r="E14183" s="75"/>
    </row>
    <row r="14184" spans="4:5">
      <c r="D14184" s="75"/>
      <c r="E14184" s="75"/>
    </row>
    <row r="14185" spans="4:5">
      <c r="D14185" s="75"/>
      <c r="E14185" s="75"/>
    </row>
    <row r="14186" spans="4:5">
      <c r="D14186" s="75"/>
      <c r="E14186" s="75"/>
    </row>
    <row r="14187" spans="4:5">
      <c r="D14187" s="75"/>
      <c r="E14187" s="75"/>
    </row>
    <row r="14188" spans="4:5">
      <c r="D14188" s="75"/>
      <c r="E14188" s="75"/>
    </row>
    <row r="14189" spans="4:5">
      <c r="D14189" s="75"/>
      <c r="E14189" s="75"/>
    </row>
    <row r="14190" spans="4:5">
      <c r="D14190" s="75"/>
      <c r="E14190" s="75"/>
    </row>
    <row r="14191" spans="4:5">
      <c r="D14191" s="75"/>
      <c r="E14191" s="75"/>
    </row>
    <row r="14192" spans="4:5">
      <c r="D14192" s="75"/>
      <c r="E14192" s="75"/>
    </row>
    <row r="14193" spans="4:5">
      <c r="D14193" s="75"/>
      <c r="E14193" s="75"/>
    </row>
    <row r="14194" spans="4:5">
      <c r="D14194" s="75"/>
      <c r="E14194" s="75"/>
    </row>
    <row r="14195" spans="4:5">
      <c r="D14195" s="75"/>
      <c r="E14195" s="75"/>
    </row>
    <row r="14196" spans="4:5">
      <c r="D14196" s="75"/>
      <c r="E14196" s="75"/>
    </row>
    <row r="14197" spans="4:5">
      <c r="D14197" s="75"/>
      <c r="E14197" s="75"/>
    </row>
    <row r="14198" spans="4:5">
      <c r="D14198" s="75"/>
      <c r="E14198" s="75"/>
    </row>
    <row r="14199" spans="4:5">
      <c r="D14199" s="75"/>
      <c r="E14199" s="75"/>
    </row>
    <row r="14200" spans="4:5">
      <c r="D14200" s="75"/>
      <c r="E14200" s="75"/>
    </row>
    <row r="14201" spans="4:5">
      <c r="D14201" s="75"/>
      <c r="E14201" s="75"/>
    </row>
    <row r="14202" spans="4:5">
      <c r="D14202" s="75"/>
      <c r="E14202" s="75"/>
    </row>
    <row r="14203" spans="4:5">
      <c r="D14203" s="75"/>
      <c r="E14203" s="75"/>
    </row>
    <row r="14204" spans="4:5">
      <c r="D14204" s="75"/>
      <c r="E14204" s="75"/>
    </row>
    <row r="14205" spans="4:5">
      <c r="D14205" s="75"/>
      <c r="E14205" s="75"/>
    </row>
    <row r="14206" spans="4:5">
      <c r="D14206" s="75"/>
      <c r="E14206" s="75"/>
    </row>
    <row r="14207" spans="4:5">
      <c r="D14207" s="75"/>
      <c r="E14207" s="75"/>
    </row>
    <row r="14208" spans="4:5">
      <c r="D14208" s="75"/>
      <c r="E14208" s="75"/>
    </row>
    <row r="14209" spans="4:5">
      <c r="D14209" s="75"/>
      <c r="E14209" s="75"/>
    </row>
    <row r="14210" spans="4:5">
      <c r="D14210" s="75"/>
      <c r="E14210" s="75"/>
    </row>
    <row r="14211" spans="4:5">
      <c r="D14211" s="75"/>
      <c r="E14211" s="75"/>
    </row>
    <row r="14212" spans="4:5">
      <c r="D14212" s="75"/>
      <c r="E14212" s="75"/>
    </row>
    <row r="14213" spans="4:5">
      <c r="D14213" s="75"/>
      <c r="E14213" s="75"/>
    </row>
    <row r="14214" spans="4:5">
      <c r="D14214" s="75"/>
      <c r="E14214" s="75"/>
    </row>
    <row r="14215" spans="4:5">
      <c r="D14215" s="75"/>
      <c r="E14215" s="75"/>
    </row>
    <row r="14216" spans="4:5">
      <c r="D14216" s="75"/>
      <c r="E14216" s="75"/>
    </row>
    <row r="14217" spans="4:5">
      <c r="D14217" s="75"/>
      <c r="E14217" s="75"/>
    </row>
    <row r="14218" spans="4:5">
      <c r="D14218" s="75"/>
      <c r="E14218" s="75"/>
    </row>
    <row r="14219" spans="4:5">
      <c r="D14219" s="75"/>
      <c r="E14219" s="75"/>
    </row>
    <row r="14220" spans="4:5">
      <c r="D14220" s="75"/>
      <c r="E14220" s="75"/>
    </row>
    <row r="14221" spans="4:5">
      <c r="D14221" s="75"/>
      <c r="E14221" s="75"/>
    </row>
    <row r="14222" spans="4:5">
      <c r="D14222" s="75"/>
      <c r="E14222" s="75"/>
    </row>
    <row r="14223" spans="4:5">
      <c r="D14223" s="75"/>
      <c r="E14223" s="75"/>
    </row>
    <row r="14224" spans="4:5">
      <c r="D14224" s="75"/>
      <c r="E14224" s="75"/>
    </row>
    <row r="14225" spans="4:5">
      <c r="D14225" s="75"/>
      <c r="E14225" s="75"/>
    </row>
    <row r="14226" spans="4:5">
      <c r="D14226" s="75"/>
      <c r="E14226" s="75"/>
    </row>
    <row r="14227" spans="4:5">
      <c r="D14227" s="75"/>
      <c r="E14227" s="75"/>
    </row>
    <row r="14228" spans="4:5">
      <c r="D14228" s="75"/>
      <c r="E14228" s="75"/>
    </row>
    <row r="14229" spans="4:5">
      <c r="D14229" s="75"/>
      <c r="E14229" s="75"/>
    </row>
    <row r="14230" spans="4:5">
      <c r="D14230" s="75"/>
      <c r="E14230" s="75"/>
    </row>
    <row r="14231" spans="4:5">
      <c r="D14231" s="75"/>
      <c r="E14231" s="75"/>
    </row>
    <row r="14232" spans="4:5">
      <c r="D14232" s="75"/>
      <c r="E14232" s="75"/>
    </row>
    <row r="14233" spans="4:5">
      <c r="D14233" s="75"/>
      <c r="E14233" s="75"/>
    </row>
    <row r="14234" spans="4:5">
      <c r="D14234" s="75"/>
      <c r="E14234" s="75"/>
    </row>
    <row r="14235" spans="4:5">
      <c r="D14235" s="75"/>
      <c r="E14235" s="75"/>
    </row>
    <row r="14236" spans="4:5">
      <c r="D14236" s="75"/>
      <c r="E14236" s="75"/>
    </row>
    <row r="14237" spans="4:5">
      <c r="D14237" s="75"/>
      <c r="E14237" s="75"/>
    </row>
    <row r="14238" spans="4:5">
      <c r="D14238" s="75"/>
      <c r="E14238" s="75"/>
    </row>
    <row r="14239" spans="4:5">
      <c r="D14239" s="75"/>
      <c r="E14239" s="75"/>
    </row>
    <row r="14240" spans="4:5">
      <c r="D14240" s="75"/>
      <c r="E14240" s="75"/>
    </row>
    <row r="14241" spans="4:5">
      <c r="D14241" s="75"/>
      <c r="E14241" s="75"/>
    </row>
    <row r="14242" spans="4:5">
      <c r="D14242" s="75"/>
      <c r="E14242" s="75"/>
    </row>
    <row r="14243" spans="4:5">
      <c r="D14243" s="75"/>
      <c r="E14243" s="75"/>
    </row>
    <row r="14244" spans="4:5">
      <c r="D14244" s="75"/>
      <c r="E14244" s="75"/>
    </row>
    <row r="14245" spans="4:5">
      <c r="D14245" s="75"/>
      <c r="E14245" s="75"/>
    </row>
    <row r="14246" spans="4:5">
      <c r="D14246" s="75"/>
      <c r="E14246" s="75"/>
    </row>
    <row r="14247" spans="4:5">
      <c r="D14247" s="75"/>
      <c r="E14247" s="75"/>
    </row>
    <row r="14248" spans="4:5">
      <c r="D14248" s="75"/>
      <c r="E14248" s="75"/>
    </row>
    <row r="14249" spans="4:5">
      <c r="D14249" s="75"/>
      <c r="E14249" s="75"/>
    </row>
    <row r="14250" spans="4:5">
      <c r="D14250" s="75"/>
      <c r="E14250" s="75"/>
    </row>
    <row r="14251" spans="4:5">
      <c r="D14251" s="75"/>
      <c r="E14251" s="75"/>
    </row>
    <row r="14252" spans="4:5">
      <c r="D14252" s="75"/>
      <c r="E14252" s="75"/>
    </row>
    <row r="14253" spans="4:5">
      <c r="D14253" s="75"/>
      <c r="E14253" s="75"/>
    </row>
    <row r="14254" spans="4:5">
      <c r="D14254" s="75"/>
      <c r="E14254" s="75"/>
    </row>
    <row r="14255" spans="4:5">
      <c r="D14255" s="75"/>
      <c r="E14255" s="75"/>
    </row>
    <row r="14256" spans="4:5">
      <c r="D14256" s="75"/>
      <c r="E14256" s="75"/>
    </row>
    <row r="14257" spans="4:5">
      <c r="D14257" s="75"/>
      <c r="E14257" s="75"/>
    </row>
    <row r="14258" spans="4:5">
      <c r="D14258" s="75"/>
      <c r="E14258" s="75"/>
    </row>
    <row r="14259" spans="4:5">
      <c r="D14259" s="75"/>
      <c r="E14259" s="75"/>
    </row>
    <row r="14260" spans="4:5">
      <c r="D14260" s="75"/>
      <c r="E14260" s="75"/>
    </row>
    <row r="14261" spans="4:5">
      <c r="D14261" s="75"/>
      <c r="E14261" s="75"/>
    </row>
    <row r="14262" spans="4:5">
      <c r="D14262" s="75"/>
      <c r="E14262" s="75"/>
    </row>
    <row r="14263" spans="4:5">
      <c r="D14263" s="75"/>
      <c r="E14263" s="75"/>
    </row>
    <row r="14264" spans="4:5">
      <c r="D14264" s="75"/>
      <c r="E14264" s="75"/>
    </row>
    <row r="14265" spans="4:5">
      <c r="D14265" s="75"/>
      <c r="E14265" s="75"/>
    </row>
    <row r="14266" spans="4:5">
      <c r="D14266" s="75"/>
      <c r="E14266" s="75"/>
    </row>
    <row r="14267" spans="4:5">
      <c r="D14267" s="75"/>
      <c r="E14267" s="75"/>
    </row>
    <row r="14268" spans="4:5">
      <c r="D14268" s="75"/>
      <c r="E14268" s="75"/>
    </row>
    <row r="14269" spans="4:5">
      <c r="D14269" s="75"/>
      <c r="E14269" s="75"/>
    </row>
    <row r="14270" spans="4:5">
      <c r="D14270" s="75"/>
      <c r="E14270" s="75"/>
    </row>
    <row r="14271" spans="4:5">
      <c r="D14271" s="75"/>
      <c r="E14271" s="75"/>
    </row>
    <row r="14272" spans="4:5">
      <c r="D14272" s="75"/>
      <c r="E14272" s="75"/>
    </row>
    <row r="14273" spans="4:5">
      <c r="D14273" s="75"/>
      <c r="E14273" s="75"/>
    </row>
    <row r="14274" spans="4:5">
      <c r="D14274" s="75"/>
      <c r="E14274" s="75"/>
    </row>
    <row r="14275" spans="4:5">
      <c r="D14275" s="75"/>
      <c r="E14275" s="75"/>
    </row>
    <row r="14276" spans="4:5">
      <c r="D14276" s="75"/>
      <c r="E14276" s="75"/>
    </row>
    <row r="14277" spans="4:5">
      <c r="D14277" s="75"/>
      <c r="E14277" s="75"/>
    </row>
    <row r="14278" spans="4:5">
      <c r="D14278" s="75"/>
      <c r="E14278" s="75"/>
    </row>
    <row r="14279" spans="4:5">
      <c r="D14279" s="75"/>
      <c r="E14279" s="75"/>
    </row>
    <row r="14280" spans="4:5">
      <c r="D14280" s="75"/>
      <c r="E14280" s="75"/>
    </row>
    <row r="14281" spans="4:5">
      <c r="D14281" s="75"/>
      <c r="E14281" s="75"/>
    </row>
    <row r="14282" spans="4:5">
      <c r="D14282" s="75"/>
      <c r="E14282" s="75"/>
    </row>
    <row r="14283" spans="4:5">
      <c r="D14283" s="75"/>
      <c r="E14283" s="75"/>
    </row>
    <row r="14284" spans="4:5">
      <c r="D14284" s="75"/>
      <c r="E14284" s="75"/>
    </row>
    <row r="14285" spans="4:5">
      <c r="D14285" s="75"/>
      <c r="E14285" s="75"/>
    </row>
    <row r="14286" spans="4:5">
      <c r="D14286" s="75"/>
      <c r="E14286" s="75"/>
    </row>
    <row r="14287" spans="4:5">
      <c r="D14287" s="75"/>
      <c r="E14287" s="75"/>
    </row>
    <row r="14288" spans="4:5">
      <c r="D14288" s="75"/>
      <c r="E14288" s="75"/>
    </row>
    <row r="14289" spans="4:5">
      <c r="D14289" s="75"/>
      <c r="E14289" s="75"/>
    </row>
    <row r="14290" spans="4:5">
      <c r="D14290" s="75"/>
      <c r="E14290" s="75"/>
    </row>
    <row r="14291" spans="4:5">
      <c r="D14291" s="75"/>
      <c r="E14291" s="75"/>
    </row>
    <row r="14292" spans="4:5">
      <c r="D14292" s="75"/>
      <c r="E14292" s="75"/>
    </row>
    <row r="14293" spans="4:5">
      <c r="D14293" s="75"/>
      <c r="E14293" s="75"/>
    </row>
    <row r="14294" spans="4:5">
      <c r="D14294" s="75"/>
      <c r="E14294" s="75"/>
    </row>
    <row r="14295" spans="4:5">
      <c r="D14295" s="75"/>
      <c r="E14295" s="75"/>
    </row>
    <row r="14296" spans="4:5">
      <c r="D14296" s="75"/>
      <c r="E14296" s="75"/>
    </row>
    <row r="14297" spans="4:5">
      <c r="D14297" s="75"/>
      <c r="E14297" s="75"/>
    </row>
    <row r="14298" spans="4:5">
      <c r="D14298" s="75"/>
      <c r="E14298" s="75"/>
    </row>
    <row r="14299" spans="4:5">
      <c r="D14299" s="75"/>
      <c r="E14299" s="75"/>
    </row>
    <row r="14300" spans="4:5">
      <c r="D14300" s="75"/>
      <c r="E14300" s="75"/>
    </row>
    <row r="14301" spans="4:5">
      <c r="D14301" s="75"/>
      <c r="E14301" s="75"/>
    </row>
    <row r="14302" spans="4:5">
      <c r="D14302" s="75"/>
      <c r="E14302" s="75"/>
    </row>
    <row r="14303" spans="4:5">
      <c r="D14303" s="75"/>
      <c r="E14303" s="75"/>
    </row>
    <row r="14304" spans="4:5">
      <c r="D14304" s="75"/>
      <c r="E14304" s="75"/>
    </row>
    <row r="14305" spans="4:5">
      <c r="D14305" s="75"/>
      <c r="E14305" s="75"/>
    </row>
    <row r="14306" spans="4:5">
      <c r="D14306" s="75"/>
      <c r="E14306" s="75"/>
    </row>
    <row r="14307" spans="4:5">
      <c r="D14307" s="75"/>
      <c r="E14307" s="75"/>
    </row>
    <row r="14308" spans="4:5">
      <c r="D14308" s="75"/>
      <c r="E14308" s="75"/>
    </row>
    <row r="14309" spans="4:5">
      <c r="D14309" s="75"/>
      <c r="E14309" s="75"/>
    </row>
    <row r="14310" spans="4:5">
      <c r="D14310" s="75"/>
      <c r="E14310" s="75"/>
    </row>
    <row r="14311" spans="4:5">
      <c r="D14311" s="75"/>
      <c r="E14311" s="75"/>
    </row>
    <row r="14312" spans="4:5">
      <c r="D14312" s="75"/>
      <c r="E14312" s="75"/>
    </row>
    <row r="14313" spans="4:5">
      <c r="D14313" s="75"/>
      <c r="E14313" s="75"/>
    </row>
    <row r="14314" spans="4:5">
      <c r="D14314" s="75"/>
      <c r="E14314" s="75"/>
    </row>
    <row r="14315" spans="4:5">
      <c r="D14315" s="75"/>
      <c r="E14315" s="75"/>
    </row>
    <row r="14316" spans="4:5">
      <c r="D14316" s="75"/>
      <c r="E14316" s="75"/>
    </row>
    <row r="14317" spans="4:5">
      <c r="D14317" s="75"/>
      <c r="E14317" s="75"/>
    </row>
    <row r="14318" spans="4:5">
      <c r="D14318" s="75"/>
      <c r="E14318" s="75"/>
    </row>
    <row r="14319" spans="4:5">
      <c r="D14319" s="75"/>
      <c r="E14319" s="75"/>
    </row>
    <row r="14320" spans="4:5">
      <c r="D14320" s="75"/>
      <c r="E14320" s="75"/>
    </row>
    <row r="14321" spans="4:5">
      <c r="D14321" s="75"/>
      <c r="E14321" s="75"/>
    </row>
    <row r="14322" spans="4:5">
      <c r="D14322" s="75"/>
      <c r="E14322" s="75"/>
    </row>
    <row r="14323" spans="4:5">
      <c r="D14323" s="75"/>
      <c r="E14323" s="75"/>
    </row>
    <row r="14324" spans="4:5">
      <c r="D14324" s="75"/>
      <c r="E14324" s="75"/>
    </row>
    <row r="14325" spans="4:5">
      <c r="D14325" s="75"/>
      <c r="E14325" s="75"/>
    </row>
    <row r="14326" spans="4:5">
      <c r="D14326" s="75"/>
      <c r="E14326" s="75"/>
    </row>
    <row r="14327" spans="4:5">
      <c r="D14327" s="75"/>
      <c r="E14327" s="75"/>
    </row>
    <row r="14328" spans="4:5">
      <c r="D14328" s="75"/>
      <c r="E14328" s="75"/>
    </row>
    <row r="14329" spans="4:5">
      <c r="D14329" s="75"/>
      <c r="E14329" s="75"/>
    </row>
    <row r="14330" spans="4:5">
      <c r="D14330" s="75"/>
      <c r="E14330" s="75"/>
    </row>
    <row r="14331" spans="4:5">
      <c r="D14331" s="75"/>
      <c r="E14331" s="75"/>
    </row>
    <row r="14332" spans="4:5">
      <c r="D14332" s="75"/>
      <c r="E14332" s="75"/>
    </row>
    <row r="14333" spans="4:5">
      <c r="D14333" s="75"/>
      <c r="E14333" s="75"/>
    </row>
    <row r="14334" spans="4:5">
      <c r="D14334" s="75"/>
      <c r="E14334" s="75"/>
    </row>
    <row r="14335" spans="4:5">
      <c r="D14335" s="75"/>
      <c r="E14335" s="75"/>
    </row>
    <row r="14336" spans="4:5">
      <c r="D14336" s="75"/>
      <c r="E14336" s="75"/>
    </row>
    <row r="14337" spans="4:5">
      <c r="D14337" s="75"/>
      <c r="E14337" s="75"/>
    </row>
    <row r="14338" spans="4:5">
      <c r="D14338" s="75"/>
      <c r="E14338" s="75"/>
    </row>
    <row r="14339" spans="4:5">
      <c r="D14339" s="75"/>
      <c r="E14339" s="75"/>
    </row>
    <row r="14340" spans="4:5">
      <c r="D14340" s="75"/>
      <c r="E14340" s="75"/>
    </row>
    <row r="14341" spans="4:5">
      <c r="D14341" s="75"/>
      <c r="E14341" s="75"/>
    </row>
    <row r="14342" spans="4:5">
      <c r="D14342" s="75"/>
      <c r="E14342" s="75"/>
    </row>
    <row r="14343" spans="4:5">
      <c r="D14343" s="75"/>
      <c r="E14343" s="75"/>
    </row>
    <row r="14344" spans="4:5">
      <c r="D14344" s="75"/>
      <c r="E14344" s="75"/>
    </row>
    <row r="14345" spans="4:5">
      <c r="D14345" s="75"/>
      <c r="E14345" s="75"/>
    </row>
    <row r="14346" spans="4:5">
      <c r="D14346" s="75"/>
      <c r="E14346" s="75"/>
    </row>
    <row r="14347" spans="4:5">
      <c r="D14347" s="75"/>
      <c r="E14347" s="75"/>
    </row>
    <row r="14348" spans="4:5">
      <c r="D14348" s="75"/>
      <c r="E14348" s="75"/>
    </row>
    <row r="14349" spans="4:5">
      <c r="D14349" s="75"/>
      <c r="E14349" s="75"/>
    </row>
    <row r="14350" spans="4:5">
      <c r="D14350" s="75"/>
      <c r="E14350" s="75"/>
    </row>
    <row r="14351" spans="4:5">
      <c r="D14351" s="75"/>
      <c r="E14351" s="75"/>
    </row>
    <row r="14352" spans="4:5">
      <c r="D14352" s="75"/>
      <c r="E14352" s="75"/>
    </row>
    <row r="14353" spans="4:5">
      <c r="D14353" s="75"/>
      <c r="E14353" s="75"/>
    </row>
    <row r="14354" spans="4:5">
      <c r="D14354" s="75"/>
      <c r="E14354" s="75"/>
    </row>
    <row r="14355" spans="4:5">
      <c r="D14355" s="75"/>
      <c r="E14355" s="75"/>
    </row>
    <row r="14356" spans="4:5">
      <c r="D14356" s="75"/>
      <c r="E14356" s="75"/>
    </row>
    <row r="14357" spans="4:5">
      <c r="D14357" s="75"/>
      <c r="E14357" s="75"/>
    </row>
    <row r="14358" spans="4:5">
      <c r="D14358" s="75"/>
      <c r="E14358" s="75"/>
    </row>
    <row r="14359" spans="4:5">
      <c r="D14359" s="75"/>
      <c r="E14359" s="75"/>
    </row>
    <row r="14360" spans="4:5">
      <c r="D14360" s="75"/>
      <c r="E14360" s="75"/>
    </row>
    <row r="14361" spans="4:5">
      <c r="D14361" s="75"/>
      <c r="E14361" s="75"/>
    </row>
    <row r="14362" spans="4:5">
      <c r="D14362" s="75"/>
      <c r="E14362" s="75"/>
    </row>
    <row r="14363" spans="4:5">
      <c r="D14363" s="75"/>
      <c r="E14363" s="75"/>
    </row>
    <row r="14364" spans="4:5">
      <c r="D14364" s="75"/>
      <c r="E14364" s="75"/>
    </row>
    <row r="14365" spans="4:5">
      <c r="D14365" s="75"/>
      <c r="E14365" s="75"/>
    </row>
    <row r="14366" spans="4:5">
      <c r="D14366" s="75"/>
      <c r="E14366" s="75"/>
    </row>
    <row r="14367" spans="4:5">
      <c r="D14367" s="75"/>
      <c r="E14367" s="75"/>
    </row>
    <row r="14368" spans="4:5">
      <c r="D14368" s="75"/>
      <c r="E14368" s="75"/>
    </row>
    <row r="14369" spans="4:5">
      <c r="D14369" s="75"/>
      <c r="E14369" s="75"/>
    </row>
    <row r="14370" spans="4:5">
      <c r="D14370" s="75"/>
      <c r="E14370" s="75"/>
    </row>
    <row r="14371" spans="4:5">
      <c r="D14371" s="75"/>
      <c r="E14371" s="75"/>
    </row>
    <row r="14372" spans="4:5">
      <c r="D14372" s="75"/>
      <c r="E14372" s="75"/>
    </row>
    <row r="14373" spans="4:5">
      <c r="D14373" s="75"/>
      <c r="E14373" s="75"/>
    </row>
    <row r="14374" spans="4:5">
      <c r="D14374" s="75"/>
      <c r="E14374" s="75"/>
    </row>
    <row r="14375" spans="4:5">
      <c r="D14375" s="75"/>
      <c r="E14375" s="75"/>
    </row>
    <row r="14376" spans="4:5">
      <c r="D14376" s="75"/>
      <c r="E14376" s="75"/>
    </row>
    <row r="14377" spans="4:5">
      <c r="D14377" s="75"/>
      <c r="E14377" s="75"/>
    </row>
    <row r="14378" spans="4:5">
      <c r="D14378" s="75"/>
      <c r="E14378" s="75"/>
    </row>
    <row r="14379" spans="4:5">
      <c r="D14379" s="75"/>
      <c r="E14379" s="75"/>
    </row>
    <row r="14380" spans="4:5">
      <c r="D14380" s="75"/>
      <c r="E14380" s="75"/>
    </row>
    <row r="14381" spans="4:5">
      <c r="D14381" s="75"/>
      <c r="E14381" s="75"/>
    </row>
    <row r="14382" spans="4:5">
      <c r="D14382" s="75"/>
      <c r="E14382" s="75"/>
    </row>
    <row r="14383" spans="4:5">
      <c r="D14383" s="75"/>
      <c r="E14383" s="75"/>
    </row>
    <row r="14384" spans="4:5">
      <c r="D14384" s="75"/>
      <c r="E14384" s="75"/>
    </row>
    <row r="14385" spans="4:5">
      <c r="D14385" s="75"/>
      <c r="E14385" s="75"/>
    </row>
    <row r="14386" spans="4:5">
      <c r="D14386" s="75"/>
      <c r="E14386" s="75"/>
    </row>
    <row r="14387" spans="4:5">
      <c r="D14387" s="75"/>
      <c r="E14387" s="75"/>
    </row>
    <row r="14388" spans="4:5">
      <c r="D14388" s="75"/>
      <c r="E14388" s="75"/>
    </row>
    <row r="14389" spans="4:5">
      <c r="D14389" s="75"/>
      <c r="E14389" s="75"/>
    </row>
    <row r="14390" spans="4:5">
      <c r="D14390" s="75"/>
      <c r="E14390" s="75"/>
    </row>
    <row r="14391" spans="4:5">
      <c r="D14391" s="75"/>
      <c r="E14391" s="75"/>
    </row>
    <row r="14392" spans="4:5">
      <c r="D14392" s="75"/>
      <c r="E14392" s="75"/>
    </row>
    <row r="14393" spans="4:5">
      <c r="D14393" s="75"/>
      <c r="E14393" s="75"/>
    </row>
    <row r="14394" spans="4:5">
      <c r="D14394" s="75"/>
      <c r="E14394" s="75"/>
    </row>
    <row r="14395" spans="4:5">
      <c r="D14395" s="75"/>
      <c r="E14395" s="75"/>
    </row>
    <row r="14396" spans="4:5">
      <c r="D14396" s="75"/>
      <c r="E14396" s="75"/>
    </row>
    <row r="14397" spans="4:5">
      <c r="D14397" s="75"/>
      <c r="E14397" s="75"/>
    </row>
    <row r="14398" spans="4:5">
      <c r="D14398" s="75"/>
      <c r="E14398" s="75"/>
    </row>
    <row r="14399" spans="4:5">
      <c r="D14399" s="75"/>
      <c r="E14399" s="75"/>
    </row>
    <row r="14400" spans="4:5">
      <c r="D14400" s="75"/>
      <c r="E14400" s="75"/>
    </row>
    <row r="14401" spans="4:5">
      <c r="D14401" s="75"/>
      <c r="E14401" s="75"/>
    </row>
    <row r="14402" spans="4:5">
      <c r="D14402" s="75"/>
      <c r="E14402" s="75"/>
    </row>
    <row r="14403" spans="4:5">
      <c r="D14403" s="75"/>
      <c r="E14403" s="75"/>
    </row>
    <row r="14404" spans="4:5">
      <c r="D14404" s="75"/>
      <c r="E14404" s="75"/>
    </row>
    <row r="14405" spans="4:5">
      <c r="D14405" s="75"/>
      <c r="E14405" s="75"/>
    </row>
    <row r="14406" spans="4:5">
      <c r="D14406" s="75"/>
      <c r="E14406" s="75"/>
    </row>
    <row r="14407" spans="4:5">
      <c r="D14407" s="75"/>
      <c r="E14407" s="75"/>
    </row>
    <row r="14408" spans="4:5">
      <c r="D14408" s="75"/>
      <c r="E14408" s="75"/>
    </row>
    <row r="14409" spans="4:5">
      <c r="D14409" s="75"/>
      <c r="E14409" s="75"/>
    </row>
    <row r="14410" spans="4:5">
      <c r="D14410" s="75"/>
      <c r="E14410" s="75"/>
    </row>
    <row r="14411" spans="4:5">
      <c r="D14411" s="75"/>
      <c r="E14411" s="75"/>
    </row>
    <row r="14412" spans="4:5">
      <c r="D14412" s="75"/>
      <c r="E14412" s="75"/>
    </row>
    <row r="14413" spans="4:5">
      <c r="D14413" s="75"/>
      <c r="E14413" s="75"/>
    </row>
    <row r="14414" spans="4:5">
      <c r="D14414" s="75"/>
      <c r="E14414" s="75"/>
    </row>
    <row r="14415" spans="4:5">
      <c r="D14415" s="75"/>
      <c r="E14415" s="75"/>
    </row>
    <row r="14416" spans="4:5">
      <c r="D14416" s="75"/>
      <c r="E14416" s="75"/>
    </row>
    <row r="14417" spans="4:5">
      <c r="D14417" s="75"/>
      <c r="E14417" s="75"/>
    </row>
    <row r="14418" spans="4:5">
      <c r="D14418" s="75"/>
      <c r="E14418" s="75"/>
    </row>
    <row r="14419" spans="4:5">
      <c r="D14419" s="75"/>
      <c r="E14419" s="75"/>
    </row>
    <row r="14420" spans="4:5">
      <c r="D14420" s="75"/>
      <c r="E14420" s="75"/>
    </row>
    <row r="14421" spans="4:5">
      <c r="D14421" s="75"/>
      <c r="E14421" s="75"/>
    </row>
    <row r="14422" spans="4:5">
      <c r="D14422" s="75"/>
      <c r="E14422" s="75"/>
    </row>
    <row r="14423" spans="4:5">
      <c r="D14423" s="75"/>
      <c r="E14423" s="75"/>
    </row>
    <row r="14424" spans="4:5">
      <c r="D14424" s="75"/>
      <c r="E14424" s="75"/>
    </row>
    <row r="14425" spans="4:5">
      <c r="D14425" s="75"/>
      <c r="E14425" s="75"/>
    </row>
    <row r="14426" spans="4:5">
      <c r="D14426" s="75"/>
      <c r="E14426" s="75"/>
    </row>
    <row r="14427" spans="4:5">
      <c r="D14427" s="75"/>
      <c r="E14427" s="75"/>
    </row>
    <row r="14428" spans="4:5">
      <c r="D14428" s="75"/>
      <c r="E14428" s="75"/>
    </row>
    <row r="14429" spans="4:5">
      <c r="D14429" s="75"/>
      <c r="E14429" s="75"/>
    </row>
    <row r="14430" spans="4:5">
      <c r="D14430" s="75"/>
      <c r="E14430" s="75"/>
    </row>
    <row r="14431" spans="4:5">
      <c r="D14431" s="75"/>
      <c r="E14431" s="75"/>
    </row>
    <row r="14432" spans="4:5">
      <c r="D14432" s="75"/>
      <c r="E14432" s="75"/>
    </row>
    <row r="14433" spans="4:5">
      <c r="D14433" s="75"/>
      <c r="E14433" s="75"/>
    </row>
    <row r="14434" spans="4:5">
      <c r="D14434" s="75"/>
      <c r="E14434" s="75"/>
    </row>
    <row r="14435" spans="4:5">
      <c r="D14435" s="75"/>
      <c r="E14435" s="75"/>
    </row>
    <row r="14436" spans="4:5">
      <c r="D14436" s="75"/>
      <c r="E14436" s="75"/>
    </row>
    <row r="14437" spans="4:5">
      <c r="D14437" s="75"/>
      <c r="E14437" s="75"/>
    </row>
    <row r="14438" spans="4:5">
      <c r="D14438" s="75"/>
      <c r="E14438" s="75"/>
    </row>
    <row r="14439" spans="4:5">
      <c r="D14439" s="75"/>
      <c r="E14439" s="75"/>
    </row>
    <row r="14440" spans="4:5">
      <c r="D14440" s="75"/>
      <c r="E14440" s="75"/>
    </row>
    <row r="14441" spans="4:5">
      <c r="D14441" s="75"/>
      <c r="E14441" s="75"/>
    </row>
    <row r="14442" spans="4:5">
      <c r="D14442" s="75"/>
      <c r="E14442" s="75"/>
    </row>
    <row r="14443" spans="4:5">
      <c r="D14443" s="75"/>
      <c r="E14443" s="75"/>
    </row>
    <row r="14444" spans="4:5">
      <c r="D14444" s="75"/>
      <c r="E14444" s="75"/>
    </row>
    <row r="14445" spans="4:5">
      <c r="D14445" s="75"/>
      <c r="E14445" s="75"/>
    </row>
    <row r="14446" spans="4:5">
      <c r="D14446" s="75"/>
      <c r="E14446" s="75"/>
    </row>
    <row r="14447" spans="4:5">
      <c r="D14447" s="75"/>
      <c r="E14447" s="75"/>
    </row>
    <row r="14448" spans="4:5">
      <c r="D14448" s="75"/>
      <c r="E14448" s="75"/>
    </row>
    <row r="14449" spans="4:5">
      <c r="D14449" s="75"/>
      <c r="E14449" s="75"/>
    </row>
    <row r="14450" spans="4:5">
      <c r="D14450" s="75"/>
      <c r="E14450" s="75"/>
    </row>
    <row r="14451" spans="4:5">
      <c r="D14451" s="75"/>
      <c r="E14451" s="75"/>
    </row>
    <row r="14452" spans="4:5">
      <c r="D14452" s="75"/>
      <c r="E14452" s="75"/>
    </row>
    <row r="14453" spans="4:5">
      <c r="D14453" s="75"/>
      <c r="E14453" s="75"/>
    </row>
    <row r="14454" spans="4:5">
      <c r="D14454" s="75"/>
      <c r="E14454" s="75"/>
    </row>
    <row r="14455" spans="4:5">
      <c r="D14455" s="75"/>
      <c r="E14455" s="75"/>
    </row>
    <row r="14456" spans="4:5">
      <c r="D14456" s="75"/>
      <c r="E14456" s="75"/>
    </row>
    <row r="14457" spans="4:5">
      <c r="D14457" s="75"/>
      <c r="E14457" s="75"/>
    </row>
    <row r="14458" spans="4:5">
      <c r="D14458" s="75"/>
      <c r="E14458" s="75"/>
    </row>
    <row r="14459" spans="4:5">
      <c r="D14459" s="75"/>
      <c r="E14459" s="75"/>
    </row>
    <row r="14460" spans="4:5">
      <c r="D14460" s="75"/>
      <c r="E14460" s="75"/>
    </row>
    <row r="14461" spans="4:5">
      <c r="D14461" s="75"/>
      <c r="E14461" s="75"/>
    </row>
    <row r="14462" spans="4:5">
      <c r="D14462" s="75"/>
      <c r="E14462" s="75"/>
    </row>
    <row r="14463" spans="4:5">
      <c r="D14463" s="75"/>
      <c r="E14463" s="75"/>
    </row>
    <row r="14464" spans="4:5">
      <c r="D14464" s="75"/>
      <c r="E14464" s="75"/>
    </row>
    <row r="14465" spans="4:5">
      <c r="D14465" s="75"/>
      <c r="E14465" s="75"/>
    </row>
    <row r="14466" spans="4:5">
      <c r="D14466" s="75"/>
      <c r="E14466" s="75"/>
    </row>
    <row r="14467" spans="4:5">
      <c r="D14467" s="75"/>
      <c r="E14467" s="75"/>
    </row>
    <row r="14468" spans="4:5">
      <c r="D14468" s="75"/>
      <c r="E14468" s="75"/>
    </row>
    <row r="14469" spans="4:5">
      <c r="D14469" s="75"/>
      <c r="E14469" s="75"/>
    </row>
    <row r="14470" spans="4:5">
      <c r="D14470" s="75"/>
      <c r="E14470" s="75"/>
    </row>
    <row r="14471" spans="4:5">
      <c r="D14471" s="75"/>
      <c r="E14471" s="75"/>
    </row>
    <row r="14472" spans="4:5">
      <c r="D14472" s="75"/>
      <c r="E14472" s="75"/>
    </row>
    <row r="14473" spans="4:5">
      <c r="D14473" s="75"/>
      <c r="E14473" s="75"/>
    </row>
    <row r="14474" spans="4:5">
      <c r="D14474" s="75"/>
      <c r="E14474" s="75"/>
    </row>
    <row r="14475" spans="4:5">
      <c r="D14475" s="75"/>
      <c r="E14475" s="75"/>
    </row>
    <row r="14476" spans="4:5">
      <c r="D14476" s="75"/>
      <c r="E14476" s="75"/>
    </row>
    <row r="14477" spans="4:5">
      <c r="D14477" s="75"/>
      <c r="E14477" s="75"/>
    </row>
    <row r="14478" spans="4:5">
      <c r="D14478" s="75"/>
      <c r="E14478" s="75"/>
    </row>
    <row r="14479" spans="4:5">
      <c r="D14479" s="75"/>
      <c r="E14479" s="75"/>
    </row>
    <row r="14480" spans="4:5">
      <c r="D14480" s="75"/>
      <c r="E14480" s="75"/>
    </row>
    <row r="14481" spans="4:5">
      <c r="D14481" s="75"/>
      <c r="E14481" s="75"/>
    </row>
    <row r="14482" spans="4:5">
      <c r="D14482" s="75"/>
      <c r="E14482" s="75"/>
    </row>
    <row r="14483" spans="4:5">
      <c r="D14483" s="75"/>
      <c r="E14483" s="75"/>
    </row>
    <row r="14484" spans="4:5">
      <c r="D14484" s="75"/>
      <c r="E14484" s="75"/>
    </row>
    <row r="14485" spans="4:5">
      <c r="D14485" s="75"/>
      <c r="E14485" s="75"/>
    </row>
    <row r="14486" spans="4:5">
      <c r="D14486" s="75"/>
      <c r="E14486" s="75"/>
    </row>
    <row r="14487" spans="4:5">
      <c r="D14487" s="75"/>
      <c r="E14487" s="75"/>
    </row>
    <row r="14488" spans="4:5">
      <c r="D14488" s="75"/>
      <c r="E14488" s="75"/>
    </row>
    <row r="14489" spans="4:5">
      <c r="D14489" s="75"/>
      <c r="E14489" s="75"/>
    </row>
    <row r="14490" spans="4:5">
      <c r="D14490" s="75"/>
      <c r="E14490" s="75"/>
    </row>
    <row r="14491" spans="4:5">
      <c r="D14491" s="75"/>
      <c r="E14491" s="75"/>
    </row>
    <row r="14492" spans="4:5">
      <c r="D14492" s="75"/>
      <c r="E14492" s="75"/>
    </row>
    <row r="14493" spans="4:5">
      <c r="D14493" s="75"/>
      <c r="E14493" s="75"/>
    </row>
    <row r="14494" spans="4:5">
      <c r="D14494" s="75"/>
      <c r="E14494" s="75"/>
    </row>
    <row r="14495" spans="4:5">
      <c r="D14495" s="75"/>
      <c r="E14495" s="75"/>
    </row>
    <row r="14496" spans="4:5">
      <c r="D14496" s="75"/>
      <c r="E14496" s="75"/>
    </row>
    <row r="14497" spans="4:5">
      <c r="D14497" s="75"/>
      <c r="E14497" s="75"/>
    </row>
    <row r="14498" spans="4:5">
      <c r="D14498" s="75"/>
      <c r="E14498" s="75"/>
    </row>
    <row r="14499" spans="4:5">
      <c r="D14499" s="75"/>
      <c r="E14499" s="75"/>
    </row>
    <row r="14500" spans="4:5">
      <c r="D14500" s="75"/>
      <c r="E14500" s="75"/>
    </row>
    <row r="14501" spans="4:5">
      <c r="D14501" s="75"/>
      <c r="E14501" s="75"/>
    </row>
    <row r="14502" spans="4:5">
      <c r="D14502" s="75"/>
      <c r="E14502" s="75"/>
    </row>
    <row r="14503" spans="4:5">
      <c r="D14503" s="75"/>
      <c r="E14503" s="75"/>
    </row>
    <row r="14504" spans="4:5">
      <c r="D14504" s="75"/>
      <c r="E14504" s="75"/>
    </row>
    <row r="14505" spans="4:5">
      <c r="D14505" s="75"/>
      <c r="E14505" s="75"/>
    </row>
    <row r="14506" spans="4:5">
      <c r="D14506" s="75"/>
      <c r="E14506" s="75"/>
    </row>
    <row r="14507" spans="4:5">
      <c r="D14507" s="75"/>
      <c r="E14507" s="75"/>
    </row>
    <row r="14508" spans="4:5">
      <c r="D14508" s="75"/>
      <c r="E14508" s="75"/>
    </row>
    <row r="14509" spans="4:5">
      <c r="D14509" s="75"/>
      <c r="E14509" s="75"/>
    </row>
    <row r="14510" spans="4:5">
      <c r="D14510" s="75"/>
      <c r="E14510" s="75"/>
    </row>
    <row r="14511" spans="4:5">
      <c r="D14511" s="75"/>
      <c r="E14511" s="75"/>
    </row>
    <row r="14512" spans="4:5">
      <c r="D14512" s="75"/>
      <c r="E14512" s="75"/>
    </row>
    <row r="14513" spans="4:5">
      <c r="D14513" s="75"/>
      <c r="E14513" s="75"/>
    </row>
    <row r="14514" spans="4:5">
      <c r="D14514" s="75"/>
      <c r="E14514" s="75"/>
    </row>
    <row r="14515" spans="4:5">
      <c r="D14515" s="75"/>
      <c r="E14515" s="75"/>
    </row>
    <row r="14516" spans="4:5">
      <c r="D14516" s="75"/>
      <c r="E14516" s="75"/>
    </row>
    <row r="14517" spans="4:5">
      <c r="D14517" s="75"/>
      <c r="E14517" s="75"/>
    </row>
    <row r="14518" spans="4:5">
      <c r="D14518" s="75"/>
      <c r="E14518" s="75"/>
    </row>
    <row r="14519" spans="4:5">
      <c r="D14519" s="75"/>
      <c r="E14519" s="75"/>
    </row>
    <row r="14520" spans="4:5">
      <c r="D14520" s="75"/>
      <c r="E14520" s="75"/>
    </row>
    <row r="14521" spans="4:5">
      <c r="D14521" s="75"/>
      <c r="E14521" s="75"/>
    </row>
    <row r="14522" spans="4:5">
      <c r="D14522" s="75"/>
      <c r="E14522" s="75"/>
    </row>
    <row r="14523" spans="4:5">
      <c r="D14523" s="75"/>
      <c r="E14523" s="75"/>
    </row>
    <row r="14524" spans="4:5">
      <c r="D14524" s="75"/>
      <c r="E14524" s="75"/>
    </row>
    <row r="14525" spans="4:5">
      <c r="D14525" s="75"/>
      <c r="E14525" s="75"/>
    </row>
    <row r="14526" spans="4:5">
      <c r="D14526" s="75"/>
      <c r="E14526" s="75"/>
    </row>
    <row r="14527" spans="4:5">
      <c r="D14527" s="75"/>
      <c r="E14527" s="75"/>
    </row>
    <row r="14528" spans="4:5">
      <c r="D14528" s="75"/>
      <c r="E14528" s="75"/>
    </row>
    <row r="14529" spans="4:5">
      <c r="D14529" s="75"/>
      <c r="E14529" s="75"/>
    </row>
    <row r="14530" spans="4:5">
      <c r="D14530" s="75"/>
      <c r="E14530" s="75"/>
    </row>
    <row r="14531" spans="4:5">
      <c r="D14531" s="75"/>
      <c r="E14531" s="75"/>
    </row>
    <row r="14532" spans="4:5">
      <c r="D14532" s="75"/>
      <c r="E14532" s="75"/>
    </row>
    <row r="14533" spans="4:5">
      <c r="D14533" s="75"/>
      <c r="E14533" s="75"/>
    </row>
    <row r="14534" spans="4:5">
      <c r="D14534" s="75"/>
      <c r="E14534" s="75"/>
    </row>
    <row r="14535" spans="4:5">
      <c r="D14535" s="75"/>
      <c r="E14535" s="75"/>
    </row>
    <row r="14536" spans="4:5">
      <c r="D14536" s="75"/>
      <c r="E14536" s="75"/>
    </row>
    <row r="14537" spans="4:5">
      <c r="D14537" s="75"/>
      <c r="E14537" s="75"/>
    </row>
    <row r="14538" spans="4:5">
      <c r="D14538" s="75"/>
      <c r="E14538" s="75"/>
    </row>
    <row r="14539" spans="4:5">
      <c r="D14539" s="75"/>
      <c r="E14539" s="75"/>
    </row>
    <row r="14540" spans="4:5">
      <c r="D14540" s="75"/>
      <c r="E14540" s="75"/>
    </row>
    <row r="14541" spans="4:5">
      <c r="D14541" s="75"/>
      <c r="E14541" s="75"/>
    </row>
    <row r="14542" spans="4:5">
      <c r="D14542" s="75"/>
      <c r="E14542" s="75"/>
    </row>
    <row r="14543" spans="4:5">
      <c r="D14543" s="75"/>
      <c r="E14543" s="75"/>
    </row>
    <row r="14544" spans="4:5">
      <c r="D14544" s="75"/>
      <c r="E14544" s="75"/>
    </row>
    <row r="14545" spans="4:5">
      <c r="D14545" s="75"/>
      <c r="E14545" s="75"/>
    </row>
    <row r="14546" spans="4:5">
      <c r="D14546" s="75"/>
      <c r="E14546" s="75"/>
    </row>
    <row r="14547" spans="4:5">
      <c r="D14547" s="75"/>
      <c r="E14547" s="75"/>
    </row>
    <row r="14548" spans="4:5">
      <c r="D14548" s="75"/>
      <c r="E14548" s="75"/>
    </row>
    <row r="14549" spans="4:5">
      <c r="D14549" s="75"/>
      <c r="E14549" s="75"/>
    </row>
    <row r="14550" spans="4:5">
      <c r="D14550" s="75"/>
      <c r="E14550" s="75"/>
    </row>
    <row r="14551" spans="4:5">
      <c r="D14551" s="75"/>
      <c r="E14551" s="75"/>
    </row>
    <row r="14552" spans="4:5">
      <c r="D14552" s="75"/>
      <c r="E14552" s="75"/>
    </row>
    <row r="14553" spans="4:5">
      <c r="D14553" s="75"/>
      <c r="E14553" s="75"/>
    </row>
    <row r="14554" spans="4:5">
      <c r="D14554" s="75"/>
      <c r="E14554" s="75"/>
    </row>
    <row r="14555" spans="4:5">
      <c r="D14555" s="75"/>
      <c r="E14555" s="75"/>
    </row>
    <row r="14556" spans="4:5">
      <c r="D14556" s="75"/>
      <c r="E14556" s="75"/>
    </row>
    <row r="14557" spans="4:5">
      <c r="D14557" s="75"/>
      <c r="E14557" s="75"/>
    </row>
    <row r="14558" spans="4:5">
      <c r="D14558" s="75"/>
      <c r="E14558" s="75"/>
    </row>
    <row r="14559" spans="4:5">
      <c r="D14559" s="75"/>
      <c r="E14559" s="75"/>
    </row>
    <row r="14560" spans="4:5">
      <c r="D14560" s="75"/>
      <c r="E14560" s="75"/>
    </row>
    <row r="14561" spans="4:5">
      <c r="D14561" s="75"/>
      <c r="E14561" s="75"/>
    </row>
    <row r="14562" spans="4:5">
      <c r="D14562" s="75"/>
      <c r="E14562" s="75"/>
    </row>
    <row r="14563" spans="4:5">
      <c r="D14563" s="75"/>
      <c r="E14563" s="75"/>
    </row>
    <row r="14564" spans="4:5">
      <c r="D14564" s="75"/>
      <c r="E14564" s="75"/>
    </row>
    <row r="14565" spans="4:5">
      <c r="D14565" s="75"/>
      <c r="E14565" s="75"/>
    </row>
    <row r="14566" spans="4:5">
      <c r="D14566" s="75"/>
      <c r="E14566" s="75"/>
    </row>
    <row r="14567" spans="4:5">
      <c r="D14567" s="75"/>
      <c r="E14567" s="75"/>
    </row>
    <row r="14568" spans="4:5">
      <c r="D14568" s="75"/>
      <c r="E14568" s="75"/>
    </row>
    <row r="14569" spans="4:5">
      <c r="D14569" s="75"/>
      <c r="E14569" s="75"/>
    </row>
    <row r="14570" spans="4:5">
      <c r="D14570" s="75"/>
      <c r="E14570" s="75"/>
    </row>
    <row r="14571" spans="4:5">
      <c r="D14571" s="75"/>
      <c r="E14571" s="75"/>
    </row>
    <row r="14572" spans="4:5">
      <c r="D14572" s="75"/>
      <c r="E14572" s="75"/>
    </row>
    <row r="14573" spans="4:5">
      <c r="D14573" s="75"/>
      <c r="E14573" s="75"/>
    </row>
    <row r="14574" spans="4:5">
      <c r="D14574" s="75"/>
      <c r="E14574" s="75"/>
    </row>
    <row r="14575" spans="4:5">
      <c r="D14575" s="75"/>
      <c r="E14575" s="75"/>
    </row>
    <row r="14576" spans="4:5">
      <c r="D14576" s="75"/>
      <c r="E14576" s="75"/>
    </row>
    <row r="14577" spans="4:5">
      <c r="D14577" s="75"/>
      <c r="E14577" s="75"/>
    </row>
    <row r="14578" spans="4:5">
      <c r="D14578" s="75"/>
      <c r="E14578" s="75"/>
    </row>
    <row r="14579" spans="4:5">
      <c r="D14579" s="75"/>
      <c r="E14579" s="75"/>
    </row>
    <row r="14580" spans="4:5">
      <c r="D14580" s="75"/>
      <c r="E14580" s="75"/>
    </row>
    <row r="14581" spans="4:5">
      <c r="D14581" s="75"/>
      <c r="E14581" s="75"/>
    </row>
    <row r="14582" spans="4:5">
      <c r="D14582" s="75"/>
      <c r="E14582" s="75"/>
    </row>
    <row r="14583" spans="4:5">
      <c r="D14583" s="75"/>
      <c r="E14583" s="75"/>
    </row>
    <row r="14584" spans="4:5">
      <c r="D14584" s="75"/>
      <c r="E14584" s="75"/>
    </row>
    <row r="14585" spans="4:5">
      <c r="D14585" s="75"/>
      <c r="E14585" s="75"/>
    </row>
    <row r="14586" spans="4:5">
      <c r="D14586" s="75"/>
      <c r="E14586" s="75"/>
    </row>
    <row r="14587" spans="4:5">
      <c r="D14587" s="75"/>
      <c r="E14587" s="75"/>
    </row>
    <row r="14588" spans="4:5">
      <c r="D14588" s="75"/>
      <c r="E14588" s="75"/>
    </row>
    <row r="14589" spans="4:5">
      <c r="D14589" s="75"/>
      <c r="E14589" s="75"/>
    </row>
    <row r="14590" spans="4:5">
      <c r="D14590" s="75"/>
      <c r="E14590" s="75"/>
    </row>
    <row r="14591" spans="4:5">
      <c r="D14591" s="75"/>
      <c r="E14591" s="75"/>
    </row>
    <row r="14592" spans="4:5">
      <c r="D14592" s="75"/>
      <c r="E14592" s="75"/>
    </row>
    <row r="14593" spans="4:5">
      <c r="D14593" s="75"/>
      <c r="E14593" s="75"/>
    </row>
    <row r="14594" spans="4:5">
      <c r="D14594" s="75"/>
      <c r="E14594" s="75"/>
    </row>
    <row r="14595" spans="4:5">
      <c r="D14595" s="75"/>
      <c r="E14595" s="75"/>
    </row>
    <row r="14596" spans="4:5">
      <c r="D14596" s="75"/>
      <c r="E14596" s="75"/>
    </row>
    <row r="14597" spans="4:5">
      <c r="D14597" s="75"/>
      <c r="E14597" s="75"/>
    </row>
    <row r="14598" spans="4:5">
      <c r="D14598" s="75"/>
      <c r="E14598" s="75"/>
    </row>
    <row r="14599" spans="4:5">
      <c r="D14599" s="75"/>
      <c r="E14599" s="75"/>
    </row>
    <row r="14600" spans="4:5">
      <c r="D14600" s="75"/>
      <c r="E14600" s="75"/>
    </row>
    <row r="14601" spans="4:5">
      <c r="D14601" s="75"/>
      <c r="E14601" s="75"/>
    </row>
    <row r="14602" spans="4:5">
      <c r="D14602" s="75"/>
      <c r="E14602" s="75"/>
    </row>
    <row r="14603" spans="4:5">
      <c r="D14603" s="75"/>
      <c r="E14603" s="75"/>
    </row>
    <row r="14604" spans="4:5">
      <c r="D14604" s="75"/>
      <c r="E14604" s="75"/>
    </row>
    <row r="14605" spans="4:5">
      <c r="D14605" s="75"/>
      <c r="E14605" s="75"/>
    </row>
    <row r="14606" spans="4:5">
      <c r="D14606" s="75"/>
      <c r="E14606" s="75"/>
    </row>
    <row r="14607" spans="4:5">
      <c r="D14607" s="75"/>
      <c r="E14607" s="75"/>
    </row>
    <row r="14608" spans="4:5">
      <c r="D14608" s="75"/>
      <c r="E14608" s="75"/>
    </row>
    <row r="14609" spans="4:5">
      <c r="D14609" s="75"/>
      <c r="E14609" s="75"/>
    </row>
    <row r="14610" spans="4:5">
      <c r="D14610" s="75"/>
      <c r="E14610" s="75"/>
    </row>
    <row r="14611" spans="4:5">
      <c r="D14611" s="75"/>
      <c r="E14611" s="75"/>
    </row>
    <row r="14612" spans="4:5">
      <c r="D14612" s="75"/>
      <c r="E14612" s="75"/>
    </row>
    <row r="14613" spans="4:5">
      <c r="D14613" s="75"/>
      <c r="E14613" s="75"/>
    </row>
    <row r="14614" spans="4:5">
      <c r="D14614" s="75"/>
      <c r="E14614" s="75"/>
    </row>
    <row r="14615" spans="4:5">
      <c r="D14615" s="75"/>
      <c r="E14615" s="75"/>
    </row>
    <row r="14616" spans="4:5">
      <c r="D14616" s="75"/>
      <c r="E14616" s="75"/>
    </row>
    <row r="14617" spans="4:5">
      <c r="D14617" s="75"/>
      <c r="E14617" s="75"/>
    </row>
    <row r="14618" spans="4:5">
      <c r="D14618" s="75"/>
      <c r="E14618" s="75"/>
    </row>
    <row r="14619" spans="4:5">
      <c r="D14619" s="75"/>
      <c r="E14619" s="75"/>
    </row>
    <row r="14620" spans="4:5">
      <c r="D14620" s="75"/>
      <c r="E14620" s="75"/>
    </row>
    <row r="14621" spans="4:5">
      <c r="D14621" s="75"/>
      <c r="E14621" s="75"/>
    </row>
    <row r="14622" spans="4:5">
      <c r="D14622" s="75"/>
      <c r="E14622" s="75"/>
    </row>
    <row r="14623" spans="4:5">
      <c r="D14623" s="75"/>
      <c r="E14623" s="75"/>
    </row>
    <row r="14624" spans="4:5">
      <c r="D14624" s="75"/>
      <c r="E14624" s="75"/>
    </row>
    <row r="14625" spans="4:5">
      <c r="D14625" s="75"/>
      <c r="E14625" s="75"/>
    </row>
    <row r="14626" spans="4:5">
      <c r="D14626" s="75"/>
      <c r="E14626" s="75"/>
    </row>
    <row r="14627" spans="4:5">
      <c r="D14627" s="75"/>
      <c r="E14627" s="75"/>
    </row>
    <row r="14628" spans="4:5">
      <c r="D14628" s="75"/>
      <c r="E14628" s="75"/>
    </row>
    <row r="14629" spans="4:5">
      <c r="D14629" s="75"/>
      <c r="E14629" s="75"/>
    </row>
    <row r="14630" spans="4:5">
      <c r="D14630" s="75"/>
      <c r="E14630" s="75"/>
    </row>
    <row r="14631" spans="4:5">
      <c r="D14631" s="75"/>
      <c r="E14631" s="75"/>
    </row>
    <row r="14632" spans="4:5">
      <c r="D14632" s="75"/>
      <c r="E14632" s="75"/>
    </row>
    <row r="14633" spans="4:5">
      <c r="D14633" s="75"/>
      <c r="E14633" s="75"/>
    </row>
    <row r="14634" spans="4:5">
      <c r="D14634" s="75"/>
      <c r="E14634" s="75"/>
    </row>
    <row r="14635" spans="4:5">
      <c r="D14635" s="75"/>
      <c r="E14635" s="75"/>
    </row>
    <row r="14636" spans="4:5">
      <c r="D14636" s="75"/>
      <c r="E14636" s="75"/>
    </row>
    <row r="14637" spans="4:5">
      <c r="D14637" s="75"/>
      <c r="E14637" s="75"/>
    </row>
    <row r="14638" spans="4:5">
      <c r="D14638" s="75"/>
      <c r="E14638" s="75"/>
    </row>
    <row r="14639" spans="4:5">
      <c r="D14639" s="75"/>
      <c r="E14639" s="75"/>
    </row>
    <row r="14640" spans="4:5">
      <c r="D14640" s="75"/>
      <c r="E14640" s="75"/>
    </row>
    <row r="14641" spans="4:5">
      <c r="D14641" s="75"/>
      <c r="E14641" s="75"/>
    </row>
    <row r="14642" spans="4:5">
      <c r="D14642" s="75"/>
      <c r="E14642" s="75"/>
    </row>
    <row r="14643" spans="4:5">
      <c r="D14643" s="75"/>
      <c r="E14643" s="75"/>
    </row>
    <row r="14644" spans="4:5">
      <c r="D14644" s="75"/>
      <c r="E14644" s="75"/>
    </row>
    <row r="14645" spans="4:5">
      <c r="D14645" s="75"/>
      <c r="E14645" s="75"/>
    </row>
    <row r="14646" spans="4:5">
      <c r="D14646" s="75"/>
      <c r="E14646" s="75"/>
    </row>
    <row r="14647" spans="4:5">
      <c r="D14647" s="75"/>
      <c r="E14647" s="75"/>
    </row>
    <row r="14648" spans="4:5">
      <c r="D14648" s="75"/>
      <c r="E14648" s="75"/>
    </row>
    <row r="14649" spans="4:5">
      <c r="D14649" s="75"/>
      <c r="E14649" s="75"/>
    </row>
    <row r="14650" spans="4:5">
      <c r="D14650" s="75"/>
      <c r="E14650" s="75"/>
    </row>
    <row r="14651" spans="4:5">
      <c r="D14651" s="75"/>
      <c r="E14651" s="75"/>
    </row>
    <row r="14652" spans="4:5">
      <c r="D14652" s="75"/>
      <c r="E14652" s="75"/>
    </row>
    <row r="14653" spans="4:5">
      <c r="D14653" s="75"/>
      <c r="E14653" s="75"/>
    </row>
    <row r="14654" spans="4:5">
      <c r="D14654" s="75"/>
      <c r="E14654" s="75"/>
    </row>
    <row r="14655" spans="4:5">
      <c r="D14655" s="75"/>
      <c r="E14655" s="75"/>
    </row>
    <row r="14656" spans="4:5">
      <c r="D14656" s="75"/>
      <c r="E14656" s="75"/>
    </row>
    <row r="14657" spans="4:5">
      <c r="D14657" s="75"/>
      <c r="E14657" s="75"/>
    </row>
    <row r="14658" spans="4:5">
      <c r="D14658" s="75"/>
      <c r="E14658" s="75"/>
    </row>
    <row r="14659" spans="4:5">
      <c r="D14659" s="75"/>
      <c r="E14659" s="75"/>
    </row>
    <row r="14660" spans="4:5">
      <c r="D14660" s="75"/>
      <c r="E14660" s="75"/>
    </row>
    <row r="14661" spans="4:5">
      <c r="D14661" s="75"/>
      <c r="E14661" s="75"/>
    </row>
    <row r="14662" spans="4:5">
      <c r="D14662" s="75"/>
      <c r="E14662" s="75"/>
    </row>
    <row r="14663" spans="4:5">
      <c r="D14663" s="75"/>
      <c r="E14663" s="75"/>
    </row>
    <row r="14664" spans="4:5">
      <c r="D14664" s="75"/>
      <c r="E14664" s="75"/>
    </row>
    <row r="14665" spans="4:5">
      <c r="D14665" s="75"/>
      <c r="E14665" s="75"/>
    </row>
    <row r="14666" spans="4:5">
      <c r="D14666" s="75"/>
      <c r="E14666" s="75"/>
    </row>
    <row r="14667" spans="4:5">
      <c r="D14667" s="75"/>
      <c r="E14667" s="75"/>
    </row>
    <row r="14668" spans="4:5">
      <c r="D14668" s="75"/>
      <c r="E14668" s="75"/>
    </row>
    <row r="14669" spans="4:5">
      <c r="D14669" s="75"/>
      <c r="E14669" s="75"/>
    </row>
    <row r="14670" spans="4:5">
      <c r="D14670" s="75"/>
      <c r="E14670" s="75"/>
    </row>
    <row r="14671" spans="4:5">
      <c r="D14671" s="75"/>
      <c r="E14671" s="75"/>
    </row>
    <row r="14672" spans="4:5">
      <c r="D14672" s="75"/>
      <c r="E14672" s="75"/>
    </row>
    <row r="14673" spans="4:5">
      <c r="D14673" s="75"/>
      <c r="E14673" s="75"/>
    </row>
    <row r="14674" spans="4:5">
      <c r="D14674" s="75"/>
      <c r="E14674" s="75"/>
    </row>
    <row r="14675" spans="4:5">
      <c r="D14675" s="75"/>
      <c r="E14675" s="75"/>
    </row>
    <row r="14676" spans="4:5">
      <c r="D14676" s="75"/>
      <c r="E14676" s="75"/>
    </row>
    <row r="14677" spans="4:5">
      <c r="D14677" s="75"/>
      <c r="E14677" s="75"/>
    </row>
    <row r="14678" spans="4:5">
      <c r="D14678" s="75"/>
      <c r="E14678" s="75"/>
    </row>
    <row r="14679" spans="4:5">
      <c r="D14679" s="75"/>
      <c r="E14679" s="75"/>
    </row>
    <row r="14680" spans="4:5">
      <c r="D14680" s="75"/>
      <c r="E14680" s="75"/>
    </row>
    <row r="14681" spans="4:5">
      <c r="D14681" s="75"/>
      <c r="E14681" s="75"/>
    </row>
    <row r="14682" spans="4:5">
      <c r="D14682" s="75"/>
      <c r="E14682" s="75"/>
    </row>
    <row r="14683" spans="4:5">
      <c r="D14683" s="75"/>
      <c r="E14683" s="75"/>
    </row>
    <row r="14684" spans="4:5">
      <c r="D14684" s="75"/>
      <c r="E14684" s="75"/>
    </row>
    <row r="14685" spans="4:5">
      <c r="D14685" s="75"/>
      <c r="E14685" s="75"/>
    </row>
    <row r="14686" spans="4:5">
      <c r="D14686" s="75"/>
      <c r="E14686" s="75"/>
    </row>
    <row r="14687" spans="4:5">
      <c r="D14687" s="75"/>
      <c r="E14687" s="75"/>
    </row>
    <row r="14688" spans="4:5">
      <c r="D14688" s="75"/>
      <c r="E14688" s="75"/>
    </row>
    <row r="14689" spans="4:5">
      <c r="D14689" s="75"/>
      <c r="E14689" s="75"/>
    </row>
    <row r="14690" spans="4:5">
      <c r="D14690" s="75"/>
      <c r="E14690" s="75"/>
    </row>
    <row r="14691" spans="4:5">
      <c r="D14691" s="75"/>
      <c r="E14691" s="75"/>
    </row>
    <row r="14692" spans="4:5">
      <c r="D14692" s="75"/>
      <c r="E14692" s="75"/>
    </row>
    <row r="14693" spans="4:5">
      <c r="D14693" s="75"/>
      <c r="E14693" s="75"/>
    </row>
    <row r="14694" spans="4:5">
      <c r="D14694" s="75"/>
      <c r="E14694" s="75"/>
    </row>
    <row r="14695" spans="4:5">
      <c r="D14695" s="75"/>
      <c r="E14695" s="75"/>
    </row>
    <row r="14696" spans="4:5">
      <c r="D14696" s="75"/>
      <c r="E14696" s="75"/>
    </row>
    <row r="14697" spans="4:5">
      <c r="D14697" s="75"/>
      <c r="E14697" s="75"/>
    </row>
    <row r="14698" spans="4:5">
      <c r="D14698" s="75"/>
      <c r="E14698" s="75"/>
    </row>
    <row r="14699" spans="4:5">
      <c r="D14699" s="75"/>
      <c r="E14699" s="75"/>
    </row>
    <row r="14700" spans="4:5">
      <c r="D14700" s="75"/>
      <c r="E14700" s="75"/>
    </row>
    <row r="14701" spans="4:5">
      <c r="D14701" s="75"/>
      <c r="E14701" s="75"/>
    </row>
    <row r="14702" spans="4:5">
      <c r="D14702" s="75"/>
      <c r="E14702" s="75"/>
    </row>
    <row r="14703" spans="4:5">
      <c r="D14703" s="75"/>
      <c r="E14703" s="75"/>
    </row>
    <row r="14704" spans="4:5">
      <c r="D14704" s="75"/>
      <c r="E14704" s="75"/>
    </row>
    <row r="14705" spans="4:5">
      <c r="D14705" s="75"/>
      <c r="E14705" s="75"/>
    </row>
    <row r="14706" spans="4:5">
      <c r="D14706" s="75"/>
      <c r="E14706" s="75"/>
    </row>
    <row r="14707" spans="4:5">
      <c r="D14707" s="75"/>
      <c r="E14707" s="75"/>
    </row>
    <row r="14708" spans="4:5">
      <c r="D14708" s="75"/>
      <c r="E14708" s="75"/>
    </row>
    <row r="14709" spans="4:5">
      <c r="D14709" s="75"/>
      <c r="E14709" s="75"/>
    </row>
    <row r="14710" spans="4:5">
      <c r="D14710" s="75"/>
      <c r="E14710" s="75"/>
    </row>
    <row r="14711" spans="4:5">
      <c r="D14711" s="75"/>
      <c r="E14711" s="75"/>
    </row>
    <row r="14712" spans="4:5">
      <c r="D14712" s="75"/>
      <c r="E14712" s="75"/>
    </row>
    <row r="14713" spans="4:5">
      <c r="D14713" s="75"/>
      <c r="E14713" s="75"/>
    </row>
    <row r="14714" spans="4:5">
      <c r="D14714" s="75"/>
      <c r="E14714" s="75"/>
    </row>
    <row r="14715" spans="4:5">
      <c r="D14715" s="75"/>
      <c r="E14715" s="75"/>
    </row>
    <row r="14716" spans="4:5">
      <c r="D14716" s="75"/>
      <c r="E14716" s="75"/>
    </row>
    <row r="14717" spans="4:5">
      <c r="D14717" s="75"/>
      <c r="E14717" s="75"/>
    </row>
    <row r="14718" spans="4:5">
      <c r="D14718" s="75"/>
      <c r="E14718" s="75"/>
    </row>
    <row r="14719" spans="4:5">
      <c r="D14719" s="75"/>
      <c r="E14719" s="75"/>
    </row>
    <row r="14720" spans="4:5">
      <c r="D14720" s="75"/>
      <c r="E14720" s="75"/>
    </row>
    <row r="14721" spans="4:5">
      <c r="D14721" s="75"/>
      <c r="E14721" s="75"/>
    </row>
    <row r="14722" spans="4:5">
      <c r="D14722" s="75"/>
      <c r="E14722" s="75"/>
    </row>
    <row r="14723" spans="4:5">
      <c r="D14723" s="75"/>
      <c r="E14723" s="75"/>
    </row>
    <row r="14724" spans="4:5">
      <c r="D14724" s="75"/>
      <c r="E14724" s="75"/>
    </row>
    <row r="14725" spans="4:5">
      <c r="D14725" s="75"/>
      <c r="E14725" s="75"/>
    </row>
    <row r="14726" spans="4:5">
      <c r="D14726" s="75"/>
      <c r="E14726" s="75"/>
    </row>
    <row r="14727" spans="4:5">
      <c r="D14727" s="75"/>
      <c r="E14727" s="75"/>
    </row>
    <row r="14728" spans="4:5">
      <c r="D14728" s="75"/>
      <c r="E14728" s="75"/>
    </row>
    <row r="14729" spans="4:5">
      <c r="D14729" s="75"/>
      <c r="E14729" s="75"/>
    </row>
    <row r="14730" spans="4:5">
      <c r="D14730" s="75"/>
      <c r="E14730" s="75"/>
    </row>
    <row r="14731" spans="4:5">
      <c r="D14731" s="75"/>
      <c r="E14731" s="75"/>
    </row>
    <row r="14732" spans="4:5">
      <c r="D14732" s="75"/>
      <c r="E14732" s="75"/>
    </row>
    <row r="14733" spans="4:5">
      <c r="D14733" s="75"/>
      <c r="E14733" s="75"/>
    </row>
    <row r="14734" spans="4:5">
      <c r="D14734" s="75"/>
      <c r="E14734" s="75"/>
    </row>
    <row r="14735" spans="4:5">
      <c r="D14735" s="75"/>
      <c r="E14735" s="75"/>
    </row>
    <row r="14736" spans="4:5">
      <c r="D14736" s="75"/>
      <c r="E14736" s="75"/>
    </row>
    <row r="14737" spans="4:5">
      <c r="D14737" s="75"/>
      <c r="E14737" s="75"/>
    </row>
    <row r="14738" spans="4:5">
      <c r="D14738" s="75"/>
      <c r="E14738" s="75"/>
    </row>
    <row r="14739" spans="4:5">
      <c r="D14739" s="75"/>
      <c r="E14739" s="75"/>
    </row>
    <row r="14740" spans="4:5">
      <c r="D14740" s="75"/>
      <c r="E14740" s="75"/>
    </row>
    <row r="14741" spans="4:5">
      <c r="D14741" s="75"/>
      <c r="E14741" s="75"/>
    </row>
    <row r="14742" spans="4:5">
      <c r="D14742" s="75"/>
      <c r="E14742" s="75"/>
    </row>
    <row r="14743" spans="4:5">
      <c r="D14743" s="75"/>
      <c r="E14743" s="75"/>
    </row>
    <row r="14744" spans="4:5">
      <c r="D14744" s="75"/>
      <c r="E14744" s="75"/>
    </row>
    <row r="14745" spans="4:5">
      <c r="D14745" s="75"/>
      <c r="E14745" s="75"/>
    </row>
    <row r="14746" spans="4:5">
      <c r="D14746" s="75"/>
      <c r="E14746" s="75"/>
    </row>
    <row r="14747" spans="4:5">
      <c r="D14747" s="75"/>
      <c r="E14747" s="75"/>
    </row>
    <row r="14748" spans="4:5">
      <c r="D14748" s="75"/>
      <c r="E14748" s="75"/>
    </row>
    <row r="14749" spans="4:5">
      <c r="D14749" s="75"/>
      <c r="E14749" s="75"/>
    </row>
    <row r="14750" spans="4:5">
      <c r="D14750" s="75"/>
      <c r="E14750" s="75"/>
    </row>
    <row r="14751" spans="4:5">
      <c r="D14751" s="75"/>
      <c r="E14751" s="75"/>
    </row>
    <row r="14752" spans="4:5">
      <c r="D14752" s="75"/>
      <c r="E14752" s="75"/>
    </row>
    <row r="14753" spans="4:5">
      <c r="D14753" s="75"/>
      <c r="E14753" s="75"/>
    </row>
    <row r="14754" spans="4:5">
      <c r="D14754" s="75"/>
      <c r="E14754" s="75"/>
    </row>
    <row r="14755" spans="4:5">
      <c r="D14755" s="75"/>
      <c r="E14755" s="75"/>
    </row>
    <row r="14756" spans="4:5">
      <c r="D14756" s="75"/>
      <c r="E14756" s="75"/>
    </row>
    <row r="14757" spans="4:5">
      <c r="D14757" s="75"/>
      <c r="E14757" s="75"/>
    </row>
    <row r="14758" spans="4:5">
      <c r="D14758" s="75"/>
      <c r="E14758" s="75"/>
    </row>
    <row r="14759" spans="4:5">
      <c r="D14759" s="75"/>
      <c r="E14759" s="75"/>
    </row>
    <row r="14760" spans="4:5">
      <c r="D14760" s="75"/>
      <c r="E14760" s="75"/>
    </row>
    <row r="14761" spans="4:5">
      <c r="D14761" s="75"/>
      <c r="E14761" s="75"/>
    </row>
    <row r="14762" spans="4:5">
      <c r="D14762" s="75"/>
      <c r="E14762" s="75"/>
    </row>
    <row r="14763" spans="4:5">
      <c r="D14763" s="75"/>
      <c r="E14763" s="75"/>
    </row>
    <row r="14764" spans="4:5">
      <c r="D14764" s="75"/>
      <c r="E14764" s="75"/>
    </row>
    <row r="14765" spans="4:5">
      <c r="D14765" s="75"/>
      <c r="E14765" s="75"/>
    </row>
    <row r="14766" spans="4:5">
      <c r="D14766" s="75"/>
      <c r="E14766" s="75"/>
    </row>
    <row r="14767" spans="4:5">
      <c r="D14767" s="75"/>
      <c r="E14767" s="75"/>
    </row>
    <row r="14768" spans="4:5">
      <c r="D14768" s="75"/>
      <c r="E14768" s="75"/>
    </row>
    <row r="14769" spans="4:5">
      <c r="D14769" s="75"/>
      <c r="E14769" s="75"/>
    </row>
    <row r="14770" spans="4:5">
      <c r="D14770" s="75"/>
      <c r="E14770" s="75"/>
    </row>
    <row r="14771" spans="4:5">
      <c r="D14771" s="75"/>
      <c r="E14771" s="75"/>
    </row>
    <row r="14772" spans="4:5">
      <c r="D14772" s="75"/>
      <c r="E14772" s="75"/>
    </row>
    <row r="14773" spans="4:5">
      <c r="D14773" s="75"/>
      <c r="E14773" s="75"/>
    </row>
    <row r="14774" spans="4:5">
      <c r="D14774" s="75"/>
      <c r="E14774" s="75"/>
    </row>
    <row r="14775" spans="4:5">
      <c r="D14775" s="75"/>
      <c r="E14775" s="75"/>
    </row>
    <row r="14776" spans="4:5">
      <c r="D14776" s="75"/>
      <c r="E14776" s="75"/>
    </row>
    <row r="14777" spans="4:5">
      <c r="D14777" s="75"/>
      <c r="E14777" s="75"/>
    </row>
    <row r="14778" spans="4:5">
      <c r="D14778" s="75"/>
      <c r="E14778" s="75"/>
    </row>
    <row r="14779" spans="4:5">
      <c r="D14779" s="75"/>
      <c r="E14779" s="75"/>
    </row>
    <row r="14780" spans="4:5">
      <c r="D14780" s="75"/>
      <c r="E14780" s="75"/>
    </row>
    <row r="14781" spans="4:5">
      <c r="D14781" s="75"/>
      <c r="E14781" s="75"/>
    </row>
    <row r="14782" spans="4:5">
      <c r="D14782" s="75"/>
      <c r="E14782" s="75"/>
    </row>
    <row r="14783" spans="4:5">
      <c r="D14783" s="75"/>
      <c r="E14783" s="75"/>
    </row>
    <row r="14784" spans="4:5">
      <c r="D14784" s="75"/>
      <c r="E14784" s="75"/>
    </row>
    <row r="14785" spans="4:5">
      <c r="D14785" s="75"/>
      <c r="E14785" s="75"/>
    </row>
    <row r="14786" spans="4:5">
      <c r="D14786" s="75"/>
      <c r="E14786" s="75"/>
    </row>
    <row r="14787" spans="4:5">
      <c r="D14787" s="75"/>
      <c r="E14787" s="75"/>
    </row>
    <row r="14788" spans="4:5">
      <c r="D14788" s="75"/>
      <c r="E14788" s="75"/>
    </row>
    <row r="14789" spans="4:5">
      <c r="D14789" s="75"/>
      <c r="E14789" s="75"/>
    </row>
    <row r="14790" spans="4:5">
      <c r="D14790" s="75"/>
      <c r="E14790" s="75"/>
    </row>
    <row r="14791" spans="4:5">
      <c r="D14791" s="75"/>
      <c r="E14791" s="75"/>
    </row>
    <row r="14792" spans="4:5">
      <c r="D14792" s="75"/>
      <c r="E14792" s="75"/>
    </row>
    <row r="14793" spans="4:5">
      <c r="D14793" s="75"/>
      <c r="E14793" s="75"/>
    </row>
    <row r="14794" spans="4:5">
      <c r="D14794" s="75"/>
      <c r="E14794" s="75"/>
    </row>
    <row r="14795" spans="4:5">
      <c r="D14795" s="75"/>
      <c r="E14795" s="75"/>
    </row>
    <row r="14796" spans="4:5">
      <c r="D14796" s="75"/>
      <c r="E14796" s="75"/>
    </row>
    <row r="14797" spans="4:5">
      <c r="D14797" s="75"/>
      <c r="E14797" s="75"/>
    </row>
    <row r="14798" spans="4:5">
      <c r="D14798" s="75"/>
      <c r="E14798" s="75"/>
    </row>
    <row r="14799" spans="4:5">
      <c r="D14799" s="75"/>
      <c r="E14799" s="75"/>
    </row>
    <row r="14800" spans="4:5">
      <c r="D14800" s="75"/>
      <c r="E14800" s="75"/>
    </row>
    <row r="14801" spans="4:5">
      <c r="D14801" s="75"/>
      <c r="E14801" s="75"/>
    </row>
    <row r="14802" spans="4:5">
      <c r="D14802" s="75"/>
      <c r="E14802" s="75"/>
    </row>
    <row r="14803" spans="4:5">
      <c r="D14803" s="75"/>
      <c r="E14803" s="75"/>
    </row>
    <row r="14804" spans="4:5">
      <c r="D14804" s="75"/>
      <c r="E14804" s="75"/>
    </row>
    <row r="14805" spans="4:5">
      <c r="D14805" s="75"/>
      <c r="E14805" s="75"/>
    </row>
    <row r="14806" spans="4:5">
      <c r="D14806" s="75"/>
      <c r="E14806" s="75"/>
    </row>
    <row r="14807" spans="4:5">
      <c r="D14807" s="75"/>
      <c r="E14807" s="75"/>
    </row>
    <row r="14808" spans="4:5">
      <c r="D14808" s="75"/>
      <c r="E14808" s="75"/>
    </row>
    <row r="14809" spans="4:5">
      <c r="D14809" s="75"/>
      <c r="E14809" s="75"/>
    </row>
    <row r="14810" spans="4:5">
      <c r="D14810" s="75"/>
      <c r="E14810" s="75"/>
    </row>
    <row r="14811" spans="4:5">
      <c r="D14811" s="75"/>
      <c r="E14811" s="75"/>
    </row>
    <row r="14812" spans="4:5">
      <c r="D14812" s="75"/>
      <c r="E14812" s="75"/>
    </row>
    <row r="14813" spans="4:5">
      <c r="D14813" s="75"/>
      <c r="E14813" s="75"/>
    </row>
    <row r="14814" spans="4:5">
      <c r="D14814" s="75"/>
      <c r="E14814" s="75"/>
    </row>
    <row r="14815" spans="4:5">
      <c r="D14815" s="75"/>
      <c r="E14815" s="75"/>
    </row>
    <row r="14816" spans="4:5">
      <c r="D14816" s="75"/>
      <c r="E14816" s="75"/>
    </row>
    <row r="14817" spans="4:5">
      <c r="D14817" s="75"/>
      <c r="E14817" s="75"/>
    </row>
    <row r="14818" spans="4:5">
      <c r="D14818" s="75"/>
      <c r="E14818" s="75"/>
    </row>
    <row r="14819" spans="4:5">
      <c r="D14819" s="75"/>
      <c r="E14819" s="75"/>
    </row>
    <row r="14820" spans="4:5">
      <c r="D14820" s="75"/>
      <c r="E14820" s="75"/>
    </row>
    <row r="14821" spans="4:5">
      <c r="D14821" s="75"/>
      <c r="E14821" s="75"/>
    </row>
    <row r="14822" spans="4:5">
      <c r="D14822" s="75"/>
      <c r="E14822" s="75"/>
    </row>
    <row r="14823" spans="4:5">
      <c r="D14823" s="75"/>
      <c r="E14823" s="75"/>
    </row>
    <row r="14824" spans="4:5">
      <c r="D14824" s="75"/>
      <c r="E14824" s="75"/>
    </row>
    <row r="14825" spans="4:5">
      <c r="D14825" s="75"/>
      <c r="E14825" s="75"/>
    </row>
    <row r="14826" spans="4:5">
      <c r="D14826" s="75"/>
      <c r="E14826" s="75"/>
    </row>
    <row r="14827" spans="4:5">
      <c r="D14827" s="75"/>
      <c r="E14827" s="75"/>
    </row>
    <row r="14828" spans="4:5">
      <c r="D14828" s="75"/>
      <c r="E14828" s="75"/>
    </row>
    <row r="14829" spans="4:5">
      <c r="D14829" s="75"/>
      <c r="E14829" s="75"/>
    </row>
    <row r="14830" spans="4:5">
      <c r="D14830" s="75"/>
      <c r="E14830" s="75"/>
    </row>
    <row r="14831" spans="4:5">
      <c r="D14831" s="75"/>
      <c r="E14831" s="75"/>
    </row>
    <row r="14832" spans="4:5">
      <c r="D14832" s="75"/>
      <c r="E14832" s="75"/>
    </row>
    <row r="14833" spans="4:5">
      <c r="D14833" s="75"/>
      <c r="E14833" s="75"/>
    </row>
    <row r="14834" spans="4:5">
      <c r="D14834" s="75"/>
      <c r="E14834" s="75"/>
    </row>
    <row r="14835" spans="4:5">
      <c r="D14835" s="75"/>
      <c r="E14835" s="75"/>
    </row>
    <row r="14836" spans="4:5">
      <c r="D14836" s="75"/>
      <c r="E14836" s="75"/>
    </row>
    <row r="14837" spans="4:5">
      <c r="D14837" s="75"/>
      <c r="E14837" s="75"/>
    </row>
    <row r="14838" spans="4:5">
      <c r="D14838" s="75"/>
      <c r="E14838" s="75"/>
    </row>
    <row r="14839" spans="4:5">
      <c r="D14839" s="75"/>
      <c r="E14839" s="75"/>
    </row>
    <row r="14840" spans="4:5">
      <c r="D14840" s="75"/>
      <c r="E14840" s="75"/>
    </row>
    <row r="14841" spans="4:5">
      <c r="D14841" s="75"/>
      <c r="E14841" s="75"/>
    </row>
    <row r="14842" spans="4:5">
      <c r="D14842" s="75"/>
      <c r="E14842" s="75"/>
    </row>
    <row r="14843" spans="4:5">
      <c r="D14843" s="75"/>
      <c r="E14843" s="75"/>
    </row>
    <row r="14844" spans="4:5">
      <c r="D14844" s="75"/>
      <c r="E14844" s="75"/>
    </row>
    <row r="14845" spans="4:5">
      <c r="D14845" s="75"/>
      <c r="E14845" s="75"/>
    </row>
    <row r="14846" spans="4:5">
      <c r="D14846" s="75"/>
      <c r="E14846" s="75"/>
    </row>
    <row r="14847" spans="4:5">
      <c r="D14847" s="75"/>
      <c r="E14847" s="75"/>
    </row>
    <row r="14848" spans="4:5">
      <c r="D14848" s="75"/>
      <c r="E14848" s="75"/>
    </row>
    <row r="14849" spans="4:5">
      <c r="D14849" s="75"/>
      <c r="E14849" s="75"/>
    </row>
    <row r="14850" spans="4:5">
      <c r="D14850" s="75"/>
      <c r="E14850" s="75"/>
    </row>
    <row r="14851" spans="4:5">
      <c r="D14851" s="75"/>
      <c r="E14851" s="75"/>
    </row>
    <row r="14852" spans="4:5">
      <c r="D14852" s="75"/>
      <c r="E14852" s="75"/>
    </row>
    <row r="14853" spans="4:5">
      <c r="D14853" s="75"/>
      <c r="E14853" s="75"/>
    </row>
    <row r="14854" spans="4:5">
      <c r="D14854" s="75"/>
      <c r="E14854" s="75"/>
    </row>
    <row r="14855" spans="4:5">
      <c r="D14855" s="75"/>
      <c r="E14855" s="75"/>
    </row>
    <row r="14856" spans="4:5">
      <c r="D14856" s="75"/>
      <c r="E14856" s="75"/>
    </row>
    <row r="14857" spans="4:5">
      <c r="D14857" s="75"/>
      <c r="E14857" s="75"/>
    </row>
    <row r="14858" spans="4:5">
      <c r="D14858" s="75"/>
      <c r="E14858" s="75"/>
    </row>
    <row r="14859" spans="4:5">
      <c r="D14859" s="75"/>
      <c r="E14859" s="75"/>
    </row>
    <row r="14860" spans="4:5">
      <c r="D14860" s="75"/>
      <c r="E14860" s="75"/>
    </row>
    <row r="14861" spans="4:5">
      <c r="D14861" s="75"/>
      <c r="E14861" s="75"/>
    </row>
    <row r="14862" spans="4:5">
      <c r="D14862" s="75"/>
      <c r="E14862" s="75"/>
    </row>
    <row r="14863" spans="4:5">
      <c r="D14863" s="75"/>
      <c r="E14863" s="75"/>
    </row>
    <row r="14864" spans="4:5">
      <c r="D14864" s="75"/>
      <c r="E14864" s="75"/>
    </row>
    <row r="14865" spans="4:5">
      <c r="D14865" s="75"/>
      <c r="E14865" s="75"/>
    </row>
    <row r="14866" spans="4:5">
      <c r="D14866" s="75"/>
      <c r="E14866" s="75"/>
    </row>
    <row r="14867" spans="4:5">
      <c r="D14867" s="75"/>
      <c r="E14867" s="75"/>
    </row>
    <row r="14868" spans="4:5">
      <c r="D14868" s="75"/>
      <c r="E14868" s="75"/>
    </row>
    <row r="14869" spans="4:5">
      <c r="D14869" s="75"/>
      <c r="E14869" s="75"/>
    </row>
    <row r="14870" spans="4:5">
      <c r="D14870" s="75"/>
      <c r="E14870" s="75"/>
    </row>
    <row r="14871" spans="4:5">
      <c r="D14871" s="75"/>
      <c r="E14871" s="75"/>
    </row>
    <row r="14872" spans="4:5">
      <c r="D14872" s="75"/>
      <c r="E14872" s="75"/>
    </row>
    <row r="14873" spans="4:5">
      <c r="D14873" s="75"/>
      <c r="E14873" s="75"/>
    </row>
    <row r="14874" spans="4:5">
      <c r="D14874" s="75"/>
      <c r="E14874" s="75"/>
    </row>
    <row r="14875" spans="4:5">
      <c r="D14875" s="75"/>
      <c r="E14875" s="75"/>
    </row>
    <row r="14876" spans="4:5">
      <c r="D14876" s="75"/>
      <c r="E14876" s="75"/>
    </row>
    <row r="14877" spans="4:5">
      <c r="D14877" s="75"/>
      <c r="E14877" s="75"/>
    </row>
    <row r="14878" spans="4:5">
      <c r="D14878" s="75"/>
      <c r="E14878" s="75"/>
    </row>
    <row r="14879" spans="4:5">
      <c r="D14879" s="75"/>
      <c r="E14879" s="75"/>
    </row>
    <row r="14880" spans="4:5">
      <c r="D14880" s="75"/>
      <c r="E14880" s="75"/>
    </row>
    <row r="14881" spans="4:5">
      <c r="D14881" s="75"/>
      <c r="E14881" s="75"/>
    </row>
    <row r="14882" spans="4:5">
      <c r="D14882" s="75"/>
      <c r="E14882" s="75"/>
    </row>
    <row r="14883" spans="4:5">
      <c r="D14883" s="75"/>
      <c r="E14883" s="75"/>
    </row>
    <row r="14884" spans="4:5">
      <c r="D14884" s="75"/>
      <c r="E14884" s="75"/>
    </row>
    <row r="14885" spans="4:5">
      <c r="D14885" s="75"/>
      <c r="E14885" s="75"/>
    </row>
    <row r="14886" spans="4:5">
      <c r="D14886" s="75"/>
      <c r="E14886" s="75"/>
    </row>
    <row r="14887" spans="4:5">
      <c r="D14887" s="75"/>
      <c r="E14887" s="75"/>
    </row>
    <row r="14888" spans="4:5">
      <c r="D14888" s="75"/>
      <c r="E14888" s="75"/>
    </row>
    <row r="14889" spans="4:5">
      <c r="D14889" s="75"/>
      <c r="E14889" s="75"/>
    </row>
    <row r="14890" spans="4:5">
      <c r="D14890" s="75"/>
      <c r="E14890" s="75"/>
    </row>
    <row r="14891" spans="4:5">
      <c r="D14891" s="75"/>
      <c r="E14891" s="75"/>
    </row>
    <row r="14892" spans="4:5">
      <c r="D14892" s="75"/>
      <c r="E14892" s="75"/>
    </row>
    <row r="14893" spans="4:5">
      <c r="D14893" s="75"/>
      <c r="E14893" s="75"/>
    </row>
    <row r="14894" spans="4:5">
      <c r="D14894" s="75"/>
      <c r="E14894" s="75"/>
    </row>
    <row r="14895" spans="4:5">
      <c r="D14895" s="75"/>
      <c r="E14895" s="75"/>
    </row>
    <row r="14896" spans="4:5">
      <c r="D14896" s="75"/>
      <c r="E14896" s="75"/>
    </row>
    <row r="14897" spans="4:5">
      <c r="D14897" s="75"/>
      <c r="E14897" s="75"/>
    </row>
    <row r="14898" spans="4:5">
      <c r="D14898" s="75"/>
      <c r="E14898" s="75"/>
    </row>
    <row r="14899" spans="4:5">
      <c r="D14899" s="75"/>
      <c r="E14899" s="75"/>
    </row>
    <row r="14900" spans="4:5">
      <c r="D14900" s="75"/>
      <c r="E14900" s="75"/>
    </row>
    <row r="14901" spans="4:5">
      <c r="D14901" s="75"/>
      <c r="E14901" s="75"/>
    </row>
    <row r="14902" spans="4:5">
      <c r="D14902" s="75"/>
      <c r="E14902" s="75"/>
    </row>
    <row r="14903" spans="4:5">
      <c r="D14903" s="75"/>
      <c r="E14903" s="75"/>
    </row>
    <row r="14904" spans="4:5">
      <c r="D14904" s="75"/>
      <c r="E14904" s="75"/>
    </row>
    <row r="14905" spans="4:5">
      <c r="D14905" s="75"/>
      <c r="E14905" s="75"/>
    </row>
    <row r="14906" spans="4:5">
      <c r="D14906" s="75"/>
      <c r="E14906" s="75"/>
    </row>
    <row r="14907" spans="4:5">
      <c r="D14907" s="75"/>
      <c r="E14907" s="75"/>
    </row>
    <row r="14908" spans="4:5">
      <c r="D14908" s="75"/>
      <c r="E14908" s="75"/>
    </row>
    <row r="14909" spans="4:5">
      <c r="D14909" s="75"/>
      <c r="E14909" s="75"/>
    </row>
    <row r="14910" spans="4:5">
      <c r="D14910" s="75"/>
      <c r="E14910" s="75"/>
    </row>
    <row r="14911" spans="4:5">
      <c r="D14911" s="75"/>
      <c r="E14911" s="75"/>
    </row>
    <row r="14912" spans="4:5">
      <c r="D14912" s="75"/>
      <c r="E14912" s="75"/>
    </row>
    <row r="14913" spans="4:5">
      <c r="D14913" s="75"/>
      <c r="E14913" s="75"/>
    </row>
    <row r="14914" spans="4:5">
      <c r="D14914" s="75"/>
      <c r="E14914" s="75"/>
    </row>
    <row r="14915" spans="4:5">
      <c r="D14915" s="75"/>
      <c r="E14915" s="75"/>
    </row>
    <row r="14916" spans="4:5">
      <c r="D14916" s="75"/>
      <c r="E14916" s="75"/>
    </row>
    <row r="14917" spans="4:5">
      <c r="D14917" s="75"/>
      <c r="E14917" s="75"/>
    </row>
    <row r="14918" spans="4:5">
      <c r="D14918" s="75"/>
      <c r="E14918" s="75"/>
    </row>
    <row r="14919" spans="4:5">
      <c r="D14919" s="75"/>
      <c r="E14919" s="75"/>
    </row>
    <row r="14920" spans="4:5">
      <c r="D14920" s="75"/>
      <c r="E14920" s="75"/>
    </row>
    <row r="14921" spans="4:5">
      <c r="D14921" s="75"/>
      <c r="E14921" s="75"/>
    </row>
    <row r="14922" spans="4:5">
      <c r="D14922" s="75"/>
      <c r="E14922" s="75"/>
    </row>
    <row r="14923" spans="4:5">
      <c r="D14923" s="75"/>
      <c r="E14923" s="75"/>
    </row>
    <row r="14924" spans="4:5">
      <c r="D14924" s="75"/>
      <c r="E14924" s="75"/>
    </row>
    <row r="14925" spans="4:5">
      <c r="D14925" s="75"/>
      <c r="E14925" s="75"/>
    </row>
    <row r="14926" spans="4:5">
      <c r="D14926" s="75"/>
      <c r="E14926" s="75"/>
    </row>
    <row r="14927" spans="4:5">
      <c r="D14927" s="75"/>
      <c r="E14927" s="75"/>
    </row>
    <row r="14928" spans="4:5">
      <c r="D14928" s="75"/>
      <c r="E14928" s="75"/>
    </row>
    <row r="14929" spans="4:5">
      <c r="D14929" s="75"/>
      <c r="E14929" s="75"/>
    </row>
    <row r="14930" spans="4:5">
      <c r="D14930" s="75"/>
      <c r="E14930" s="75"/>
    </row>
    <row r="14931" spans="4:5">
      <c r="D14931" s="75"/>
      <c r="E14931" s="75"/>
    </row>
    <row r="14932" spans="4:5">
      <c r="D14932" s="75"/>
      <c r="E14932" s="75"/>
    </row>
    <row r="14933" spans="4:5">
      <c r="D14933" s="75"/>
      <c r="E14933" s="75"/>
    </row>
    <row r="14934" spans="4:5">
      <c r="D14934" s="75"/>
      <c r="E14934" s="75"/>
    </row>
    <row r="14935" spans="4:5">
      <c r="D14935" s="75"/>
      <c r="E14935" s="75"/>
    </row>
    <row r="14936" spans="4:5">
      <c r="D14936" s="75"/>
      <c r="E14936" s="75"/>
    </row>
    <row r="14937" spans="4:5">
      <c r="D14937" s="75"/>
      <c r="E14937" s="75"/>
    </row>
    <row r="14938" spans="4:5">
      <c r="D14938" s="75"/>
      <c r="E14938" s="75"/>
    </row>
    <row r="14939" spans="4:5">
      <c r="D14939" s="75"/>
      <c r="E14939" s="75"/>
    </row>
    <row r="14940" spans="4:5">
      <c r="D14940" s="75"/>
      <c r="E14940" s="75"/>
    </row>
    <row r="14941" spans="4:5">
      <c r="D14941" s="75"/>
      <c r="E14941" s="75"/>
    </row>
    <row r="14942" spans="4:5">
      <c r="D14942" s="75"/>
      <c r="E14942" s="75"/>
    </row>
    <row r="14943" spans="4:5">
      <c r="D14943" s="75"/>
      <c r="E14943" s="75"/>
    </row>
    <row r="14944" spans="4:5">
      <c r="D14944" s="75"/>
      <c r="E14944" s="75"/>
    </row>
    <row r="14945" spans="4:5">
      <c r="D14945" s="75"/>
      <c r="E14945" s="75"/>
    </row>
    <row r="14946" spans="4:5">
      <c r="D14946" s="75"/>
      <c r="E14946" s="75"/>
    </row>
    <row r="14947" spans="4:5">
      <c r="D14947" s="75"/>
      <c r="E14947" s="75"/>
    </row>
    <row r="14948" spans="4:5">
      <c r="D14948" s="75"/>
      <c r="E14948" s="75"/>
    </row>
    <row r="14949" spans="4:5">
      <c r="D14949" s="75"/>
      <c r="E14949" s="75"/>
    </row>
    <row r="14950" spans="4:5">
      <c r="D14950" s="75"/>
      <c r="E14950" s="75"/>
    </row>
    <row r="14951" spans="4:5">
      <c r="D14951" s="75"/>
      <c r="E14951" s="75"/>
    </row>
    <row r="14952" spans="4:5">
      <c r="D14952" s="75"/>
      <c r="E14952" s="75"/>
    </row>
    <row r="14953" spans="4:5">
      <c r="D14953" s="75"/>
      <c r="E14953" s="75"/>
    </row>
    <row r="14954" spans="4:5">
      <c r="D14954" s="75"/>
      <c r="E14954" s="75"/>
    </row>
    <row r="14955" spans="4:5">
      <c r="D14955" s="75"/>
      <c r="E14955" s="75"/>
    </row>
    <row r="14956" spans="4:5">
      <c r="D14956" s="75"/>
      <c r="E14956" s="75"/>
    </row>
    <row r="14957" spans="4:5">
      <c r="D14957" s="75"/>
      <c r="E14957" s="75"/>
    </row>
    <row r="14958" spans="4:5">
      <c r="D14958" s="75"/>
      <c r="E14958" s="75"/>
    </row>
    <row r="14959" spans="4:5">
      <c r="D14959" s="75"/>
      <c r="E14959" s="75"/>
    </row>
    <row r="14960" spans="4:5">
      <c r="D14960" s="75"/>
      <c r="E14960" s="75"/>
    </row>
    <row r="14961" spans="4:5">
      <c r="D14961" s="75"/>
      <c r="E14961" s="75"/>
    </row>
    <row r="14962" spans="4:5">
      <c r="D14962" s="75"/>
      <c r="E14962" s="75"/>
    </row>
    <row r="14963" spans="4:5">
      <c r="D14963" s="75"/>
      <c r="E14963" s="75"/>
    </row>
    <row r="14964" spans="4:5">
      <c r="D14964" s="75"/>
      <c r="E14964" s="75"/>
    </row>
    <row r="14965" spans="4:5">
      <c r="D14965" s="75"/>
      <c r="E14965" s="75"/>
    </row>
    <row r="14966" spans="4:5">
      <c r="D14966" s="75"/>
      <c r="E14966" s="75"/>
    </row>
    <row r="14967" spans="4:5">
      <c r="D14967" s="75"/>
      <c r="E14967" s="75"/>
    </row>
    <row r="14968" spans="4:5">
      <c r="D14968" s="75"/>
      <c r="E14968" s="75"/>
    </row>
    <row r="14969" spans="4:5">
      <c r="D14969" s="75"/>
      <c r="E14969" s="75"/>
    </row>
    <row r="14970" spans="4:5">
      <c r="D14970" s="75"/>
      <c r="E14970" s="75"/>
    </row>
    <row r="14971" spans="4:5">
      <c r="D14971" s="75"/>
      <c r="E14971" s="75"/>
    </row>
    <row r="14972" spans="4:5">
      <c r="D14972" s="75"/>
      <c r="E14972" s="75"/>
    </row>
    <row r="14973" spans="4:5">
      <c r="D14973" s="75"/>
      <c r="E14973" s="75"/>
    </row>
    <row r="14974" spans="4:5">
      <c r="D14974" s="75"/>
      <c r="E14974" s="75"/>
    </row>
    <row r="14975" spans="4:5">
      <c r="D14975" s="75"/>
      <c r="E14975" s="75"/>
    </row>
    <row r="14976" spans="4:5">
      <c r="D14976" s="75"/>
      <c r="E14976" s="75"/>
    </row>
    <row r="14977" spans="4:5">
      <c r="D14977" s="75"/>
      <c r="E14977" s="75"/>
    </row>
    <row r="14978" spans="4:5">
      <c r="D14978" s="75"/>
      <c r="E14978" s="75"/>
    </row>
    <row r="14979" spans="4:5">
      <c r="D14979" s="75"/>
      <c r="E14979" s="75"/>
    </row>
    <row r="14980" spans="4:5">
      <c r="D14980" s="75"/>
      <c r="E14980" s="75"/>
    </row>
    <row r="14981" spans="4:5">
      <c r="D14981" s="75"/>
      <c r="E14981" s="75"/>
    </row>
    <row r="14982" spans="4:5">
      <c r="D14982" s="75"/>
      <c r="E14982" s="75"/>
    </row>
    <row r="14983" spans="4:5">
      <c r="D14983" s="75"/>
      <c r="E14983" s="75"/>
    </row>
    <row r="14984" spans="4:5">
      <c r="D14984" s="75"/>
      <c r="E14984" s="75"/>
    </row>
    <row r="14985" spans="4:5">
      <c r="D14985" s="75"/>
      <c r="E14985" s="75"/>
    </row>
    <row r="14986" spans="4:5">
      <c r="D14986" s="75"/>
      <c r="E14986" s="75"/>
    </row>
    <row r="14987" spans="4:5">
      <c r="D14987" s="75"/>
      <c r="E14987" s="75"/>
    </row>
    <row r="14988" spans="4:5">
      <c r="D14988" s="75"/>
      <c r="E14988" s="75"/>
    </row>
    <row r="14989" spans="4:5">
      <c r="D14989" s="75"/>
      <c r="E14989" s="75"/>
    </row>
    <row r="14990" spans="4:5">
      <c r="D14990" s="75"/>
      <c r="E14990" s="75"/>
    </row>
    <row r="14991" spans="4:5">
      <c r="D14991" s="75"/>
      <c r="E14991" s="75"/>
    </row>
    <row r="14992" spans="4:5">
      <c r="D14992" s="75"/>
      <c r="E14992" s="75"/>
    </row>
    <row r="14993" spans="4:5">
      <c r="D14993" s="75"/>
      <c r="E14993" s="75"/>
    </row>
    <row r="14994" spans="4:5">
      <c r="D14994" s="75"/>
      <c r="E14994" s="75"/>
    </row>
    <row r="14995" spans="4:5">
      <c r="D14995" s="75"/>
      <c r="E14995" s="75"/>
    </row>
    <row r="14996" spans="4:5">
      <c r="D14996" s="75"/>
      <c r="E14996" s="75"/>
    </row>
    <row r="14997" spans="4:5">
      <c r="D14997" s="75"/>
      <c r="E14997" s="75"/>
    </row>
    <row r="14998" spans="4:5">
      <c r="D14998" s="75"/>
      <c r="E14998" s="75"/>
    </row>
    <row r="14999" spans="4:5">
      <c r="D14999" s="75"/>
      <c r="E14999" s="75"/>
    </row>
    <row r="15000" spans="4:5">
      <c r="D15000" s="75"/>
      <c r="E15000" s="75"/>
    </row>
    <row r="15001" spans="4:5">
      <c r="D15001" s="75"/>
      <c r="E15001" s="75"/>
    </row>
    <row r="15002" spans="4:5">
      <c r="D15002" s="75"/>
      <c r="E15002" s="75"/>
    </row>
    <row r="15003" spans="4:5">
      <c r="D15003" s="75"/>
      <c r="E15003" s="75"/>
    </row>
    <row r="15004" spans="4:5">
      <c r="D15004" s="75"/>
      <c r="E15004" s="75"/>
    </row>
    <row r="15005" spans="4:5">
      <c r="D15005" s="75"/>
      <c r="E15005" s="75"/>
    </row>
    <row r="15006" spans="4:5">
      <c r="D15006" s="75"/>
      <c r="E15006" s="75"/>
    </row>
    <row r="15007" spans="4:5">
      <c r="D15007" s="75"/>
      <c r="E15007" s="75"/>
    </row>
    <row r="15008" spans="4:5">
      <c r="D15008" s="75"/>
      <c r="E15008" s="75"/>
    </row>
    <row r="15009" spans="4:5">
      <c r="D15009" s="75"/>
      <c r="E15009" s="75"/>
    </row>
    <row r="15010" spans="4:5">
      <c r="D15010" s="75"/>
      <c r="E15010" s="75"/>
    </row>
    <row r="15011" spans="4:5">
      <c r="D15011" s="75"/>
      <c r="E15011" s="75"/>
    </row>
    <row r="15012" spans="4:5">
      <c r="D15012" s="75"/>
      <c r="E15012" s="75"/>
    </row>
    <row r="15013" spans="4:5">
      <c r="D15013" s="75"/>
      <c r="E15013" s="75"/>
    </row>
    <row r="15014" spans="4:5">
      <c r="D15014" s="75"/>
      <c r="E15014" s="75"/>
    </row>
    <row r="15015" spans="4:5">
      <c r="D15015" s="75"/>
      <c r="E15015" s="75"/>
    </row>
    <row r="15016" spans="4:5">
      <c r="D15016" s="75"/>
      <c r="E15016" s="75"/>
    </row>
    <row r="15017" spans="4:5">
      <c r="D15017" s="75"/>
      <c r="E15017" s="75"/>
    </row>
    <row r="15018" spans="4:5">
      <c r="D15018" s="75"/>
      <c r="E15018" s="75"/>
    </row>
    <row r="15019" spans="4:5">
      <c r="D15019" s="75"/>
      <c r="E15019" s="75"/>
    </row>
    <row r="15020" spans="4:5">
      <c r="D15020" s="75"/>
      <c r="E15020" s="75"/>
    </row>
    <row r="15021" spans="4:5">
      <c r="D15021" s="75"/>
      <c r="E15021" s="75"/>
    </row>
    <row r="15022" spans="4:5">
      <c r="D15022" s="75"/>
      <c r="E15022" s="75"/>
    </row>
    <row r="15023" spans="4:5">
      <c r="D15023" s="75"/>
      <c r="E15023" s="75"/>
    </row>
    <row r="15024" spans="4:5">
      <c r="D15024" s="75"/>
      <c r="E15024" s="75"/>
    </row>
    <row r="15025" spans="4:5">
      <c r="D15025" s="75"/>
      <c r="E15025" s="75"/>
    </row>
    <row r="15026" spans="4:5">
      <c r="D15026" s="75"/>
      <c r="E15026" s="75"/>
    </row>
    <row r="15027" spans="4:5">
      <c r="D15027" s="75"/>
      <c r="E15027" s="75"/>
    </row>
    <row r="15028" spans="4:5">
      <c r="D15028" s="75"/>
      <c r="E15028" s="75"/>
    </row>
    <row r="15029" spans="4:5">
      <c r="D15029" s="75"/>
      <c r="E15029" s="75"/>
    </row>
    <row r="15030" spans="4:5">
      <c r="D15030" s="75"/>
      <c r="E15030" s="75"/>
    </row>
    <row r="15031" spans="4:5">
      <c r="D15031" s="75"/>
      <c r="E15031" s="75"/>
    </row>
    <row r="15032" spans="4:5">
      <c r="D15032" s="75"/>
      <c r="E15032" s="75"/>
    </row>
    <row r="15033" spans="4:5">
      <c r="D15033" s="75"/>
      <c r="E15033" s="75"/>
    </row>
    <row r="15034" spans="4:5">
      <c r="D15034" s="75"/>
      <c r="E15034" s="75"/>
    </row>
    <row r="15035" spans="4:5">
      <c r="D15035" s="75"/>
      <c r="E15035" s="75"/>
    </row>
    <row r="15036" spans="4:5">
      <c r="D15036" s="75"/>
      <c r="E15036" s="75"/>
    </row>
    <row r="15037" spans="4:5">
      <c r="D15037" s="75"/>
      <c r="E15037" s="75"/>
    </row>
    <row r="15038" spans="4:5">
      <c r="D15038" s="75"/>
      <c r="E15038" s="75"/>
    </row>
    <row r="15039" spans="4:5">
      <c r="D15039" s="75"/>
      <c r="E15039" s="75"/>
    </row>
    <row r="15040" spans="4:5">
      <c r="D15040" s="75"/>
      <c r="E15040" s="75"/>
    </row>
    <row r="15041" spans="4:5">
      <c r="D15041" s="75"/>
      <c r="E15041" s="75"/>
    </row>
    <row r="15042" spans="4:5">
      <c r="D15042" s="75"/>
      <c r="E15042" s="75"/>
    </row>
    <row r="15043" spans="4:5">
      <c r="D15043" s="75"/>
      <c r="E15043" s="75"/>
    </row>
    <row r="15044" spans="4:5">
      <c r="D15044" s="75"/>
      <c r="E15044" s="75"/>
    </row>
    <row r="15045" spans="4:5">
      <c r="D15045" s="75"/>
      <c r="E15045" s="75"/>
    </row>
    <row r="15046" spans="4:5">
      <c r="D15046" s="75"/>
      <c r="E15046" s="75"/>
    </row>
    <row r="15047" spans="4:5">
      <c r="D15047" s="75"/>
      <c r="E15047" s="75"/>
    </row>
    <row r="15048" spans="4:5">
      <c r="D15048" s="75"/>
      <c r="E15048" s="75"/>
    </row>
    <row r="15049" spans="4:5">
      <c r="D15049" s="75"/>
      <c r="E15049" s="75"/>
    </row>
    <row r="15050" spans="4:5">
      <c r="D15050" s="75"/>
      <c r="E15050" s="75"/>
    </row>
    <row r="15051" spans="4:5">
      <c r="D15051" s="75"/>
      <c r="E15051" s="75"/>
    </row>
    <row r="15052" spans="4:5">
      <c r="D15052" s="75"/>
      <c r="E15052" s="75"/>
    </row>
    <row r="15053" spans="4:5">
      <c r="D15053" s="75"/>
      <c r="E15053" s="75"/>
    </row>
    <row r="15054" spans="4:5">
      <c r="D15054" s="75"/>
      <c r="E15054" s="75"/>
    </row>
    <row r="15055" spans="4:5">
      <c r="D15055" s="75"/>
      <c r="E15055" s="75"/>
    </row>
    <row r="15056" spans="4:5">
      <c r="D15056" s="75"/>
      <c r="E15056" s="75"/>
    </row>
    <row r="15057" spans="4:5">
      <c r="D15057" s="75"/>
      <c r="E15057" s="75"/>
    </row>
    <row r="15058" spans="4:5">
      <c r="D15058" s="75"/>
      <c r="E15058" s="75"/>
    </row>
    <row r="15059" spans="4:5">
      <c r="D15059" s="75"/>
      <c r="E15059" s="75"/>
    </row>
    <row r="15060" spans="4:5">
      <c r="D15060" s="75"/>
      <c r="E15060" s="75"/>
    </row>
    <row r="15061" spans="4:5">
      <c r="D15061" s="75"/>
      <c r="E15061" s="75"/>
    </row>
    <row r="15062" spans="4:5">
      <c r="D15062" s="75"/>
      <c r="E15062" s="75"/>
    </row>
    <row r="15063" spans="4:5">
      <c r="D15063" s="75"/>
      <c r="E15063" s="75"/>
    </row>
    <row r="15064" spans="4:5">
      <c r="D15064" s="75"/>
      <c r="E15064" s="75"/>
    </row>
    <row r="15065" spans="4:5">
      <c r="D15065" s="75"/>
      <c r="E15065" s="75"/>
    </row>
    <row r="15066" spans="4:5">
      <c r="D15066" s="75"/>
      <c r="E15066" s="75"/>
    </row>
    <row r="15067" spans="4:5">
      <c r="D15067" s="75"/>
      <c r="E15067" s="75"/>
    </row>
    <row r="15068" spans="4:5">
      <c r="D15068" s="75"/>
      <c r="E15068" s="75"/>
    </row>
    <row r="15069" spans="4:5">
      <c r="D15069" s="75"/>
      <c r="E15069" s="75"/>
    </row>
    <row r="15070" spans="4:5">
      <c r="D15070" s="75"/>
      <c r="E15070" s="75"/>
    </row>
    <row r="15071" spans="4:5">
      <c r="D15071" s="75"/>
      <c r="E15071" s="75"/>
    </row>
    <row r="15072" spans="4:5">
      <c r="D15072" s="75"/>
      <c r="E15072" s="75"/>
    </row>
    <row r="15073" spans="4:5">
      <c r="D15073" s="75"/>
      <c r="E15073" s="75"/>
    </row>
    <row r="15074" spans="4:5">
      <c r="D15074" s="75"/>
      <c r="E15074" s="75"/>
    </row>
    <row r="15075" spans="4:5">
      <c r="D15075" s="75"/>
      <c r="E15075" s="75"/>
    </row>
    <row r="15076" spans="4:5">
      <c r="D15076" s="75"/>
      <c r="E15076" s="75"/>
    </row>
    <row r="15077" spans="4:5">
      <c r="D15077" s="75"/>
      <c r="E15077" s="75"/>
    </row>
    <row r="15078" spans="4:5">
      <c r="D15078" s="75"/>
      <c r="E15078" s="75"/>
    </row>
    <row r="15079" spans="4:5">
      <c r="D15079" s="75"/>
      <c r="E15079" s="75"/>
    </row>
    <row r="15080" spans="4:5">
      <c r="D15080" s="75"/>
      <c r="E15080" s="75"/>
    </row>
    <row r="15081" spans="4:5">
      <c r="D15081" s="75"/>
      <c r="E15081" s="75"/>
    </row>
    <row r="15082" spans="4:5">
      <c r="D15082" s="75"/>
      <c r="E15082" s="75"/>
    </row>
    <row r="15083" spans="4:5">
      <c r="D15083" s="75"/>
      <c r="E15083" s="75"/>
    </row>
    <row r="15084" spans="4:5">
      <c r="D15084" s="75"/>
      <c r="E15084" s="75"/>
    </row>
    <row r="15085" spans="4:5">
      <c r="D15085" s="75"/>
      <c r="E15085" s="75"/>
    </row>
    <row r="15086" spans="4:5">
      <c r="D15086" s="75"/>
      <c r="E15086" s="75"/>
    </row>
    <row r="15087" spans="4:5">
      <c r="D15087" s="75"/>
      <c r="E15087" s="75"/>
    </row>
    <row r="15088" spans="4:5">
      <c r="D15088" s="75"/>
      <c r="E15088" s="75"/>
    </row>
    <row r="15089" spans="4:5">
      <c r="D15089" s="75"/>
      <c r="E15089" s="75"/>
    </row>
    <row r="15090" spans="4:5">
      <c r="D15090" s="75"/>
      <c r="E15090" s="75"/>
    </row>
    <row r="15091" spans="4:5">
      <c r="D15091" s="75"/>
      <c r="E15091" s="75"/>
    </row>
    <row r="15092" spans="4:5">
      <c r="D15092" s="75"/>
      <c r="E15092" s="75"/>
    </row>
    <row r="15093" spans="4:5">
      <c r="D15093" s="75"/>
      <c r="E15093" s="75"/>
    </row>
    <row r="15094" spans="4:5">
      <c r="D15094" s="75"/>
      <c r="E15094" s="75"/>
    </row>
    <row r="15095" spans="4:5">
      <c r="D15095" s="75"/>
      <c r="E15095" s="75"/>
    </row>
    <row r="15096" spans="4:5">
      <c r="D15096" s="75"/>
      <c r="E15096" s="75"/>
    </row>
    <row r="15097" spans="4:5">
      <c r="D15097" s="75"/>
      <c r="E15097" s="75"/>
    </row>
    <row r="15098" spans="4:5">
      <c r="D15098" s="75"/>
      <c r="E15098" s="75"/>
    </row>
    <row r="15099" spans="4:5">
      <c r="D15099" s="75"/>
      <c r="E15099" s="75"/>
    </row>
    <row r="15100" spans="4:5">
      <c r="D15100" s="75"/>
      <c r="E15100" s="75"/>
    </row>
    <row r="15101" spans="4:5">
      <c r="D15101" s="75"/>
      <c r="E15101" s="75"/>
    </row>
    <row r="15102" spans="4:5">
      <c r="D15102" s="75"/>
      <c r="E15102" s="75"/>
    </row>
    <row r="15103" spans="4:5">
      <c r="D15103" s="75"/>
      <c r="E15103" s="75"/>
    </row>
    <row r="15104" spans="4:5">
      <c r="D15104" s="75"/>
      <c r="E15104" s="75"/>
    </row>
    <row r="15105" spans="4:5">
      <c r="D15105" s="75"/>
      <c r="E15105" s="75"/>
    </row>
    <row r="15106" spans="4:5">
      <c r="D15106" s="75"/>
      <c r="E15106" s="75"/>
    </row>
    <row r="15107" spans="4:5">
      <c r="D15107" s="75"/>
      <c r="E15107" s="75"/>
    </row>
    <row r="15108" spans="4:5">
      <c r="D15108" s="75"/>
      <c r="E15108" s="75"/>
    </row>
    <row r="15109" spans="4:5">
      <c r="D15109" s="75"/>
      <c r="E15109" s="75"/>
    </row>
    <row r="15110" spans="4:5">
      <c r="D15110" s="75"/>
      <c r="E15110" s="75"/>
    </row>
    <row r="15111" spans="4:5">
      <c r="D15111" s="75"/>
      <c r="E15111" s="75"/>
    </row>
    <row r="15112" spans="4:5">
      <c r="D15112" s="75"/>
      <c r="E15112" s="75"/>
    </row>
    <row r="15113" spans="4:5">
      <c r="D15113" s="75"/>
      <c r="E15113" s="75"/>
    </row>
    <row r="15114" spans="4:5">
      <c r="D15114" s="75"/>
      <c r="E15114" s="75"/>
    </row>
    <row r="15115" spans="4:5">
      <c r="D15115" s="75"/>
      <c r="E15115" s="75"/>
    </row>
    <row r="15116" spans="4:5">
      <c r="D15116" s="75"/>
      <c r="E15116" s="75"/>
    </row>
    <row r="15117" spans="4:5">
      <c r="D15117" s="75"/>
      <c r="E15117" s="75"/>
    </row>
    <row r="15118" spans="4:5">
      <c r="D15118" s="75"/>
      <c r="E15118" s="75"/>
    </row>
    <row r="15119" spans="4:5">
      <c r="D15119" s="75"/>
      <c r="E15119" s="75"/>
    </row>
    <row r="15120" spans="4:5">
      <c r="D15120" s="75"/>
      <c r="E15120" s="75"/>
    </row>
    <row r="15121" spans="4:5">
      <c r="D15121" s="75"/>
      <c r="E15121" s="75"/>
    </row>
    <row r="15122" spans="4:5">
      <c r="D15122" s="75"/>
      <c r="E15122" s="75"/>
    </row>
    <row r="15123" spans="4:5">
      <c r="D15123" s="75"/>
      <c r="E15123" s="75"/>
    </row>
    <row r="15124" spans="4:5">
      <c r="D15124" s="75"/>
      <c r="E15124" s="75"/>
    </row>
    <row r="15125" spans="4:5">
      <c r="D15125" s="75"/>
      <c r="E15125" s="75"/>
    </row>
    <row r="15126" spans="4:5">
      <c r="D15126" s="75"/>
      <c r="E15126" s="75"/>
    </row>
    <row r="15127" spans="4:5">
      <c r="D15127" s="75"/>
      <c r="E15127" s="75"/>
    </row>
    <row r="15128" spans="4:5">
      <c r="D15128" s="75"/>
      <c r="E15128" s="75"/>
    </row>
    <row r="15129" spans="4:5">
      <c r="D15129" s="75"/>
      <c r="E15129" s="75"/>
    </row>
    <row r="15130" spans="4:5">
      <c r="D15130" s="75"/>
      <c r="E15130" s="75"/>
    </row>
    <row r="15131" spans="4:5">
      <c r="D15131" s="75"/>
      <c r="E15131" s="75"/>
    </row>
    <row r="15132" spans="4:5">
      <c r="D15132" s="75"/>
      <c r="E15132" s="75"/>
    </row>
    <row r="15133" spans="4:5">
      <c r="D15133" s="75"/>
      <c r="E15133" s="75"/>
    </row>
    <row r="15134" spans="4:5">
      <c r="D15134" s="75"/>
      <c r="E15134" s="75"/>
    </row>
    <row r="15135" spans="4:5">
      <c r="D15135" s="75"/>
      <c r="E15135" s="75"/>
    </row>
    <row r="15136" spans="4:5">
      <c r="D15136" s="75"/>
      <c r="E15136" s="75"/>
    </row>
    <row r="15137" spans="4:5">
      <c r="D15137" s="75"/>
      <c r="E15137" s="75"/>
    </row>
    <row r="15138" spans="4:5">
      <c r="D15138" s="75"/>
      <c r="E15138" s="75"/>
    </row>
    <row r="15139" spans="4:5">
      <c r="D15139" s="75"/>
      <c r="E15139" s="75"/>
    </row>
    <row r="15140" spans="4:5">
      <c r="D15140" s="75"/>
      <c r="E15140" s="75"/>
    </row>
    <row r="15141" spans="4:5">
      <c r="D15141" s="75"/>
      <c r="E15141" s="75"/>
    </row>
    <row r="15142" spans="4:5">
      <c r="D15142" s="75"/>
      <c r="E15142" s="75"/>
    </row>
    <row r="15143" spans="4:5">
      <c r="D15143" s="75"/>
      <c r="E15143" s="75"/>
    </row>
    <row r="15144" spans="4:5">
      <c r="D15144" s="75"/>
      <c r="E15144" s="75"/>
    </row>
    <row r="15145" spans="4:5">
      <c r="D15145" s="75"/>
      <c r="E15145" s="75"/>
    </row>
    <row r="15146" spans="4:5">
      <c r="D15146" s="75"/>
      <c r="E15146" s="75"/>
    </row>
    <row r="15147" spans="4:5">
      <c r="D15147" s="75"/>
      <c r="E15147" s="75"/>
    </row>
    <row r="15148" spans="4:5">
      <c r="D15148" s="75"/>
      <c r="E15148" s="75"/>
    </row>
    <row r="15149" spans="4:5">
      <c r="D15149" s="75"/>
      <c r="E15149" s="75"/>
    </row>
    <row r="15150" spans="4:5">
      <c r="D15150" s="75"/>
      <c r="E15150" s="75"/>
    </row>
    <row r="15151" spans="4:5">
      <c r="D15151" s="75"/>
      <c r="E15151" s="75"/>
    </row>
    <row r="15152" spans="4:5">
      <c r="D15152" s="75"/>
      <c r="E15152" s="75"/>
    </row>
    <row r="15153" spans="4:5">
      <c r="D15153" s="75"/>
      <c r="E15153" s="75"/>
    </row>
    <row r="15154" spans="4:5">
      <c r="D15154" s="75"/>
      <c r="E15154" s="75"/>
    </row>
    <row r="15155" spans="4:5">
      <c r="D15155" s="75"/>
      <c r="E15155" s="75"/>
    </row>
    <row r="15156" spans="4:5">
      <c r="D15156" s="75"/>
      <c r="E15156" s="75"/>
    </row>
    <row r="15157" spans="4:5">
      <c r="D15157" s="75"/>
      <c r="E15157" s="75"/>
    </row>
    <row r="15158" spans="4:5">
      <c r="D15158" s="75"/>
      <c r="E15158" s="75"/>
    </row>
    <row r="15159" spans="4:5">
      <c r="D15159" s="75"/>
      <c r="E15159" s="75"/>
    </row>
    <row r="15160" spans="4:5">
      <c r="D15160" s="75"/>
      <c r="E15160" s="75"/>
    </row>
    <row r="15161" spans="4:5">
      <c r="D15161" s="75"/>
      <c r="E15161" s="75"/>
    </row>
    <row r="15162" spans="4:5">
      <c r="D15162" s="75"/>
      <c r="E15162" s="75"/>
    </row>
    <row r="15163" spans="4:5">
      <c r="D15163" s="75"/>
      <c r="E15163" s="75"/>
    </row>
    <row r="15164" spans="4:5">
      <c r="D15164" s="75"/>
      <c r="E15164" s="75"/>
    </row>
    <row r="15165" spans="4:5">
      <c r="D15165" s="75"/>
      <c r="E15165" s="75"/>
    </row>
    <row r="15166" spans="4:5">
      <c r="D15166" s="75"/>
      <c r="E15166" s="75"/>
    </row>
    <row r="15167" spans="4:5">
      <c r="D15167" s="75"/>
      <c r="E15167" s="75"/>
    </row>
    <row r="15168" spans="4:5">
      <c r="D15168" s="75"/>
      <c r="E15168" s="75"/>
    </row>
    <row r="15169" spans="4:5">
      <c r="D15169" s="75"/>
      <c r="E15169" s="75"/>
    </row>
    <row r="15170" spans="4:5">
      <c r="D15170" s="75"/>
      <c r="E15170" s="75"/>
    </row>
    <row r="15171" spans="4:5">
      <c r="D15171" s="75"/>
      <c r="E15171" s="75"/>
    </row>
    <row r="15172" spans="4:5">
      <c r="D15172" s="75"/>
      <c r="E15172" s="75"/>
    </row>
    <row r="15173" spans="4:5">
      <c r="D15173" s="75"/>
      <c r="E15173" s="75"/>
    </row>
    <row r="15174" spans="4:5">
      <c r="D15174" s="75"/>
      <c r="E15174" s="75"/>
    </row>
    <row r="15175" spans="4:5">
      <c r="D15175" s="75"/>
      <c r="E15175" s="75"/>
    </row>
    <row r="15176" spans="4:5">
      <c r="D15176" s="75"/>
      <c r="E15176" s="75"/>
    </row>
    <row r="15177" spans="4:5">
      <c r="D15177" s="75"/>
      <c r="E15177" s="75"/>
    </row>
    <row r="15178" spans="4:5">
      <c r="D15178" s="75"/>
      <c r="E15178" s="75"/>
    </row>
    <row r="15179" spans="4:5">
      <c r="D15179" s="75"/>
      <c r="E15179" s="75"/>
    </row>
    <row r="15180" spans="4:5">
      <c r="D15180" s="75"/>
      <c r="E15180" s="75"/>
    </row>
    <row r="15181" spans="4:5">
      <c r="D15181" s="75"/>
      <c r="E15181" s="75"/>
    </row>
    <row r="15182" spans="4:5">
      <c r="D15182" s="75"/>
      <c r="E15182" s="75"/>
    </row>
    <row r="15183" spans="4:5">
      <c r="D15183" s="75"/>
      <c r="E15183" s="75"/>
    </row>
    <row r="15184" spans="4:5">
      <c r="D15184" s="75"/>
      <c r="E15184" s="75"/>
    </row>
    <row r="15185" spans="4:5">
      <c r="D15185" s="75"/>
      <c r="E15185" s="75"/>
    </row>
    <row r="15186" spans="4:5">
      <c r="D15186" s="75"/>
      <c r="E15186" s="75"/>
    </row>
    <row r="15187" spans="4:5">
      <c r="D15187" s="75"/>
      <c r="E15187" s="75"/>
    </row>
    <row r="15188" spans="4:5">
      <c r="D15188" s="75"/>
      <c r="E15188" s="75"/>
    </row>
    <row r="15189" spans="4:5">
      <c r="D15189" s="75"/>
      <c r="E15189" s="75"/>
    </row>
    <row r="15190" spans="4:5">
      <c r="D15190" s="75"/>
      <c r="E15190" s="75"/>
    </row>
    <row r="15191" spans="4:5">
      <c r="D15191" s="75"/>
      <c r="E15191" s="75"/>
    </row>
    <row r="15192" spans="4:5">
      <c r="D15192" s="75"/>
      <c r="E15192" s="75"/>
    </row>
    <row r="15193" spans="4:5">
      <c r="D15193" s="75"/>
      <c r="E15193" s="75"/>
    </row>
    <row r="15194" spans="4:5">
      <c r="D15194" s="75"/>
      <c r="E15194" s="75"/>
    </row>
    <row r="15195" spans="4:5">
      <c r="D15195" s="75"/>
      <c r="E15195" s="75"/>
    </row>
    <row r="15196" spans="4:5">
      <c r="D15196" s="75"/>
      <c r="E15196" s="75"/>
    </row>
    <row r="15197" spans="4:5">
      <c r="D15197" s="75"/>
      <c r="E15197" s="75"/>
    </row>
    <row r="15198" spans="4:5">
      <c r="D15198" s="75"/>
      <c r="E15198" s="75"/>
    </row>
    <row r="15199" spans="4:5">
      <c r="D15199" s="75"/>
      <c r="E15199" s="75"/>
    </row>
    <row r="15200" spans="4:5">
      <c r="D15200" s="75"/>
      <c r="E15200" s="75"/>
    </row>
    <row r="15201" spans="4:5">
      <c r="D15201" s="75"/>
      <c r="E15201" s="75"/>
    </row>
    <row r="15202" spans="4:5">
      <c r="D15202" s="75"/>
      <c r="E15202" s="75"/>
    </row>
    <row r="15203" spans="4:5">
      <c r="D15203" s="75"/>
      <c r="E15203" s="75"/>
    </row>
    <row r="15204" spans="4:5">
      <c r="D15204" s="75"/>
      <c r="E15204" s="75"/>
    </row>
    <row r="15205" spans="4:5">
      <c r="D15205" s="75"/>
      <c r="E15205" s="75"/>
    </row>
    <row r="15206" spans="4:5">
      <c r="D15206" s="75"/>
      <c r="E15206" s="75"/>
    </row>
    <row r="15207" spans="4:5">
      <c r="D15207" s="75"/>
      <c r="E15207" s="75"/>
    </row>
    <row r="15208" spans="4:5">
      <c r="D15208" s="75"/>
      <c r="E15208" s="75"/>
    </row>
    <row r="15209" spans="4:5">
      <c r="D15209" s="75"/>
      <c r="E15209" s="75"/>
    </row>
    <row r="15210" spans="4:5">
      <c r="D15210" s="75"/>
      <c r="E15210" s="75"/>
    </row>
    <row r="15211" spans="4:5">
      <c r="D15211" s="75"/>
      <c r="E15211" s="75"/>
    </row>
    <row r="15212" spans="4:5">
      <c r="D15212" s="75"/>
      <c r="E15212" s="75"/>
    </row>
    <row r="15213" spans="4:5">
      <c r="D15213" s="75"/>
      <c r="E15213" s="75"/>
    </row>
    <row r="15214" spans="4:5">
      <c r="D15214" s="75"/>
      <c r="E15214" s="75"/>
    </row>
    <row r="15215" spans="4:5">
      <c r="D15215" s="75"/>
      <c r="E15215" s="75"/>
    </row>
    <row r="15216" spans="4:5">
      <c r="D15216" s="75"/>
      <c r="E15216" s="75"/>
    </row>
    <row r="15217" spans="4:5">
      <c r="D15217" s="75"/>
      <c r="E15217" s="75"/>
    </row>
    <row r="15218" spans="4:5">
      <c r="D15218" s="75"/>
      <c r="E15218" s="75"/>
    </row>
    <row r="15219" spans="4:5">
      <c r="D15219" s="75"/>
      <c r="E15219" s="75"/>
    </row>
    <row r="15220" spans="4:5">
      <c r="D15220" s="75"/>
      <c r="E15220" s="75"/>
    </row>
    <row r="15221" spans="4:5">
      <c r="D15221" s="75"/>
      <c r="E15221" s="75"/>
    </row>
    <row r="15222" spans="4:5">
      <c r="D15222" s="75"/>
      <c r="E15222" s="75"/>
    </row>
    <row r="15223" spans="4:5">
      <c r="D15223" s="75"/>
      <c r="E15223" s="75"/>
    </row>
    <row r="15224" spans="4:5">
      <c r="D15224" s="75"/>
      <c r="E15224" s="75"/>
    </row>
    <row r="15225" spans="4:5">
      <c r="D15225" s="75"/>
      <c r="E15225" s="75"/>
    </row>
    <row r="15226" spans="4:5">
      <c r="D15226" s="75"/>
      <c r="E15226" s="75"/>
    </row>
    <row r="15227" spans="4:5">
      <c r="D15227" s="75"/>
      <c r="E15227" s="75"/>
    </row>
    <row r="15228" spans="4:5">
      <c r="D15228" s="75"/>
      <c r="E15228" s="75"/>
    </row>
    <row r="15229" spans="4:5">
      <c r="D15229" s="75"/>
      <c r="E15229" s="75"/>
    </row>
    <row r="15230" spans="4:5">
      <c r="D15230" s="75"/>
      <c r="E15230" s="75"/>
    </row>
    <row r="15231" spans="4:5">
      <c r="D15231" s="75"/>
      <c r="E15231" s="75"/>
    </row>
    <row r="15232" spans="4:5">
      <c r="D15232" s="75"/>
      <c r="E15232" s="75"/>
    </row>
    <row r="15233" spans="4:5">
      <c r="D15233" s="75"/>
      <c r="E15233" s="75"/>
    </row>
    <row r="15234" spans="4:5">
      <c r="D15234" s="75"/>
      <c r="E15234" s="75"/>
    </row>
    <row r="15235" spans="4:5">
      <c r="D15235" s="75"/>
      <c r="E15235" s="75"/>
    </row>
    <row r="15236" spans="4:5">
      <c r="D15236" s="75"/>
      <c r="E15236" s="75"/>
    </row>
    <row r="15237" spans="4:5">
      <c r="D15237" s="75"/>
      <c r="E15237" s="75"/>
    </row>
    <row r="15238" spans="4:5">
      <c r="D15238" s="75"/>
      <c r="E15238" s="75"/>
    </row>
    <row r="15239" spans="4:5">
      <c r="D15239" s="75"/>
      <c r="E15239" s="75"/>
    </row>
    <row r="15240" spans="4:5">
      <c r="D15240" s="75"/>
      <c r="E15240" s="75"/>
    </row>
    <row r="15241" spans="4:5">
      <c r="D15241" s="75"/>
      <c r="E15241" s="75"/>
    </row>
    <row r="15242" spans="4:5">
      <c r="D15242" s="75"/>
      <c r="E15242" s="75"/>
    </row>
    <row r="15243" spans="4:5">
      <c r="D15243" s="75"/>
      <c r="E15243" s="75"/>
    </row>
    <row r="15244" spans="4:5">
      <c r="D15244" s="75"/>
      <c r="E15244" s="75"/>
    </row>
    <row r="15245" spans="4:5">
      <c r="D15245" s="75"/>
      <c r="E15245" s="75"/>
    </row>
    <row r="15246" spans="4:5">
      <c r="D15246" s="75"/>
      <c r="E15246" s="75"/>
    </row>
    <row r="15247" spans="4:5">
      <c r="D15247" s="75"/>
      <c r="E15247" s="75"/>
    </row>
    <row r="15248" spans="4:5">
      <c r="D15248" s="75"/>
      <c r="E15248" s="75"/>
    </row>
    <row r="15249" spans="4:5">
      <c r="D15249" s="75"/>
      <c r="E15249" s="75"/>
    </row>
    <row r="15250" spans="4:5">
      <c r="D15250" s="75"/>
      <c r="E15250" s="75"/>
    </row>
    <row r="15251" spans="4:5">
      <c r="D15251" s="75"/>
      <c r="E15251" s="75"/>
    </row>
    <row r="15252" spans="4:5">
      <c r="D15252" s="75"/>
      <c r="E15252" s="75"/>
    </row>
    <row r="15253" spans="4:5">
      <c r="D15253" s="75"/>
      <c r="E15253" s="75"/>
    </row>
    <row r="15254" spans="4:5">
      <c r="D15254" s="75"/>
      <c r="E15254" s="75"/>
    </row>
    <row r="15255" spans="4:5">
      <c r="D15255" s="75"/>
      <c r="E15255" s="75"/>
    </row>
    <row r="15256" spans="4:5">
      <c r="D15256" s="75"/>
      <c r="E15256" s="75"/>
    </row>
    <row r="15257" spans="4:5">
      <c r="D15257" s="75"/>
      <c r="E15257" s="75"/>
    </row>
    <row r="15258" spans="4:5">
      <c r="D15258" s="75"/>
      <c r="E15258" s="75"/>
    </row>
    <row r="15259" spans="4:5">
      <c r="D15259" s="75"/>
      <c r="E15259" s="75"/>
    </row>
    <row r="15260" spans="4:5">
      <c r="D15260" s="75"/>
      <c r="E15260" s="75"/>
    </row>
    <row r="15261" spans="4:5">
      <c r="D15261" s="75"/>
      <c r="E15261" s="75"/>
    </row>
    <row r="15262" spans="4:5">
      <c r="D15262" s="75"/>
      <c r="E15262" s="75"/>
    </row>
    <row r="15263" spans="4:5">
      <c r="D15263" s="75"/>
      <c r="E15263" s="75"/>
    </row>
    <row r="15264" spans="4:5">
      <c r="D15264" s="75"/>
      <c r="E15264" s="75"/>
    </row>
    <row r="15265" spans="4:5">
      <c r="D15265" s="75"/>
      <c r="E15265" s="75"/>
    </row>
    <row r="15266" spans="4:5">
      <c r="D15266" s="75"/>
      <c r="E15266" s="75"/>
    </row>
    <row r="15267" spans="4:5">
      <c r="D15267" s="75"/>
      <c r="E15267" s="75"/>
    </row>
    <row r="15268" spans="4:5">
      <c r="D15268" s="75"/>
      <c r="E15268" s="75"/>
    </row>
    <row r="15269" spans="4:5">
      <c r="D15269" s="75"/>
      <c r="E15269" s="75"/>
    </row>
    <row r="15270" spans="4:5">
      <c r="D15270" s="75"/>
      <c r="E15270" s="75"/>
    </row>
    <row r="15271" spans="4:5">
      <c r="D15271" s="75"/>
      <c r="E15271" s="75"/>
    </row>
    <row r="15272" spans="4:5">
      <c r="D15272" s="75"/>
      <c r="E15272" s="75"/>
    </row>
    <row r="15273" spans="4:5">
      <c r="D15273" s="75"/>
      <c r="E15273" s="75"/>
    </row>
    <row r="15274" spans="4:5">
      <c r="D15274" s="75"/>
      <c r="E15274" s="75"/>
    </row>
    <row r="15275" spans="4:5">
      <c r="D15275" s="75"/>
      <c r="E15275" s="75"/>
    </row>
    <row r="15276" spans="4:5">
      <c r="D15276" s="75"/>
      <c r="E15276" s="75"/>
    </row>
    <row r="15277" spans="4:5">
      <c r="D15277" s="75"/>
      <c r="E15277" s="75"/>
    </row>
    <row r="15278" spans="4:5">
      <c r="D15278" s="75"/>
      <c r="E15278" s="75"/>
    </row>
    <row r="15279" spans="4:5">
      <c r="D15279" s="75"/>
      <c r="E15279" s="75"/>
    </row>
    <row r="15280" spans="4:5">
      <c r="D15280" s="75"/>
      <c r="E15280" s="75"/>
    </row>
    <row r="15281" spans="4:5">
      <c r="D15281" s="75"/>
      <c r="E15281" s="75"/>
    </row>
    <row r="15282" spans="4:5">
      <c r="D15282" s="75"/>
      <c r="E15282" s="75"/>
    </row>
    <row r="15283" spans="4:5">
      <c r="D15283" s="75"/>
      <c r="E15283" s="75"/>
    </row>
    <row r="15284" spans="4:5">
      <c r="D15284" s="75"/>
      <c r="E15284" s="75"/>
    </row>
    <row r="15285" spans="4:5">
      <c r="D15285" s="75"/>
      <c r="E15285" s="75"/>
    </row>
    <row r="15286" spans="4:5">
      <c r="D15286" s="75"/>
      <c r="E15286" s="75"/>
    </row>
    <row r="15287" spans="4:5">
      <c r="D15287" s="75"/>
      <c r="E15287" s="75"/>
    </row>
    <row r="15288" spans="4:5">
      <c r="D15288" s="75"/>
      <c r="E15288" s="75"/>
    </row>
    <row r="15289" spans="4:5">
      <c r="D15289" s="75"/>
      <c r="E15289" s="75"/>
    </row>
    <row r="15290" spans="4:5">
      <c r="D15290" s="75"/>
      <c r="E15290" s="75"/>
    </row>
    <row r="15291" spans="4:5">
      <c r="D15291" s="75"/>
      <c r="E15291" s="75"/>
    </row>
    <row r="15292" spans="4:5">
      <c r="D15292" s="75"/>
      <c r="E15292" s="75"/>
    </row>
    <row r="15293" spans="4:5">
      <c r="D15293" s="75"/>
      <c r="E15293" s="75"/>
    </row>
    <row r="15294" spans="4:5">
      <c r="D15294" s="75"/>
      <c r="E15294" s="75"/>
    </row>
    <row r="15295" spans="4:5">
      <c r="D15295" s="75"/>
      <c r="E15295" s="75"/>
    </row>
    <row r="15296" spans="4:5">
      <c r="D15296" s="75"/>
      <c r="E15296" s="75"/>
    </row>
    <row r="15297" spans="4:5">
      <c r="D15297" s="75"/>
      <c r="E15297" s="75"/>
    </row>
    <row r="15298" spans="4:5">
      <c r="D15298" s="75"/>
      <c r="E15298" s="75"/>
    </row>
    <row r="15299" spans="4:5">
      <c r="D15299" s="75"/>
      <c r="E15299" s="75"/>
    </row>
    <row r="15300" spans="4:5">
      <c r="D15300" s="75"/>
      <c r="E15300" s="75"/>
    </row>
    <row r="15301" spans="4:5">
      <c r="D15301" s="75"/>
      <c r="E15301" s="75"/>
    </row>
    <row r="15302" spans="4:5">
      <c r="D15302" s="75"/>
      <c r="E15302" s="75"/>
    </row>
    <row r="15303" spans="4:5">
      <c r="D15303" s="75"/>
      <c r="E15303" s="75"/>
    </row>
    <row r="15304" spans="4:5">
      <c r="D15304" s="75"/>
      <c r="E15304" s="75"/>
    </row>
    <row r="15305" spans="4:5">
      <c r="D15305" s="75"/>
      <c r="E15305" s="75"/>
    </row>
    <row r="15306" spans="4:5">
      <c r="D15306" s="75"/>
      <c r="E15306" s="75"/>
    </row>
    <row r="15307" spans="4:5">
      <c r="D15307" s="75"/>
      <c r="E15307" s="75"/>
    </row>
    <row r="15308" spans="4:5">
      <c r="D15308" s="75"/>
      <c r="E15308" s="75"/>
    </row>
    <row r="15309" spans="4:5">
      <c r="D15309" s="75"/>
      <c r="E15309" s="75"/>
    </row>
    <row r="15310" spans="4:5">
      <c r="D15310" s="75"/>
      <c r="E15310" s="75"/>
    </row>
    <row r="15311" spans="4:5">
      <c r="D15311" s="75"/>
      <c r="E15311" s="75"/>
    </row>
    <row r="15312" spans="4:5">
      <c r="D15312" s="75"/>
      <c r="E15312" s="75"/>
    </row>
    <row r="15313" spans="4:5">
      <c r="D15313" s="75"/>
      <c r="E15313" s="75"/>
    </row>
    <row r="15314" spans="4:5">
      <c r="D15314" s="75"/>
      <c r="E15314" s="75"/>
    </row>
    <row r="15315" spans="4:5">
      <c r="D15315" s="75"/>
      <c r="E15315" s="75"/>
    </row>
    <row r="15316" spans="4:5">
      <c r="D15316" s="75"/>
      <c r="E15316" s="75"/>
    </row>
    <row r="15317" spans="4:5">
      <c r="D15317" s="75"/>
      <c r="E15317" s="75"/>
    </row>
    <row r="15318" spans="4:5">
      <c r="D15318" s="75"/>
      <c r="E15318" s="75"/>
    </row>
    <row r="15319" spans="4:5">
      <c r="D15319" s="75"/>
      <c r="E15319" s="75"/>
    </row>
    <row r="15320" spans="4:5">
      <c r="D15320" s="75"/>
      <c r="E15320" s="75"/>
    </row>
    <row r="15321" spans="4:5">
      <c r="D15321" s="75"/>
      <c r="E15321" s="75"/>
    </row>
    <row r="15322" spans="4:5">
      <c r="D15322" s="75"/>
      <c r="E15322" s="75"/>
    </row>
    <row r="15323" spans="4:5">
      <c r="D15323" s="75"/>
      <c r="E15323" s="75"/>
    </row>
    <row r="15324" spans="4:5">
      <c r="D15324" s="75"/>
      <c r="E15324" s="75"/>
    </row>
    <row r="15325" spans="4:5">
      <c r="D15325" s="75"/>
      <c r="E15325" s="75"/>
    </row>
    <row r="15326" spans="4:5">
      <c r="D15326" s="75"/>
      <c r="E15326" s="75"/>
    </row>
    <row r="15327" spans="4:5">
      <c r="D15327" s="75"/>
      <c r="E15327" s="75"/>
    </row>
    <row r="15328" spans="4:5">
      <c r="D15328" s="75"/>
      <c r="E15328" s="75"/>
    </row>
    <row r="15329" spans="4:5">
      <c r="D15329" s="75"/>
      <c r="E15329" s="75"/>
    </row>
    <row r="15330" spans="4:5">
      <c r="D15330" s="75"/>
      <c r="E15330" s="75"/>
    </row>
    <row r="15331" spans="4:5">
      <c r="D15331" s="75"/>
      <c r="E15331" s="75"/>
    </row>
    <row r="15332" spans="4:5">
      <c r="D15332" s="75"/>
      <c r="E15332" s="75"/>
    </row>
    <row r="15333" spans="4:5">
      <c r="D15333" s="75"/>
      <c r="E15333" s="75"/>
    </row>
    <row r="15334" spans="4:5">
      <c r="D15334" s="75"/>
      <c r="E15334" s="75"/>
    </row>
    <row r="15335" spans="4:5">
      <c r="D15335" s="75"/>
      <c r="E15335" s="75"/>
    </row>
    <row r="15336" spans="4:5">
      <c r="D15336" s="75"/>
      <c r="E15336" s="75"/>
    </row>
    <row r="15337" spans="4:5">
      <c r="D15337" s="75"/>
      <c r="E15337" s="75"/>
    </row>
    <row r="15338" spans="4:5">
      <c r="D15338" s="75"/>
      <c r="E15338" s="75"/>
    </row>
    <row r="15339" spans="4:5">
      <c r="D15339" s="75"/>
      <c r="E15339" s="75"/>
    </row>
    <row r="15340" spans="4:5">
      <c r="D15340" s="75"/>
      <c r="E15340" s="75"/>
    </row>
    <row r="15341" spans="4:5">
      <c r="D15341" s="75"/>
      <c r="E15341" s="75"/>
    </row>
    <row r="15342" spans="4:5">
      <c r="D15342" s="75"/>
      <c r="E15342" s="75"/>
    </row>
    <row r="15343" spans="4:5">
      <c r="D15343" s="75"/>
      <c r="E15343" s="75"/>
    </row>
    <row r="15344" spans="4:5">
      <c r="D15344" s="75"/>
      <c r="E15344" s="75"/>
    </row>
    <row r="15345" spans="4:5">
      <c r="D15345" s="75"/>
      <c r="E15345" s="75"/>
    </row>
    <row r="15346" spans="4:5">
      <c r="D15346" s="75"/>
      <c r="E15346" s="75"/>
    </row>
    <row r="15347" spans="4:5">
      <c r="D15347" s="75"/>
      <c r="E15347" s="75"/>
    </row>
    <row r="15348" spans="4:5">
      <c r="D15348" s="75"/>
      <c r="E15348" s="75"/>
    </row>
    <row r="15349" spans="4:5">
      <c r="D15349" s="75"/>
      <c r="E15349" s="75"/>
    </row>
    <row r="15350" spans="4:5">
      <c r="D15350" s="75"/>
      <c r="E15350" s="75"/>
    </row>
    <row r="15351" spans="4:5">
      <c r="D15351" s="75"/>
      <c r="E15351" s="75"/>
    </row>
    <row r="15352" spans="4:5">
      <c r="D15352" s="75"/>
      <c r="E15352" s="75"/>
    </row>
    <row r="15353" spans="4:5">
      <c r="D15353" s="75"/>
      <c r="E15353" s="75"/>
    </row>
    <row r="15354" spans="4:5">
      <c r="D15354" s="75"/>
      <c r="E15354" s="75"/>
    </row>
    <row r="15355" spans="4:5">
      <c r="D15355" s="75"/>
      <c r="E15355" s="75"/>
    </row>
    <row r="15356" spans="4:5">
      <c r="D15356" s="75"/>
      <c r="E15356" s="75"/>
    </row>
    <row r="15357" spans="4:5">
      <c r="D15357" s="75"/>
      <c r="E15357" s="75"/>
    </row>
    <row r="15358" spans="4:5">
      <c r="D15358" s="75"/>
      <c r="E15358" s="75"/>
    </row>
    <row r="15359" spans="4:5">
      <c r="D15359" s="75"/>
      <c r="E15359" s="75"/>
    </row>
    <row r="15360" spans="4:5">
      <c r="D15360" s="75"/>
      <c r="E15360" s="75"/>
    </row>
    <row r="15361" spans="4:5">
      <c r="D15361" s="75"/>
      <c r="E15361" s="75"/>
    </row>
    <row r="15362" spans="4:5">
      <c r="D15362" s="75"/>
      <c r="E15362" s="75"/>
    </row>
    <row r="15363" spans="4:5">
      <c r="D15363" s="75"/>
      <c r="E15363" s="75"/>
    </row>
    <row r="15364" spans="4:5">
      <c r="D15364" s="75"/>
      <c r="E15364" s="75"/>
    </row>
    <row r="15365" spans="4:5">
      <c r="D15365" s="75"/>
      <c r="E15365" s="75"/>
    </row>
    <row r="15366" spans="4:5">
      <c r="D15366" s="75"/>
      <c r="E15366" s="75"/>
    </row>
    <row r="15367" spans="4:5">
      <c r="D15367" s="75"/>
      <c r="E15367" s="75"/>
    </row>
    <row r="15368" spans="4:5">
      <c r="D15368" s="75"/>
      <c r="E15368" s="75"/>
    </row>
    <row r="15369" spans="4:5">
      <c r="D15369" s="75"/>
      <c r="E15369" s="75"/>
    </row>
    <row r="15370" spans="4:5">
      <c r="D15370" s="75"/>
      <c r="E15370" s="75"/>
    </row>
    <row r="15371" spans="4:5">
      <c r="D15371" s="75"/>
      <c r="E15371" s="75"/>
    </row>
    <row r="15372" spans="4:5">
      <c r="D15372" s="75"/>
      <c r="E15372" s="75"/>
    </row>
    <row r="15373" spans="4:5">
      <c r="D15373" s="75"/>
      <c r="E15373" s="75"/>
    </row>
    <row r="15374" spans="4:5">
      <c r="D15374" s="75"/>
      <c r="E15374" s="75"/>
    </row>
    <row r="15375" spans="4:5">
      <c r="D15375" s="75"/>
      <c r="E15375" s="75"/>
    </row>
    <row r="15376" spans="4:5">
      <c r="D15376" s="75"/>
      <c r="E15376" s="75"/>
    </row>
    <row r="15377" spans="4:5">
      <c r="D15377" s="75"/>
      <c r="E15377" s="75"/>
    </row>
    <row r="15378" spans="4:5">
      <c r="D15378" s="75"/>
      <c r="E15378" s="75"/>
    </row>
    <row r="15379" spans="4:5">
      <c r="D15379" s="75"/>
      <c r="E15379" s="75"/>
    </row>
    <row r="15380" spans="4:5">
      <c r="D15380" s="75"/>
      <c r="E15380" s="75"/>
    </row>
    <row r="15381" spans="4:5">
      <c r="D15381" s="75"/>
      <c r="E15381" s="75"/>
    </row>
    <row r="15382" spans="4:5">
      <c r="D15382" s="75"/>
      <c r="E15382" s="75"/>
    </row>
    <row r="15383" spans="4:5">
      <c r="D15383" s="75"/>
      <c r="E15383" s="75"/>
    </row>
    <row r="15384" spans="4:5">
      <c r="D15384" s="75"/>
      <c r="E15384" s="75"/>
    </row>
    <row r="15385" spans="4:5">
      <c r="D15385" s="75"/>
      <c r="E15385" s="75"/>
    </row>
    <row r="15386" spans="4:5">
      <c r="D15386" s="75"/>
      <c r="E15386" s="75"/>
    </row>
    <row r="15387" spans="4:5">
      <c r="D15387" s="75"/>
      <c r="E15387" s="75"/>
    </row>
    <row r="15388" spans="4:5">
      <c r="D15388" s="75"/>
      <c r="E15388" s="75"/>
    </row>
    <row r="15389" spans="4:5">
      <c r="D15389" s="75"/>
      <c r="E15389" s="75"/>
    </row>
    <row r="15390" spans="4:5">
      <c r="D15390" s="75"/>
      <c r="E15390" s="75"/>
    </row>
    <row r="15391" spans="4:5">
      <c r="D15391" s="75"/>
      <c r="E15391" s="75"/>
    </row>
    <row r="15392" spans="4:5">
      <c r="D15392" s="75"/>
      <c r="E15392" s="75"/>
    </row>
    <row r="15393" spans="4:5">
      <c r="D15393" s="75"/>
      <c r="E15393" s="75"/>
    </row>
    <row r="15394" spans="4:5">
      <c r="D15394" s="75"/>
      <c r="E15394" s="75"/>
    </row>
    <row r="15395" spans="4:5">
      <c r="D15395" s="75"/>
      <c r="E15395" s="75"/>
    </row>
    <row r="15396" spans="4:5">
      <c r="D15396" s="75"/>
      <c r="E15396" s="75"/>
    </row>
    <row r="15397" spans="4:5">
      <c r="D15397" s="75"/>
      <c r="E15397" s="75"/>
    </row>
    <row r="15398" spans="4:5">
      <c r="D15398" s="75"/>
      <c r="E15398" s="75"/>
    </row>
    <row r="15399" spans="4:5">
      <c r="D15399" s="75"/>
      <c r="E15399" s="75"/>
    </row>
    <row r="15400" spans="4:5">
      <c r="D15400" s="75"/>
      <c r="E15400" s="75"/>
    </row>
    <row r="15401" spans="4:5">
      <c r="D15401" s="75"/>
      <c r="E15401" s="75"/>
    </row>
    <row r="15402" spans="4:5">
      <c r="D15402" s="75"/>
      <c r="E15402" s="75"/>
    </row>
    <row r="15403" spans="4:5">
      <c r="D15403" s="75"/>
      <c r="E15403" s="75"/>
    </row>
    <row r="15404" spans="4:5">
      <c r="D15404" s="75"/>
      <c r="E15404" s="75"/>
    </row>
    <row r="15405" spans="4:5">
      <c r="D15405" s="75"/>
      <c r="E15405" s="75"/>
    </row>
    <row r="15406" spans="4:5">
      <c r="D15406" s="75"/>
      <c r="E15406" s="75"/>
    </row>
    <row r="15407" spans="4:5">
      <c r="D15407" s="75"/>
      <c r="E15407" s="75"/>
    </row>
    <row r="15408" spans="4:5">
      <c r="D15408" s="75"/>
      <c r="E15408" s="75"/>
    </row>
    <row r="15409" spans="4:5">
      <c r="D15409" s="75"/>
      <c r="E15409" s="75"/>
    </row>
    <row r="15410" spans="4:5">
      <c r="D15410" s="75"/>
      <c r="E15410" s="75"/>
    </row>
    <row r="15411" spans="4:5">
      <c r="D15411" s="75"/>
      <c r="E15411" s="75"/>
    </row>
    <row r="15412" spans="4:5">
      <c r="D15412" s="75"/>
      <c r="E15412" s="75"/>
    </row>
    <row r="15413" spans="4:5">
      <c r="D15413" s="75"/>
      <c r="E15413" s="75"/>
    </row>
    <row r="15414" spans="4:5">
      <c r="D15414" s="75"/>
      <c r="E15414" s="75"/>
    </row>
    <row r="15415" spans="4:5">
      <c r="D15415" s="75"/>
      <c r="E15415" s="75"/>
    </row>
    <row r="15416" spans="4:5">
      <c r="D15416" s="75"/>
      <c r="E15416" s="75"/>
    </row>
    <row r="15417" spans="4:5">
      <c r="D15417" s="75"/>
      <c r="E15417" s="75"/>
    </row>
    <row r="15418" spans="4:5">
      <c r="D15418" s="75"/>
      <c r="E15418" s="75"/>
    </row>
    <row r="15419" spans="4:5">
      <c r="D15419" s="75"/>
      <c r="E15419" s="75"/>
    </row>
    <row r="15420" spans="4:5">
      <c r="D15420" s="75"/>
      <c r="E15420" s="75"/>
    </row>
    <row r="15421" spans="4:5">
      <c r="D15421" s="75"/>
      <c r="E15421" s="75"/>
    </row>
    <row r="15422" spans="4:5">
      <c r="D15422" s="75"/>
      <c r="E15422" s="75"/>
    </row>
    <row r="15423" spans="4:5">
      <c r="D15423" s="75"/>
      <c r="E15423" s="75"/>
    </row>
    <row r="15424" spans="4:5">
      <c r="D15424" s="75"/>
      <c r="E15424" s="75"/>
    </row>
    <row r="15425" spans="4:5">
      <c r="D15425" s="75"/>
      <c r="E15425" s="75"/>
    </row>
    <row r="15426" spans="4:5">
      <c r="D15426" s="75"/>
      <c r="E15426" s="75"/>
    </row>
    <row r="15427" spans="4:5">
      <c r="D15427" s="75"/>
      <c r="E15427" s="75"/>
    </row>
    <row r="15428" spans="4:5">
      <c r="D15428" s="75"/>
      <c r="E15428" s="75"/>
    </row>
    <row r="15429" spans="4:5">
      <c r="D15429" s="75"/>
      <c r="E15429" s="75"/>
    </row>
    <row r="15430" spans="4:5">
      <c r="D15430" s="75"/>
      <c r="E15430" s="75"/>
    </row>
    <row r="15431" spans="4:5">
      <c r="D15431" s="75"/>
      <c r="E15431" s="75"/>
    </row>
    <row r="15432" spans="4:5">
      <c r="D15432" s="75"/>
      <c r="E15432" s="75"/>
    </row>
    <row r="15433" spans="4:5">
      <c r="D15433" s="75"/>
      <c r="E15433" s="75"/>
    </row>
    <row r="15434" spans="4:5">
      <c r="D15434" s="75"/>
      <c r="E15434" s="75"/>
    </row>
    <row r="15435" spans="4:5">
      <c r="D15435" s="75"/>
      <c r="E15435" s="75"/>
    </row>
    <row r="15436" spans="4:5">
      <c r="D15436" s="75"/>
      <c r="E15436" s="75"/>
    </row>
    <row r="15437" spans="4:5">
      <c r="D15437" s="75"/>
      <c r="E15437" s="75"/>
    </row>
    <row r="15438" spans="4:5">
      <c r="D15438" s="75"/>
      <c r="E15438" s="75"/>
    </row>
    <row r="15439" spans="4:5">
      <c r="D15439" s="75"/>
      <c r="E15439" s="75"/>
    </row>
    <row r="15440" spans="4:5">
      <c r="D15440" s="75"/>
      <c r="E15440" s="75"/>
    </row>
    <row r="15441" spans="4:5">
      <c r="D15441" s="75"/>
      <c r="E15441" s="75"/>
    </row>
    <row r="15442" spans="4:5">
      <c r="D15442" s="75"/>
      <c r="E15442" s="75"/>
    </row>
    <row r="15443" spans="4:5">
      <c r="D15443" s="75"/>
      <c r="E15443" s="75"/>
    </row>
    <row r="15444" spans="4:5">
      <c r="D15444" s="75"/>
      <c r="E15444" s="75"/>
    </row>
    <row r="15445" spans="4:5">
      <c r="D15445" s="75"/>
      <c r="E15445" s="75"/>
    </row>
    <row r="15446" spans="4:5">
      <c r="D15446" s="75"/>
      <c r="E15446" s="75"/>
    </row>
    <row r="15447" spans="4:5">
      <c r="D15447" s="75"/>
      <c r="E15447" s="75"/>
    </row>
    <row r="15448" spans="4:5">
      <c r="D15448" s="75"/>
      <c r="E15448" s="75"/>
    </row>
    <row r="15449" spans="4:5">
      <c r="D15449" s="75"/>
      <c r="E15449" s="75"/>
    </row>
    <row r="15450" spans="4:5">
      <c r="D15450" s="75"/>
      <c r="E15450" s="75"/>
    </row>
    <row r="15451" spans="4:5">
      <c r="D15451" s="75"/>
      <c r="E15451" s="75"/>
    </row>
    <row r="15452" spans="4:5">
      <c r="D15452" s="75"/>
      <c r="E15452" s="75"/>
    </row>
    <row r="15453" spans="4:5">
      <c r="D15453" s="75"/>
      <c r="E15453" s="75"/>
    </row>
    <row r="15454" spans="4:5">
      <c r="D15454" s="75"/>
      <c r="E15454" s="75"/>
    </row>
    <row r="15455" spans="4:5">
      <c r="D15455" s="75"/>
      <c r="E15455" s="75"/>
    </row>
    <row r="15456" spans="4:5">
      <c r="D15456" s="75"/>
      <c r="E15456" s="75"/>
    </row>
    <row r="15457" spans="4:5">
      <c r="D15457" s="75"/>
      <c r="E15457" s="75"/>
    </row>
    <row r="15458" spans="4:5">
      <c r="D15458" s="75"/>
      <c r="E15458" s="75"/>
    </row>
    <row r="15459" spans="4:5">
      <c r="D15459" s="75"/>
      <c r="E15459" s="75"/>
    </row>
    <row r="15460" spans="4:5">
      <c r="D15460" s="75"/>
      <c r="E15460" s="75"/>
    </row>
    <row r="15461" spans="4:5">
      <c r="D15461" s="75"/>
      <c r="E15461" s="75"/>
    </row>
    <row r="15462" spans="4:5">
      <c r="D15462" s="75"/>
      <c r="E15462" s="75"/>
    </row>
    <row r="15463" spans="4:5">
      <c r="D15463" s="75"/>
      <c r="E15463" s="75"/>
    </row>
    <row r="15464" spans="4:5">
      <c r="D15464" s="75"/>
      <c r="E15464" s="75"/>
    </row>
    <row r="15465" spans="4:5">
      <c r="D15465" s="75"/>
      <c r="E15465" s="75"/>
    </row>
    <row r="15466" spans="4:5">
      <c r="D15466" s="75"/>
      <c r="E15466" s="75"/>
    </row>
    <row r="15467" spans="4:5">
      <c r="D15467" s="75"/>
      <c r="E15467" s="75"/>
    </row>
    <row r="15468" spans="4:5">
      <c r="D15468" s="75"/>
      <c r="E15468" s="75"/>
    </row>
    <row r="15469" spans="4:5">
      <c r="D15469" s="75"/>
      <c r="E15469" s="75"/>
    </row>
    <row r="15470" spans="4:5">
      <c r="D15470" s="75"/>
      <c r="E15470" s="75"/>
    </row>
    <row r="15471" spans="4:5">
      <c r="D15471" s="75"/>
      <c r="E15471" s="75"/>
    </row>
    <row r="15472" spans="4:5">
      <c r="D15472" s="75"/>
      <c r="E15472" s="75"/>
    </row>
    <row r="15473" spans="4:5">
      <c r="D15473" s="75"/>
      <c r="E15473" s="75"/>
    </row>
    <row r="15474" spans="4:5">
      <c r="D15474" s="75"/>
      <c r="E15474" s="75"/>
    </row>
    <row r="15475" spans="4:5">
      <c r="D15475" s="75"/>
      <c r="E15475" s="75"/>
    </row>
    <row r="15476" spans="4:5">
      <c r="D15476" s="75"/>
      <c r="E15476" s="75"/>
    </row>
    <row r="15477" spans="4:5">
      <c r="D15477" s="75"/>
      <c r="E15477" s="75"/>
    </row>
    <row r="15478" spans="4:5">
      <c r="D15478" s="75"/>
      <c r="E15478" s="75"/>
    </row>
    <row r="15479" spans="4:5">
      <c r="D15479" s="75"/>
      <c r="E15479" s="75"/>
    </row>
    <row r="15480" spans="4:5">
      <c r="D15480" s="75"/>
      <c r="E15480" s="75"/>
    </row>
    <row r="15481" spans="4:5">
      <c r="D15481" s="75"/>
      <c r="E15481" s="75"/>
    </row>
    <row r="15482" spans="4:5">
      <c r="D15482" s="75"/>
      <c r="E15482" s="75"/>
    </row>
    <row r="15483" spans="4:5">
      <c r="D15483" s="75"/>
      <c r="E15483" s="75"/>
    </row>
    <row r="15484" spans="4:5">
      <c r="D15484" s="75"/>
      <c r="E15484" s="75"/>
    </row>
    <row r="15485" spans="4:5">
      <c r="D15485" s="75"/>
      <c r="E15485" s="75"/>
    </row>
    <row r="15486" spans="4:5">
      <c r="D15486" s="75"/>
      <c r="E15486" s="75"/>
    </row>
    <row r="15487" spans="4:5">
      <c r="D15487" s="75"/>
      <c r="E15487" s="75"/>
    </row>
    <row r="15488" spans="4:5">
      <c r="D15488" s="75"/>
      <c r="E15488" s="75"/>
    </row>
    <row r="15489" spans="4:5">
      <c r="D15489" s="75"/>
      <c r="E15489" s="75"/>
    </row>
    <row r="15490" spans="4:5">
      <c r="D15490" s="75"/>
      <c r="E15490" s="75"/>
    </row>
    <row r="15491" spans="4:5">
      <c r="D15491" s="75"/>
      <c r="E15491" s="75"/>
    </row>
    <row r="15492" spans="4:5">
      <c r="D15492" s="75"/>
      <c r="E15492" s="75"/>
    </row>
    <row r="15493" spans="4:5">
      <c r="D15493" s="75"/>
      <c r="E15493" s="75"/>
    </row>
    <row r="15494" spans="4:5">
      <c r="D15494" s="75"/>
      <c r="E15494" s="75"/>
    </row>
    <row r="15495" spans="4:5">
      <c r="D15495" s="75"/>
      <c r="E15495" s="75"/>
    </row>
    <row r="15496" spans="4:5">
      <c r="D15496" s="75"/>
      <c r="E15496" s="75"/>
    </row>
    <row r="15497" spans="4:5">
      <c r="D15497" s="75"/>
      <c r="E15497" s="75"/>
    </row>
    <row r="15498" spans="4:5">
      <c r="D15498" s="75"/>
      <c r="E15498" s="75"/>
    </row>
    <row r="15499" spans="4:5">
      <c r="D15499" s="75"/>
      <c r="E15499" s="75"/>
    </row>
    <row r="15500" spans="4:5">
      <c r="D15500" s="75"/>
      <c r="E15500" s="75"/>
    </row>
  </sheetData>
  <mergeCells count="3">
    <mergeCell ref="A3:A4"/>
    <mergeCell ref="D3:D4"/>
    <mergeCell ref="E3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91"/>
  <sheetViews>
    <sheetView workbookViewId="0">
      <selection activeCell="C2" sqref="C2"/>
    </sheetView>
  </sheetViews>
  <sheetFormatPr defaultColWidth="9.140625" defaultRowHeight="15"/>
  <cols>
    <col min="1" max="1" width="6.85546875" style="22" customWidth="1"/>
    <col min="2" max="2" width="91.42578125" style="22" customWidth="1"/>
    <col min="3" max="3" width="18.7109375" style="27" customWidth="1"/>
    <col min="4" max="4" width="27.42578125" style="89" customWidth="1"/>
    <col min="5" max="5" width="9.140625" style="87"/>
    <col min="6" max="6" width="9.140625" style="23"/>
    <col min="7" max="7" width="23.140625" style="23" customWidth="1"/>
    <col min="8" max="8" width="9.140625" style="23" customWidth="1"/>
    <col min="9" max="9" width="9.140625" style="23"/>
    <col min="10" max="11" width="9.140625" style="24"/>
    <col min="12" max="16384" width="9.140625" style="22"/>
  </cols>
  <sheetData>
    <row r="1" spans="1:8">
      <c r="C1" s="76" t="s">
        <v>185</v>
      </c>
      <c r="D1" s="88"/>
    </row>
    <row r="2" spans="1:8" ht="31.5" customHeight="1">
      <c r="C2" s="77" t="s">
        <v>765</v>
      </c>
      <c r="D2" s="88"/>
    </row>
    <row r="3" spans="1:8">
      <c r="A3" s="24"/>
      <c r="B3" s="24"/>
      <c r="C3" s="25" t="s">
        <v>185</v>
      </c>
    </row>
    <row r="4" spans="1:8" ht="38.25">
      <c r="A4" s="24"/>
      <c r="C4" s="25" t="s">
        <v>160</v>
      </c>
    </row>
    <row r="5" spans="1:8">
      <c r="A5" s="24"/>
      <c r="B5" s="24"/>
      <c r="C5" s="26"/>
    </row>
    <row r="6" spans="1:8" ht="15" customHeight="1">
      <c r="A6" s="24"/>
      <c r="B6" s="181" t="s">
        <v>0</v>
      </c>
      <c r="C6" s="181"/>
      <c r="G6" s="183"/>
      <c r="H6" s="183"/>
    </row>
    <row r="7" spans="1:8">
      <c r="A7" s="24"/>
      <c r="B7" s="182"/>
      <c r="C7" s="182"/>
    </row>
    <row r="8" spans="1:8">
      <c r="A8" s="24"/>
      <c r="B8" s="24"/>
    </row>
    <row r="9" spans="1:8" ht="25.5">
      <c r="A9" s="14" t="s">
        <v>1</v>
      </c>
      <c r="B9" s="14" t="s">
        <v>2</v>
      </c>
      <c r="C9" s="15" t="s">
        <v>3</v>
      </c>
      <c r="D9" s="89" t="s">
        <v>3</v>
      </c>
      <c r="E9" s="90"/>
    </row>
    <row r="10" spans="1:8" ht="15" customHeight="1">
      <c r="A10" s="14">
        <v>1</v>
      </c>
      <c r="B10" s="16" t="s">
        <v>4</v>
      </c>
      <c r="C10" s="15" t="str">
        <f>VLOOKUP(B10,[1]КС!$B$6:$EZ$87,155,0)</f>
        <v>1(1)</v>
      </c>
      <c r="D10" s="90" t="s">
        <v>127</v>
      </c>
      <c r="E10" s="90" t="b">
        <f>C10=D10</f>
        <v>1</v>
      </c>
    </row>
    <row r="11" spans="1:8" ht="25.5" customHeight="1">
      <c r="A11" s="14">
        <v>2</v>
      </c>
      <c r="B11" s="16" t="s">
        <v>5</v>
      </c>
      <c r="C11" s="15" t="str">
        <f>VLOOKUP(B11,[1]КС!$B$6:$EZ$87,155,0)</f>
        <v>1(1)</v>
      </c>
      <c r="D11" s="90" t="s">
        <v>127</v>
      </c>
      <c r="E11" s="90" t="b">
        <f t="shared" ref="E11:E74" si="0">C11=D11</f>
        <v>1</v>
      </c>
    </row>
    <row r="12" spans="1:8" ht="15" customHeight="1">
      <c r="A12" s="14">
        <v>3</v>
      </c>
      <c r="B12" s="16" t="s">
        <v>6</v>
      </c>
      <c r="C12" s="15" t="str">
        <f>VLOOKUP(B12,[1]КС!$B$6:$EZ$87,155,0)</f>
        <v>1(1)</v>
      </c>
      <c r="D12" s="90" t="s">
        <v>127</v>
      </c>
      <c r="E12" s="90" t="b">
        <f t="shared" si="0"/>
        <v>1</v>
      </c>
    </row>
    <row r="13" spans="1:8" ht="15" customHeight="1">
      <c r="A13" s="14">
        <v>4</v>
      </c>
      <c r="B13" s="16" t="s">
        <v>7</v>
      </c>
      <c r="C13" s="15" t="str">
        <f>VLOOKUP(B13,[1]КС!$B$6:$EZ$87,155,0)</f>
        <v>1(5)</v>
      </c>
      <c r="D13" s="90" t="s">
        <v>126</v>
      </c>
      <c r="E13" s="90" t="b">
        <f t="shared" si="0"/>
        <v>1</v>
      </c>
    </row>
    <row r="14" spans="1:8" ht="25.5" customHeight="1">
      <c r="A14" s="14">
        <v>5</v>
      </c>
      <c r="B14" s="16" t="s">
        <v>8</v>
      </c>
      <c r="C14" s="15" t="str">
        <f>VLOOKUP(B14,[1]КС!$B$6:$EZ$87,155,0)</f>
        <v>1(2)</v>
      </c>
      <c r="D14" s="90" t="s">
        <v>120</v>
      </c>
      <c r="E14" s="90" t="b">
        <f t="shared" si="0"/>
        <v>1</v>
      </c>
    </row>
    <row r="15" spans="1:8" ht="15" customHeight="1">
      <c r="A15" s="14">
        <v>6</v>
      </c>
      <c r="B15" s="16" t="s">
        <v>9</v>
      </c>
      <c r="C15" s="78" t="str">
        <f>VLOOKUP(B15,[1]КС!$B$6:$EZ$87,155,0)</f>
        <v>1(4)</v>
      </c>
      <c r="D15" s="90" t="s">
        <v>118</v>
      </c>
      <c r="E15" s="90" t="b">
        <f t="shared" si="0"/>
        <v>0</v>
      </c>
    </row>
    <row r="16" spans="1:8" ht="15" customHeight="1">
      <c r="A16" s="14">
        <v>7</v>
      </c>
      <c r="B16" s="16" t="s">
        <v>10</v>
      </c>
      <c r="C16" s="15" t="str">
        <f>VLOOKUP(B16,[1]КС!$B$6:$EZ$87,155,0)</f>
        <v>1(2)</v>
      </c>
      <c r="D16" s="90" t="s">
        <v>120</v>
      </c>
      <c r="E16" s="90" t="b">
        <f t="shared" si="0"/>
        <v>1</v>
      </c>
    </row>
    <row r="17" spans="1:5" ht="15" customHeight="1">
      <c r="A17" s="14">
        <v>8</v>
      </c>
      <c r="B17" s="16" t="s">
        <v>11</v>
      </c>
      <c r="C17" s="15" t="str">
        <f>VLOOKUP(B17,[1]КС!$B$6:$EZ$87,155,0)</f>
        <v>1(5)</v>
      </c>
      <c r="D17" s="90" t="s">
        <v>126</v>
      </c>
      <c r="E17" s="90" t="b">
        <f t="shared" si="0"/>
        <v>1</v>
      </c>
    </row>
    <row r="18" spans="1:5" ht="15" customHeight="1">
      <c r="A18" s="14">
        <v>9</v>
      </c>
      <c r="B18" s="16" t="s">
        <v>12</v>
      </c>
      <c r="C18" s="15" t="str">
        <f>VLOOKUP(B18,[1]КС!$B$6:$EZ$87,155,0)</f>
        <v>1(5)</v>
      </c>
      <c r="D18" s="90" t="s">
        <v>118</v>
      </c>
      <c r="E18" s="90" t="b">
        <f t="shared" si="0"/>
        <v>0</v>
      </c>
    </row>
    <row r="19" spans="1:5" ht="15" customHeight="1">
      <c r="A19" s="14">
        <v>10</v>
      </c>
      <c r="B19" s="16" t="s">
        <v>13</v>
      </c>
      <c r="C19" s="15" t="str">
        <f>VLOOKUP(B19,[1]КС!$B$6:$EZ$87,155,0)</f>
        <v>2(1)</v>
      </c>
      <c r="D19" s="90" t="s">
        <v>179</v>
      </c>
      <c r="E19" s="90" t="b">
        <f t="shared" si="0"/>
        <v>1</v>
      </c>
    </row>
    <row r="20" spans="1:5" ht="15" customHeight="1">
      <c r="A20" s="14">
        <v>11</v>
      </c>
      <c r="B20" s="16" t="s">
        <v>14</v>
      </c>
      <c r="C20" s="15" t="str">
        <f>VLOOKUP(B20,[1]КС!$B$6:$EZ$87,155,0)</f>
        <v>1(5)</v>
      </c>
      <c r="D20" s="90" t="s">
        <v>126</v>
      </c>
      <c r="E20" s="90" t="b">
        <f t="shared" si="0"/>
        <v>1</v>
      </c>
    </row>
    <row r="21" spans="1:5" ht="15" customHeight="1">
      <c r="A21" s="14">
        <v>12</v>
      </c>
      <c r="B21" s="16" t="s">
        <v>128</v>
      </c>
      <c r="C21" s="15" t="str">
        <f>VLOOKUP(B21,[1]КС!$B$6:$EZ$87,155,0)</f>
        <v>2(5)</v>
      </c>
      <c r="D21" s="90" t="s">
        <v>182</v>
      </c>
      <c r="E21" s="90" t="b">
        <f t="shared" si="0"/>
        <v>1</v>
      </c>
    </row>
    <row r="22" spans="1:5" ht="15" customHeight="1">
      <c r="A22" s="14">
        <v>13</v>
      </c>
      <c r="B22" s="16" t="s">
        <v>15</v>
      </c>
      <c r="C22" s="15" t="str">
        <f>VLOOKUP(B22,[1]КС!$B$6:$EZ$87,155,0)</f>
        <v>1(5)</v>
      </c>
      <c r="D22" s="90" t="s">
        <v>126</v>
      </c>
      <c r="E22" s="90" t="b">
        <f t="shared" si="0"/>
        <v>1</v>
      </c>
    </row>
    <row r="23" spans="1:5" ht="15" customHeight="1">
      <c r="A23" s="14">
        <v>14</v>
      </c>
      <c r="B23" s="16" t="s">
        <v>16</v>
      </c>
      <c r="C23" s="15" t="str">
        <f>VLOOKUP(B23,[1]КС!$B$6:$EZ$87,155,0)</f>
        <v>1(5)</v>
      </c>
      <c r="D23" s="90" t="s">
        <v>126</v>
      </c>
      <c r="E23" s="90" t="b">
        <f t="shared" si="0"/>
        <v>1</v>
      </c>
    </row>
    <row r="24" spans="1:5" ht="15" customHeight="1">
      <c r="A24" s="14">
        <v>15</v>
      </c>
      <c r="B24" s="16" t="s">
        <v>17</v>
      </c>
      <c r="C24" s="15" t="str">
        <f>VLOOKUP(B24,[1]КС!$B$6:$EZ$87,155,0)</f>
        <v>1(4)</v>
      </c>
      <c r="D24" s="90" t="s">
        <v>119</v>
      </c>
      <c r="E24" s="90" t="b">
        <f t="shared" si="0"/>
        <v>1</v>
      </c>
    </row>
    <row r="25" spans="1:5" ht="15" customHeight="1">
      <c r="A25" s="14">
        <v>16</v>
      </c>
      <c r="B25" s="16" t="s">
        <v>18</v>
      </c>
      <c r="C25" s="15" t="str">
        <f>VLOOKUP(B25,[1]КС!$B$6:$EZ$87,155,0)</f>
        <v>1(3)</v>
      </c>
      <c r="D25" s="90" t="s">
        <v>118</v>
      </c>
      <c r="E25" s="90" t="b">
        <f t="shared" si="0"/>
        <v>1</v>
      </c>
    </row>
    <row r="26" spans="1:5" ht="25.5" customHeight="1">
      <c r="A26" s="14">
        <v>17</v>
      </c>
      <c r="B26" s="16" t="s">
        <v>19</v>
      </c>
      <c r="C26" s="15" t="str">
        <f>VLOOKUP(B26,[1]КС!$B$6:$EZ$87,155,0)</f>
        <v>1(5)</v>
      </c>
      <c r="D26" s="90" t="s">
        <v>126</v>
      </c>
      <c r="E26" s="90" t="b">
        <f t="shared" si="0"/>
        <v>1</v>
      </c>
    </row>
    <row r="27" spans="1:5" ht="15" customHeight="1">
      <c r="A27" s="14">
        <v>18</v>
      </c>
      <c r="B27" s="16" t="s">
        <v>20</v>
      </c>
      <c r="C27" s="15" t="str">
        <f>VLOOKUP(B27,[1]КС!$B$6:$EZ$87,155,0)</f>
        <v>1(3)</v>
      </c>
      <c r="D27" s="90" t="s">
        <v>118</v>
      </c>
      <c r="E27" s="90" t="b">
        <f t="shared" si="0"/>
        <v>1</v>
      </c>
    </row>
    <row r="28" spans="1:5" ht="15" customHeight="1">
      <c r="A28" s="14">
        <v>19</v>
      </c>
      <c r="B28" s="16" t="s">
        <v>21</v>
      </c>
      <c r="C28" s="15" t="str">
        <f>VLOOKUP(B28,[1]КС!$B$6:$EZ$87,155,0)</f>
        <v>1(4)</v>
      </c>
      <c r="D28" s="90" t="s">
        <v>119</v>
      </c>
      <c r="E28" s="90" t="b">
        <f t="shared" si="0"/>
        <v>1</v>
      </c>
    </row>
    <row r="29" spans="1:5" ht="15" customHeight="1">
      <c r="A29" s="14">
        <v>20</v>
      </c>
      <c r="B29" s="16" t="s">
        <v>22</v>
      </c>
      <c r="C29" s="78" t="str">
        <f>VLOOKUP(B29,[1]КС!$B$6:$EZ$87,155,0)</f>
        <v>2(5)</v>
      </c>
      <c r="D29" s="90" t="s">
        <v>181</v>
      </c>
      <c r="E29" s="90" t="b">
        <f t="shared" si="0"/>
        <v>0</v>
      </c>
    </row>
    <row r="30" spans="1:5" ht="25.5" customHeight="1">
      <c r="A30" s="14">
        <v>21</v>
      </c>
      <c r="B30" s="16" t="s">
        <v>23</v>
      </c>
      <c r="C30" s="15" t="str">
        <f>VLOOKUP(B30,[1]КС!$B$6:$EZ$87,155,0)</f>
        <v>1(1)</v>
      </c>
      <c r="D30" s="90" t="s">
        <v>127</v>
      </c>
      <c r="E30" s="90" t="b">
        <f t="shared" si="0"/>
        <v>1</v>
      </c>
    </row>
    <row r="31" spans="1:5" ht="15" customHeight="1">
      <c r="A31" s="14">
        <v>22</v>
      </c>
      <c r="B31" s="16" t="s">
        <v>24</v>
      </c>
      <c r="C31" s="78" t="str">
        <f>VLOOKUP(B31,[1]КС!$B$6:$EZ$87,155,0)</f>
        <v>1(5)</v>
      </c>
      <c r="D31" s="90" t="s">
        <v>119</v>
      </c>
      <c r="E31" s="90" t="b">
        <f t="shared" si="0"/>
        <v>0</v>
      </c>
    </row>
    <row r="32" spans="1:5" ht="15" customHeight="1">
      <c r="A32" s="14">
        <v>23</v>
      </c>
      <c r="B32" s="16" t="s">
        <v>25</v>
      </c>
      <c r="C32" s="15" t="str">
        <f>VLOOKUP(B32,[1]КС!$B$6:$EZ$87,155,0)</f>
        <v>1(5)</v>
      </c>
      <c r="D32" s="90" t="s">
        <v>126</v>
      </c>
      <c r="E32" s="90" t="b">
        <f t="shared" si="0"/>
        <v>1</v>
      </c>
    </row>
    <row r="33" spans="1:5" ht="15" customHeight="1">
      <c r="A33" s="14">
        <v>24</v>
      </c>
      <c r="B33" s="16" t="s">
        <v>26</v>
      </c>
      <c r="C33" s="15" t="str">
        <f>VLOOKUP(B33,[1]КС!$B$6:$EZ$87,155,0)</f>
        <v>1(5)</v>
      </c>
      <c r="D33" s="90" t="s">
        <v>126</v>
      </c>
      <c r="E33" s="90" t="b">
        <f t="shared" si="0"/>
        <v>1</v>
      </c>
    </row>
    <row r="34" spans="1:5" ht="15" customHeight="1">
      <c r="A34" s="14">
        <v>25</v>
      </c>
      <c r="B34" s="16" t="s">
        <v>27</v>
      </c>
      <c r="C34" s="15" t="str">
        <f>VLOOKUP(B34,[1]КС!$B$6:$EZ$87,155,0)</f>
        <v>1(1)</v>
      </c>
      <c r="D34" s="90" t="s">
        <v>127</v>
      </c>
      <c r="E34" s="90" t="b">
        <f t="shared" si="0"/>
        <v>1</v>
      </c>
    </row>
    <row r="35" spans="1:5" ht="15" customHeight="1">
      <c r="A35" s="14">
        <v>26</v>
      </c>
      <c r="B35" s="16" t="s">
        <v>28</v>
      </c>
      <c r="C35" s="15" t="str">
        <f>VLOOKUP(B35,[1]КС!$B$6:$EZ$87,155,0)</f>
        <v>1(4)</v>
      </c>
      <c r="D35" s="90" t="s">
        <v>119</v>
      </c>
      <c r="E35" s="90" t="b">
        <f t="shared" si="0"/>
        <v>1</v>
      </c>
    </row>
    <row r="36" spans="1:5" ht="15" customHeight="1">
      <c r="A36" s="14">
        <v>27</v>
      </c>
      <c r="B36" s="16" t="s">
        <v>29</v>
      </c>
      <c r="C36" s="15" t="str">
        <f>VLOOKUP(B36,[1]КС!$B$6:$EZ$87,155,0)</f>
        <v>2(5)</v>
      </c>
      <c r="D36" s="90" t="s">
        <v>182</v>
      </c>
      <c r="E36" s="90" t="b">
        <f t="shared" si="0"/>
        <v>1</v>
      </c>
    </row>
    <row r="37" spans="1:5" ht="15" customHeight="1">
      <c r="A37" s="14">
        <v>28</v>
      </c>
      <c r="B37" s="16" t="s">
        <v>30</v>
      </c>
      <c r="C37" s="15" t="str">
        <f>VLOOKUP(B37,[1]КС!$B$6:$EZ$87,155,0)</f>
        <v>1(3)</v>
      </c>
      <c r="D37" s="90" t="s">
        <v>118</v>
      </c>
      <c r="E37" s="90" t="b">
        <f t="shared" si="0"/>
        <v>1</v>
      </c>
    </row>
    <row r="38" spans="1:5" ht="15" customHeight="1">
      <c r="A38" s="14">
        <v>29</v>
      </c>
      <c r="B38" s="16" t="s">
        <v>31</v>
      </c>
      <c r="C38" s="15" t="str">
        <f>VLOOKUP(B38,[1]КС!$B$6:$EZ$87,155,0)</f>
        <v>1(4)</v>
      </c>
      <c r="D38" s="90" t="s">
        <v>119</v>
      </c>
      <c r="E38" s="90" t="b">
        <f t="shared" si="0"/>
        <v>1</v>
      </c>
    </row>
    <row r="39" spans="1:5" ht="15" customHeight="1">
      <c r="A39" s="14">
        <v>30</v>
      </c>
      <c r="B39" s="16" t="s">
        <v>32</v>
      </c>
      <c r="C39" s="15" t="str">
        <f>VLOOKUP(B39,[1]КС!$B$6:$EZ$87,155,0)</f>
        <v>1(5)</v>
      </c>
      <c r="D39" s="90" t="s">
        <v>126</v>
      </c>
      <c r="E39" s="90" t="b">
        <f t="shared" si="0"/>
        <v>1</v>
      </c>
    </row>
    <row r="40" spans="1:5" ht="15" customHeight="1">
      <c r="A40" s="14">
        <v>31</v>
      </c>
      <c r="B40" s="16" t="s">
        <v>33</v>
      </c>
      <c r="C40" s="15" t="str">
        <f>VLOOKUP(B40,[1]КС!$B$6:$EZ$87,155,0)</f>
        <v>1(3)</v>
      </c>
      <c r="D40" s="90" t="s">
        <v>118</v>
      </c>
      <c r="E40" s="90" t="b">
        <f t="shared" si="0"/>
        <v>1</v>
      </c>
    </row>
    <row r="41" spans="1:5" ht="15" customHeight="1">
      <c r="A41" s="14">
        <v>32</v>
      </c>
      <c r="B41" s="16" t="s">
        <v>34</v>
      </c>
      <c r="C41" s="15" t="str">
        <f>VLOOKUP(B41,[1]КС!$B$6:$EZ$87,155,0)</f>
        <v>1(5)</v>
      </c>
      <c r="D41" s="90" t="s">
        <v>126</v>
      </c>
      <c r="E41" s="90" t="b">
        <f t="shared" si="0"/>
        <v>1</v>
      </c>
    </row>
    <row r="42" spans="1:5" ht="15" customHeight="1">
      <c r="A42" s="14">
        <v>33</v>
      </c>
      <c r="B42" s="16" t="s">
        <v>35</v>
      </c>
      <c r="C42" s="15" t="str">
        <f>VLOOKUP(B42,[1]КС!$B$6:$EZ$87,155,0)</f>
        <v>1(5)</v>
      </c>
      <c r="D42" s="90" t="s">
        <v>126</v>
      </c>
      <c r="E42" s="90" t="b">
        <f t="shared" si="0"/>
        <v>1</v>
      </c>
    </row>
    <row r="43" spans="1:5" ht="15" customHeight="1">
      <c r="A43" s="14">
        <v>34</v>
      </c>
      <c r="B43" s="16" t="s">
        <v>95</v>
      </c>
      <c r="C43" s="15" t="str">
        <f>VLOOKUP(B43,[1]КС!$B$6:$EZ$87,155,0)</f>
        <v>2(5)</v>
      </c>
      <c r="D43" s="90" t="s">
        <v>182</v>
      </c>
      <c r="E43" s="90" t="b">
        <f t="shared" si="0"/>
        <v>1</v>
      </c>
    </row>
    <row r="44" spans="1:5" ht="15" customHeight="1">
      <c r="A44" s="14">
        <v>35</v>
      </c>
      <c r="B44" s="17" t="s">
        <v>343</v>
      </c>
      <c r="C44" s="15" t="str">
        <f>VLOOKUP(B44,[1]КС!$B$6:$EZ$87,155,0)</f>
        <v>1(5)</v>
      </c>
      <c r="D44" s="90" t="s">
        <v>126</v>
      </c>
      <c r="E44" s="90" t="b">
        <f t="shared" si="0"/>
        <v>1</v>
      </c>
    </row>
    <row r="45" spans="1:5" ht="15" customHeight="1">
      <c r="A45" s="14">
        <v>36</v>
      </c>
      <c r="B45" s="16" t="s">
        <v>36</v>
      </c>
      <c r="C45" s="15" t="str">
        <f>VLOOKUP(B45,[1]КС!$B$6:$EZ$87,155,0)</f>
        <v>1(1)</v>
      </c>
      <c r="D45" s="90" t="s">
        <v>127</v>
      </c>
      <c r="E45" s="90" t="b">
        <f t="shared" si="0"/>
        <v>1</v>
      </c>
    </row>
    <row r="46" spans="1:5" ht="15" customHeight="1">
      <c r="A46" s="14">
        <v>37</v>
      </c>
      <c r="B46" s="16" t="s">
        <v>371</v>
      </c>
      <c r="C46" s="15" t="str">
        <f>VLOOKUP(B46,[1]КС!$B$6:$EZ$87,155,0)</f>
        <v>1(1)</v>
      </c>
      <c r="D46" s="90" t="s">
        <v>127</v>
      </c>
      <c r="E46" s="90" t="b">
        <f t="shared" si="0"/>
        <v>1</v>
      </c>
    </row>
    <row r="47" spans="1:5" ht="15" customHeight="1">
      <c r="A47" s="14">
        <v>38</v>
      </c>
      <c r="B47" s="16" t="s">
        <v>37</v>
      </c>
      <c r="C47" s="15" t="str">
        <f>VLOOKUP(B47,[1]КС!$B$6:$EZ$87,155,0)</f>
        <v>1(1)</v>
      </c>
      <c r="D47" s="90" t="s">
        <v>127</v>
      </c>
      <c r="E47" s="90" t="b">
        <f t="shared" si="0"/>
        <v>1</v>
      </c>
    </row>
    <row r="48" spans="1:5" ht="15" customHeight="1">
      <c r="A48" s="14">
        <v>39</v>
      </c>
      <c r="B48" s="16" t="s">
        <v>38</v>
      </c>
      <c r="C48" s="78" t="str">
        <f>VLOOKUP(B48,[1]КС!$B$6:$EZ$87,155,0)</f>
        <v>2(4)</v>
      </c>
      <c r="D48" s="90" t="s">
        <v>180</v>
      </c>
      <c r="E48" s="90" t="b">
        <f t="shared" si="0"/>
        <v>0</v>
      </c>
    </row>
    <row r="49" spans="1:5" ht="15" customHeight="1">
      <c r="A49" s="14">
        <v>40</v>
      </c>
      <c r="B49" s="16" t="s">
        <v>39</v>
      </c>
      <c r="C49" s="78" t="str">
        <f>VLOOKUP(B49,[1]КС!$B$6:$EZ$87,155,0)</f>
        <v>1(4)</v>
      </c>
      <c r="D49" s="90" t="s">
        <v>118</v>
      </c>
      <c r="E49" s="90" t="b">
        <f t="shared" si="0"/>
        <v>0</v>
      </c>
    </row>
    <row r="50" spans="1:5" ht="15" customHeight="1">
      <c r="A50" s="14">
        <v>41</v>
      </c>
      <c r="B50" s="16" t="s">
        <v>40</v>
      </c>
      <c r="C50" s="15" t="str">
        <f>VLOOKUP(B50,[1]КС!$B$6:$EZ$87,155,0)</f>
        <v>2(1)</v>
      </c>
      <c r="D50" s="90" t="s">
        <v>179</v>
      </c>
      <c r="E50" s="90" t="b">
        <f t="shared" si="0"/>
        <v>1</v>
      </c>
    </row>
    <row r="51" spans="1:5" ht="25.5" customHeight="1">
      <c r="A51" s="14">
        <v>42</v>
      </c>
      <c r="B51" s="16" t="s">
        <v>41</v>
      </c>
      <c r="C51" s="78" t="str">
        <f>VLOOKUP(B51,[1]КС!$B$6:$EZ$87,155,0)</f>
        <v>1(5)</v>
      </c>
      <c r="D51" s="90" t="s">
        <v>119</v>
      </c>
      <c r="E51" s="90" t="b">
        <f t="shared" si="0"/>
        <v>0</v>
      </c>
    </row>
    <row r="52" spans="1:5" ht="15" customHeight="1">
      <c r="A52" s="14">
        <v>43</v>
      </c>
      <c r="B52" s="16" t="s">
        <v>42</v>
      </c>
      <c r="C52" s="78" t="str">
        <f>VLOOKUP(B52,[1]КС!$B$6:$EZ$87,155,0)</f>
        <v>2(4)</v>
      </c>
      <c r="D52" s="90" t="s">
        <v>179</v>
      </c>
      <c r="E52" s="90" t="b">
        <f t="shared" si="0"/>
        <v>0</v>
      </c>
    </row>
    <row r="53" spans="1:5" ht="15" customHeight="1">
      <c r="A53" s="14">
        <v>44</v>
      </c>
      <c r="B53" s="16" t="s">
        <v>43</v>
      </c>
      <c r="C53" s="78" t="str">
        <f>VLOOKUP(B53,[1]КС!$B$6:$EZ$87,155,0)</f>
        <v>2(3)</v>
      </c>
      <c r="D53" s="90" t="s">
        <v>180</v>
      </c>
      <c r="E53" s="90" t="b">
        <f t="shared" si="0"/>
        <v>0</v>
      </c>
    </row>
    <row r="54" spans="1:5" ht="15" customHeight="1">
      <c r="A54" s="14">
        <v>45</v>
      </c>
      <c r="B54" s="16" t="s">
        <v>44</v>
      </c>
      <c r="C54" s="78" t="str">
        <f>VLOOKUP(B54,[1]КС!$B$6:$EZ$87,155,0)</f>
        <v>2(3)</v>
      </c>
      <c r="D54" s="90" t="s">
        <v>180</v>
      </c>
      <c r="E54" s="90" t="b">
        <f t="shared" si="0"/>
        <v>0</v>
      </c>
    </row>
    <row r="55" spans="1:5" ht="15" customHeight="1">
      <c r="A55" s="14">
        <v>46</v>
      </c>
      <c r="B55" s="16" t="s">
        <v>45</v>
      </c>
      <c r="C55" s="15" t="str">
        <f>VLOOKUP(B55,[1]КС!$B$6:$EZ$87,155,0)</f>
        <v>2(3)</v>
      </c>
      <c r="D55" s="90" t="s">
        <v>181</v>
      </c>
      <c r="E55" s="90" t="b">
        <f t="shared" si="0"/>
        <v>1</v>
      </c>
    </row>
    <row r="56" spans="1:5" ht="15" customHeight="1">
      <c r="A56" s="14">
        <v>47</v>
      </c>
      <c r="B56" s="16" t="s">
        <v>46</v>
      </c>
      <c r="C56" s="78" t="str">
        <f>VLOOKUP(B56,[1]КС!$B$6:$EZ$87,155,0)</f>
        <v>1(3)</v>
      </c>
      <c r="D56" s="90" t="s">
        <v>126</v>
      </c>
      <c r="E56" s="90" t="b">
        <f t="shared" si="0"/>
        <v>0</v>
      </c>
    </row>
    <row r="57" spans="1:5" ht="25.5" customHeight="1">
      <c r="A57" s="14">
        <v>48</v>
      </c>
      <c r="B57" s="16" t="s">
        <v>47</v>
      </c>
      <c r="C57" s="15" t="str">
        <f>VLOOKUP(B57,[1]КС!$B$6:$EZ$87,155,0)</f>
        <v>1(2)</v>
      </c>
      <c r="D57" s="90" t="s">
        <v>120</v>
      </c>
      <c r="E57" s="90" t="b">
        <f t="shared" si="0"/>
        <v>1</v>
      </c>
    </row>
    <row r="58" spans="1:5" ht="15" customHeight="1">
      <c r="A58" s="14">
        <v>49</v>
      </c>
      <c r="B58" s="16" t="s">
        <v>48</v>
      </c>
      <c r="C58" s="15" t="str">
        <f>VLOOKUP(B58,[1]КС!$B$6:$EZ$87,155,0)</f>
        <v>2(2)</v>
      </c>
      <c r="D58" s="90" t="s">
        <v>180</v>
      </c>
      <c r="E58" s="90" t="b">
        <f t="shared" si="0"/>
        <v>1</v>
      </c>
    </row>
    <row r="59" spans="1:5" ht="25.5" customHeight="1">
      <c r="A59" s="14">
        <v>50</v>
      </c>
      <c r="B59" s="16" t="s">
        <v>49</v>
      </c>
      <c r="C59" s="15" t="str">
        <f>VLOOKUP(B59,[1]КС!$B$6:$EZ$87,155,0)</f>
        <v>1(5)</v>
      </c>
      <c r="D59" s="90" t="s">
        <v>126</v>
      </c>
      <c r="E59" s="90" t="b">
        <f t="shared" si="0"/>
        <v>1</v>
      </c>
    </row>
    <row r="60" spans="1:5" ht="15" customHeight="1">
      <c r="A60" s="14">
        <v>51</v>
      </c>
      <c r="B60" s="16" t="s">
        <v>50</v>
      </c>
      <c r="C60" s="15" t="str">
        <f>VLOOKUP(B60,[1]КС!$B$6:$EZ$87,155,0)</f>
        <v>2(2)</v>
      </c>
      <c r="D60" s="90" t="s">
        <v>180</v>
      </c>
      <c r="E60" s="90" t="b">
        <f t="shared" si="0"/>
        <v>1</v>
      </c>
    </row>
    <row r="61" spans="1:5" ht="15" customHeight="1">
      <c r="A61" s="14">
        <v>52</v>
      </c>
      <c r="B61" s="16" t="s">
        <v>51</v>
      </c>
      <c r="C61" s="15" t="str">
        <f>VLOOKUP(B61,[1]КС!$B$6:$EZ$87,155,0)</f>
        <v>1(3)</v>
      </c>
      <c r="D61" s="90" t="s">
        <v>118</v>
      </c>
      <c r="E61" s="90" t="b">
        <f t="shared" si="0"/>
        <v>1</v>
      </c>
    </row>
    <row r="62" spans="1:5" ht="25.5" customHeight="1">
      <c r="A62" s="14">
        <v>53</v>
      </c>
      <c r="B62" s="16" t="s">
        <v>52</v>
      </c>
      <c r="C62" s="78" t="str">
        <f>VLOOKUP(B62,[1]КС!$B$6:$EZ$87,155,0)</f>
        <v>2(4)</v>
      </c>
      <c r="D62" s="90" t="s">
        <v>181</v>
      </c>
      <c r="E62" s="90" t="b">
        <f t="shared" si="0"/>
        <v>0</v>
      </c>
    </row>
    <row r="63" spans="1:5" ht="25.5" customHeight="1">
      <c r="A63" s="14">
        <v>54</v>
      </c>
      <c r="B63" s="16" t="s">
        <v>53</v>
      </c>
      <c r="C63" s="15" t="str">
        <f>VLOOKUP(B63,[1]КС!$B$6:$EZ$87,155,0)</f>
        <v>2(1)</v>
      </c>
      <c r="D63" s="90" t="s">
        <v>179</v>
      </c>
      <c r="E63" s="90" t="b">
        <f t="shared" si="0"/>
        <v>1</v>
      </c>
    </row>
    <row r="64" spans="1:5" ht="15" customHeight="1">
      <c r="A64" s="14">
        <v>55</v>
      </c>
      <c r="B64" s="16" t="s">
        <v>54</v>
      </c>
      <c r="C64" s="15" t="str">
        <f>VLOOKUP(B64,[1]КС!$B$6:$EZ$87,155,0)</f>
        <v>2(5)</v>
      </c>
      <c r="D64" s="90" t="s">
        <v>182</v>
      </c>
      <c r="E64" s="90" t="b">
        <f t="shared" si="0"/>
        <v>1</v>
      </c>
    </row>
    <row r="65" spans="1:5" ht="15" customHeight="1">
      <c r="A65" s="14">
        <v>56</v>
      </c>
      <c r="B65" s="16" t="s">
        <v>55</v>
      </c>
      <c r="C65" s="15" t="str">
        <f>VLOOKUP(B65,[1]КС!$B$6:$EZ$87,155,0)</f>
        <v>2(1)</v>
      </c>
      <c r="D65" s="90" t="s">
        <v>179</v>
      </c>
      <c r="E65" s="90" t="b">
        <f t="shared" si="0"/>
        <v>1</v>
      </c>
    </row>
    <row r="66" spans="1:5" ht="25.5" customHeight="1">
      <c r="A66" s="14">
        <v>57</v>
      </c>
      <c r="B66" s="16" t="s">
        <v>56</v>
      </c>
      <c r="C66" s="15" t="str">
        <f>VLOOKUP(B66,[1]КС!$B$6:$EZ$87,155,0)</f>
        <v>2(5)</v>
      </c>
      <c r="D66" s="90" t="s">
        <v>182</v>
      </c>
      <c r="E66" s="90" t="b">
        <f t="shared" si="0"/>
        <v>1</v>
      </c>
    </row>
    <row r="67" spans="1:5" ht="15" customHeight="1">
      <c r="A67" s="14">
        <v>58</v>
      </c>
      <c r="B67" s="16" t="s">
        <v>57</v>
      </c>
      <c r="C67" s="78" t="str">
        <f>VLOOKUP(B67,[1]КС!$B$6:$EZ$87,155,0)</f>
        <v>1(3)</v>
      </c>
      <c r="D67" s="90" t="s">
        <v>127</v>
      </c>
      <c r="E67" s="90" t="b">
        <f t="shared" si="0"/>
        <v>0</v>
      </c>
    </row>
    <row r="68" spans="1:5" ht="15" customHeight="1">
      <c r="A68" s="14">
        <v>59</v>
      </c>
      <c r="B68" s="16" t="s">
        <v>58</v>
      </c>
      <c r="C68" s="78" t="str">
        <f>VLOOKUP(B68,[1]КС!$B$6:$EZ$87,155,0)</f>
        <v>3(2)</v>
      </c>
      <c r="D68" s="90" t="s">
        <v>183</v>
      </c>
      <c r="E68" s="90" t="b">
        <f t="shared" si="0"/>
        <v>0</v>
      </c>
    </row>
    <row r="69" spans="1:5" ht="15" customHeight="1">
      <c r="A69" s="14">
        <v>60</v>
      </c>
      <c r="B69" s="16" t="s">
        <v>59</v>
      </c>
      <c r="C69" s="15" t="str">
        <f>VLOOKUP(B69,[1]КС!$B$6:$EZ$87,155,0)</f>
        <v>2(5)</v>
      </c>
      <c r="D69" s="90" t="s">
        <v>182</v>
      </c>
      <c r="E69" s="90" t="b">
        <f t="shared" si="0"/>
        <v>1</v>
      </c>
    </row>
    <row r="70" spans="1:5" ht="15" customHeight="1">
      <c r="A70" s="14">
        <v>61</v>
      </c>
      <c r="B70" s="16" t="s">
        <v>60</v>
      </c>
      <c r="C70" s="78" t="str">
        <f>VLOOKUP(B70,[1]КС!$B$6:$EZ$87,155,0)</f>
        <v>2(3)</v>
      </c>
      <c r="D70" s="90" t="s">
        <v>182</v>
      </c>
      <c r="E70" s="90" t="b">
        <f t="shared" si="0"/>
        <v>0</v>
      </c>
    </row>
    <row r="71" spans="1:5" ht="25.5" customHeight="1">
      <c r="A71" s="14">
        <v>62</v>
      </c>
      <c r="B71" s="16" t="s">
        <v>61</v>
      </c>
      <c r="C71" s="78" t="str">
        <f>VLOOKUP(B71,[1]КС!$B$6:$EZ$87,155,0)</f>
        <v>1(1)</v>
      </c>
      <c r="D71" s="90" t="s">
        <v>120</v>
      </c>
      <c r="E71" s="90" t="b">
        <f t="shared" si="0"/>
        <v>0</v>
      </c>
    </row>
    <row r="72" spans="1:5" ht="25.5" customHeight="1">
      <c r="A72" s="14">
        <v>63</v>
      </c>
      <c r="B72" s="16" t="s">
        <v>62</v>
      </c>
      <c r="C72" s="78" t="str">
        <f>VLOOKUP(B72,[1]КС!$B$6:$EZ$87,155,0)</f>
        <v>2(3)</v>
      </c>
      <c r="D72" s="90" t="s">
        <v>179</v>
      </c>
      <c r="E72" s="90" t="b">
        <f t="shared" si="0"/>
        <v>0</v>
      </c>
    </row>
    <row r="73" spans="1:5" ht="25.5" customHeight="1">
      <c r="A73" s="14">
        <v>64</v>
      </c>
      <c r="B73" s="16" t="s">
        <v>63</v>
      </c>
      <c r="C73" s="78" t="str">
        <f>VLOOKUP(B73,[1]КС!$B$6:$EZ$87,155,0)</f>
        <v>3(3)</v>
      </c>
      <c r="D73" s="90" t="s">
        <v>184</v>
      </c>
      <c r="E73" s="90" t="b">
        <f t="shared" si="0"/>
        <v>0</v>
      </c>
    </row>
    <row r="74" spans="1:5" ht="25.5" customHeight="1">
      <c r="A74" s="14">
        <v>65</v>
      </c>
      <c r="B74" s="16" t="s">
        <v>64</v>
      </c>
      <c r="C74" s="15" t="str">
        <f>VLOOKUP(B74,[1]КС!$B$6:$EZ$87,155,0)</f>
        <v>2(5)</v>
      </c>
      <c r="D74" s="90" t="s">
        <v>182</v>
      </c>
      <c r="E74" s="90" t="b">
        <f t="shared" si="0"/>
        <v>1</v>
      </c>
    </row>
    <row r="75" spans="1:5" ht="25.5" customHeight="1">
      <c r="A75" s="14">
        <v>66</v>
      </c>
      <c r="B75" s="16" t="s">
        <v>65</v>
      </c>
      <c r="C75" s="15" t="str">
        <f>VLOOKUP(B75,[1]КС!$B$6:$EZ$87,155,0)</f>
        <v>2(1)</v>
      </c>
      <c r="D75" s="90" t="s">
        <v>179</v>
      </c>
      <c r="E75" s="90" t="b">
        <f t="shared" ref="E75:E89" si="1">C75=D75</f>
        <v>1</v>
      </c>
    </row>
    <row r="76" spans="1:5" ht="15" customHeight="1">
      <c r="A76" s="14">
        <v>67</v>
      </c>
      <c r="B76" s="16" t="s">
        <v>66</v>
      </c>
      <c r="C76" s="15" t="str">
        <f>VLOOKUP(B76,[1]КС!$B$6:$EZ$87,155,0)</f>
        <v>3(1)</v>
      </c>
      <c r="D76" s="90" t="s">
        <v>183</v>
      </c>
      <c r="E76" s="90" t="b">
        <f t="shared" si="1"/>
        <v>1</v>
      </c>
    </row>
    <row r="77" spans="1:5" ht="25.5" customHeight="1">
      <c r="A77" s="14">
        <v>68</v>
      </c>
      <c r="B77" s="16" t="s">
        <v>67</v>
      </c>
      <c r="C77" s="15" t="str">
        <f>VLOOKUP(B77,[1]КС!$B$6:$EZ$87,155,0)</f>
        <v>3(1)</v>
      </c>
      <c r="D77" s="90" t="s">
        <v>183</v>
      </c>
      <c r="E77" s="90" t="b">
        <f t="shared" si="1"/>
        <v>1</v>
      </c>
    </row>
    <row r="78" spans="1:5" ht="25.5" customHeight="1">
      <c r="A78" s="14">
        <v>69</v>
      </c>
      <c r="B78" s="16" t="s">
        <v>68</v>
      </c>
      <c r="C78" s="15" t="str">
        <f>VLOOKUP(B78,[1]КС!$B$6:$EZ$87,155,0)</f>
        <v>3(1)</v>
      </c>
      <c r="D78" s="90" t="s">
        <v>183</v>
      </c>
      <c r="E78" s="90" t="b">
        <f t="shared" si="1"/>
        <v>1</v>
      </c>
    </row>
    <row r="79" spans="1:5" ht="24" customHeight="1">
      <c r="A79" s="14">
        <v>70</v>
      </c>
      <c r="B79" s="16" t="s">
        <v>69</v>
      </c>
      <c r="C79" s="15" t="str">
        <f>VLOOKUP(B79,[1]КС!$B$6:$EZ$87,155,0)</f>
        <v>3(1)</v>
      </c>
      <c r="D79" s="90" t="s">
        <v>183</v>
      </c>
      <c r="E79" s="90" t="b">
        <f t="shared" si="1"/>
        <v>1</v>
      </c>
    </row>
    <row r="80" spans="1:5" ht="25.5" customHeight="1">
      <c r="A80" s="14">
        <v>71</v>
      </c>
      <c r="B80" s="16" t="s">
        <v>70</v>
      </c>
      <c r="C80" s="15" t="str">
        <f>VLOOKUP(B80,[1]КС!$B$6:$EZ$87,155,0)</f>
        <v>3(1)</v>
      </c>
      <c r="D80" s="90" t="s">
        <v>183</v>
      </c>
      <c r="E80" s="90" t="b">
        <f t="shared" si="1"/>
        <v>1</v>
      </c>
    </row>
    <row r="81" spans="1:5" ht="30" customHeight="1">
      <c r="A81" s="14">
        <v>72</v>
      </c>
      <c r="B81" s="16" t="s">
        <v>71</v>
      </c>
      <c r="C81" s="15" t="str">
        <f>VLOOKUP(B81,[1]КС!$B$6:$EZ$87,155,0)</f>
        <v>3(1)</v>
      </c>
      <c r="D81" s="90" t="s">
        <v>183</v>
      </c>
      <c r="E81" s="90" t="b">
        <f t="shared" si="1"/>
        <v>1</v>
      </c>
    </row>
    <row r="82" spans="1:5" ht="25.5" customHeight="1">
      <c r="A82" s="14">
        <v>73</v>
      </c>
      <c r="B82" s="16" t="s">
        <v>72</v>
      </c>
      <c r="C82" s="15" t="str">
        <f>VLOOKUP(B82,[1]КС!$B$6:$EZ$87,155,0)</f>
        <v>3(1)</v>
      </c>
      <c r="D82" s="90" t="s">
        <v>183</v>
      </c>
      <c r="E82" s="90" t="b">
        <f t="shared" si="1"/>
        <v>1</v>
      </c>
    </row>
    <row r="83" spans="1:5" ht="27.75" customHeight="1">
      <c r="A83" s="14">
        <v>74</v>
      </c>
      <c r="B83" s="16" t="s">
        <v>73</v>
      </c>
      <c r="C83" s="78" t="str">
        <f>VLOOKUP(B83,[1]КС!$B$6:$EZ$87,155,0)</f>
        <v>3(2)</v>
      </c>
      <c r="D83" s="90" t="s">
        <v>183</v>
      </c>
      <c r="E83" s="90" t="b">
        <f t="shared" si="1"/>
        <v>0</v>
      </c>
    </row>
    <row r="84" spans="1:5" ht="23.25" customHeight="1">
      <c r="A84" s="14">
        <v>75</v>
      </c>
      <c r="B84" s="16" t="s">
        <v>74</v>
      </c>
      <c r="C84" s="78" t="str">
        <f>VLOOKUP(B84,[1]КС!$B$6:$EZ$87,155,0)</f>
        <v>3(3)</v>
      </c>
      <c r="D84" s="90" t="s">
        <v>184</v>
      </c>
      <c r="E84" s="90" t="b">
        <f t="shared" si="1"/>
        <v>0</v>
      </c>
    </row>
    <row r="85" spans="1:5" ht="25.5" customHeight="1">
      <c r="A85" s="14">
        <v>76</v>
      </c>
      <c r="B85" s="16" t="s">
        <v>344</v>
      </c>
      <c r="C85" s="78" t="str">
        <f>VLOOKUP(B85,[1]КС!$B$6:$EZ$87,155,0)</f>
        <v>3(3)</v>
      </c>
      <c r="D85" s="90" t="s">
        <v>184</v>
      </c>
      <c r="E85" s="90" t="b">
        <f t="shared" si="1"/>
        <v>0</v>
      </c>
    </row>
    <row r="86" spans="1:5" ht="25.5" customHeight="1">
      <c r="A86" s="14">
        <v>77</v>
      </c>
      <c r="B86" s="16" t="s">
        <v>75</v>
      </c>
      <c r="C86" s="78" t="str">
        <f>VLOOKUP(B86,[1]КС!$B$6:$EZ$87,155,0)</f>
        <v>3(3)</v>
      </c>
      <c r="D86" s="90" t="s">
        <v>184</v>
      </c>
      <c r="E86" s="90" t="b">
        <f t="shared" si="1"/>
        <v>0</v>
      </c>
    </row>
    <row r="87" spans="1:5" ht="25.5" customHeight="1">
      <c r="A87" s="14">
        <v>78</v>
      </c>
      <c r="B87" s="16" t="s">
        <v>76</v>
      </c>
      <c r="C87" s="78" t="str">
        <f>VLOOKUP(B87,[1]КС!$B$6:$EZ$87,155,0)</f>
        <v>3(3)</v>
      </c>
      <c r="D87" s="90" t="s">
        <v>184</v>
      </c>
      <c r="E87" s="90" t="b">
        <f t="shared" si="1"/>
        <v>0</v>
      </c>
    </row>
    <row r="88" spans="1:5" ht="38.25" customHeight="1">
      <c r="A88" s="14">
        <v>79</v>
      </c>
      <c r="B88" s="16" t="s">
        <v>77</v>
      </c>
      <c r="C88" s="15" t="str">
        <f>VLOOKUP(B88,[1]КС!$B$6:$EZ$87,155,0)</f>
        <v>3(1)</v>
      </c>
      <c r="D88" s="90" t="s">
        <v>183</v>
      </c>
      <c r="E88" s="90" t="b">
        <f t="shared" si="1"/>
        <v>1</v>
      </c>
    </row>
    <row r="89" spans="1:5" ht="22.5" customHeight="1">
      <c r="A89" s="14">
        <v>80</v>
      </c>
      <c r="B89" s="16" t="s">
        <v>345</v>
      </c>
      <c r="C89" s="15" t="str">
        <f>VLOOKUP(B89,[1]КС!$B$6:$EZ$87,155,0)</f>
        <v>1(1)</v>
      </c>
      <c r="D89" s="90" t="s">
        <v>127</v>
      </c>
      <c r="E89" s="90" t="b">
        <f t="shared" si="1"/>
        <v>1</v>
      </c>
    </row>
    <row r="90" spans="1:5" ht="25.5" customHeight="1">
      <c r="A90" s="24"/>
      <c r="B90" s="24"/>
    </row>
    <row r="91" spans="1:5" ht="28.5" customHeight="1">
      <c r="A91" s="24"/>
      <c r="B91" s="18" t="s">
        <v>78</v>
      </c>
    </row>
  </sheetData>
  <autoFilter ref="A9:K89"/>
  <mergeCells count="2">
    <mergeCell ref="B6:C7"/>
    <mergeCell ref="G6:H6"/>
  </mergeCells>
  <pageMargins left="0.11811023622047245" right="0.11811023622047245" top="0.55118110236220474" bottom="0.15748031496062992" header="0.31496062992125984" footer="0.31496062992125984"/>
  <pageSetup paperSize="9" scale="85" fitToHeight="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I106"/>
  <sheetViews>
    <sheetView workbookViewId="0">
      <selection activeCell="C13" sqref="C13"/>
    </sheetView>
  </sheetViews>
  <sheetFormatPr defaultColWidth="9.140625" defaultRowHeight="15"/>
  <cols>
    <col min="1" max="1" width="5.28515625" style="32" bestFit="1" customWidth="1"/>
    <col min="2" max="2" width="66" style="32" customWidth="1"/>
    <col min="3" max="3" width="28" style="24" customWidth="1"/>
    <col min="4" max="4" width="13.42578125" style="92" customWidth="1"/>
    <col min="5" max="5" width="22.28515625" style="92" customWidth="1"/>
    <col min="6" max="6" width="15.85546875" style="30" customWidth="1"/>
    <col min="7" max="7" width="66" style="30" customWidth="1"/>
    <col min="8" max="8" width="22.28515625" style="30" customWidth="1"/>
    <col min="9" max="9" width="9.140625" style="30"/>
    <col min="10" max="16384" width="9.140625" style="32"/>
  </cols>
  <sheetData>
    <row r="1" spans="1:8">
      <c r="A1" s="28"/>
      <c r="B1" s="28"/>
      <c r="C1" s="29" t="s">
        <v>370</v>
      </c>
      <c r="D1" s="91"/>
      <c r="E1" s="91"/>
      <c r="H1" s="31"/>
    </row>
    <row r="2" spans="1:8" ht="26.25">
      <c r="A2" s="28"/>
      <c r="B2" s="28"/>
      <c r="C2" s="55" t="s">
        <v>765</v>
      </c>
      <c r="D2" s="91"/>
      <c r="E2" s="91"/>
      <c r="H2" s="33"/>
    </row>
    <row r="3" spans="1:8">
      <c r="A3" s="28"/>
      <c r="B3" s="28"/>
      <c r="C3" s="34"/>
      <c r="D3" s="91"/>
      <c r="E3" s="91"/>
      <c r="H3" s="33"/>
    </row>
    <row r="4" spans="1:8">
      <c r="A4" s="35"/>
      <c r="B4" s="35"/>
      <c r="C4" s="36" t="s">
        <v>186</v>
      </c>
      <c r="F4" s="37"/>
      <c r="G4" s="37"/>
      <c r="H4" s="38"/>
    </row>
    <row r="5" spans="1:8" ht="28.5" customHeight="1">
      <c r="A5" s="28"/>
      <c r="B5" s="28"/>
      <c r="C5" s="39" t="s">
        <v>160</v>
      </c>
      <c r="D5" s="93"/>
      <c r="E5" s="93"/>
      <c r="H5" s="38"/>
    </row>
    <row r="6" spans="1:8">
      <c r="A6" s="28"/>
      <c r="B6" s="28"/>
      <c r="C6" s="40"/>
      <c r="H6" s="41"/>
    </row>
    <row r="7" spans="1:8" ht="39.75" customHeight="1">
      <c r="A7" s="184" t="s">
        <v>79</v>
      </c>
      <c r="B7" s="184"/>
      <c r="C7" s="184"/>
      <c r="F7" s="42"/>
      <c r="G7" s="42"/>
      <c r="H7" s="42"/>
    </row>
    <row r="8" spans="1:8">
      <c r="A8" s="43"/>
      <c r="B8" s="43"/>
      <c r="C8" s="23"/>
    </row>
    <row r="9" spans="1:8" ht="30">
      <c r="A9" s="44" t="s">
        <v>1</v>
      </c>
      <c r="B9" s="45" t="s">
        <v>2</v>
      </c>
      <c r="C9" s="46" t="s">
        <v>3</v>
      </c>
      <c r="D9" s="94" t="s">
        <v>3</v>
      </c>
      <c r="E9" s="95"/>
      <c r="F9" s="47"/>
      <c r="G9" s="47"/>
      <c r="H9" s="47"/>
    </row>
    <row r="10" spans="1:8" ht="30">
      <c r="A10" s="44">
        <v>1</v>
      </c>
      <c r="B10" s="48" t="s">
        <v>51</v>
      </c>
      <c r="C10" s="51" t="str">
        <f>VLOOKUP(B10,[1]ДС!$B$6:$EW$102,152,0)</f>
        <v>1(1)</v>
      </c>
      <c r="D10" s="161" t="s">
        <v>119</v>
      </c>
      <c r="E10" s="95" t="b">
        <f>C10=D10</f>
        <v>0</v>
      </c>
      <c r="F10" s="47"/>
      <c r="G10" s="52"/>
      <c r="H10" s="47"/>
    </row>
    <row r="11" spans="1:8" ht="45">
      <c r="A11" s="44">
        <v>2</v>
      </c>
      <c r="B11" s="50" t="s">
        <v>63</v>
      </c>
      <c r="C11" s="49" t="str">
        <f>VLOOKUP(B11,[1]ДС!$B$6:$EW$102,152,0)</f>
        <v>1(1)</v>
      </c>
      <c r="D11" s="161" t="s">
        <v>127</v>
      </c>
      <c r="E11" s="95" t="b">
        <f t="shared" ref="E11:E74" si="0">C11=D11</f>
        <v>1</v>
      </c>
      <c r="F11" s="47"/>
      <c r="G11" s="52"/>
      <c r="H11" s="47"/>
    </row>
    <row r="12" spans="1:8" ht="30">
      <c r="A12" s="44">
        <v>3</v>
      </c>
      <c r="B12" s="50" t="s">
        <v>37</v>
      </c>
      <c r="C12" s="49" t="str">
        <f>VLOOKUP(B12,[1]ДС!$B$6:$EW$102,152,0)</f>
        <v>1(1)</v>
      </c>
      <c r="D12" s="161" t="s">
        <v>127</v>
      </c>
      <c r="E12" s="95" t="b">
        <f t="shared" si="0"/>
        <v>1</v>
      </c>
      <c r="F12" s="47"/>
      <c r="G12" s="52"/>
      <c r="H12" s="47"/>
    </row>
    <row r="13" spans="1:8" ht="30">
      <c r="A13" s="44">
        <v>4</v>
      </c>
      <c r="B13" s="50" t="s">
        <v>52</v>
      </c>
      <c r="C13" s="51" t="str">
        <f>VLOOKUP(B13,[1]ДС!$B$6:$EW$102,152,0)</f>
        <v>2(2)</v>
      </c>
      <c r="D13" s="161" t="s">
        <v>181</v>
      </c>
      <c r="E13" s="95" t="b">
        <f t="shared" si="0"/>
        <v>0</v>
      </c>
      <c r="F13" s="47"/>
      <c r="G13" s="52"/>
      <c r="H13" s="47"/>
    </row>
    <row r="14" spans="1:8" ht="30">
      <c r="A14" s="44">
        <v>5</v>
      </c>
      <c r="B14" s="50" t="s">
        <v>41</v>
      </c>
      <c r="C14" s="49" t="str">
        <f>VLOOKUP(B14,[1]ДС!$B$6:$EW$102,152,0)</f>
        <v>2(1)</v>
      </c>
      <c r="D14" s="161" t="s">
        <v>179</v>
      </c>
      <c r="E14" s="95" t="b">
        <f t="shared" si="0"/>
        <v>1</v>
      </c>
      <c r="F14" s="47"/>
      <c r="G14" s="52"/>
      <c r="H14" s="47"/>
    </row>
    <row r="15" spans="1:8" ht="30">
      <c r="A15" s="44">
        <v>6</v>
      </c>
      <c r="B15" s="50" t="s">
        <v>80</v>
      </c>
      <c r="C15" s="49" t="str">
        <f>VLOOKUP(B15,[1]ДС!$B$6:$EW$102,152,0)</f>
        <v>1(5)</v>
      </c>
      <c r="D15" s="161" t="s">
        <v>126</v>
      </c>
      <c r="E15" s="95" t="b">
        <f t="shared" si="0"/>
        <v>1</v>
      </c>
      <c r="F15" s="47"/>
      <c r="G15" s="52"/>
      <c r="H15" s="47"/>
    </row>
    <row r="16" spans="1:8">
      <c r="A16" s="44">
        <v>7</v>
      </c>
      <c r="B16" s="50" t="s">
        <v>66</v>
      </c>
      <c r="C16" s="49" t="str">
        <f>VLOOKUP(B16,[1]ДС!$B$6:$EW$102,152,0)</f>
        <v>1(1)</v>
      </c>
      <c r="D16" s="161" t="s">
        <v>127</v>
      </c>
      <c r="E16" s="95" t="b">
        <f t="shared" si="0"/>
        <v>1</v>
      </c>
      <c r="F16" s="47"/>
      <c r="G16" s="52"/>
      <c r="H16" s="47"/>
    </row>
    <row r="17" spans="1:8" ht="30">
      <c r="A17" s="44">
        <v>8</v>
      </c>
      <c r="B17" s="50" t="s">
        <v>39</v>
      </c>
      <c r="C17" s="49" t="str">
        <f>VLOOKUP(B17,[1]ДС!$B$6:$EW$102,152,0)</f>
        <v>1(2)</v>
      </c>
      <c r="D17" s="161" t="s">
        <v>120</v>
      </c>
      <c r="E17" s="95" t="b">
        <f t="shared" si="0"/>
        <v>1</v>
      </c>
      <c r="F17" s="47"/>
      <c r="G17" s="52"/>
      <c r="H17" s="47"/>
    </row>
    <row r="18" spans="1:8" ht="30">
      <c r="A18" s="44">
        <v>9</v>
      </c>
      <c r="B18" s="50" t="s">
        <v>55</v>
      </c>
      <c r="C18" s="51" t="str">
        <f>VLOOKUP(B18,[1]ДС!$B$6:$EW$102,152,0)</f>
        <v>1(4)</v>
      </c>
      <c r="D18" s="161" t="s">
        <v>126</v>
      </c>
      <c r="E18" s="95" t="b">
        <f t="shared" si="0"/>
        <v>0</v>
      </c>
      <c r="F18" s="47"/>
      <c r="G18" s="52"/>
      <c r="H18" s="47"/>
    </row>
    <row r="19" spans="1:8" ht="30">
      <c r="A19" s="44">
        <v>10</v>
      </c>
      <c r="B19" s="50" t="s">
        <v>29</v>
      </c>
      <c r="C19" s="49" t="str">
        <f>VLOOKUP(B19,[1]ДС!$B$6:$EW$102,152,0)</f>
        <v>2(3)</v>
      </c>
      <c r="D19" s="161" t="s">
        <v>181</v>
      </c>
      <c r="E19" s="95" t="b">
        <f t="shared" si="0"/>
        <v>1</v>
      </c>
      <c r="F19" s="47"/>
      <c r="G19" s="52"/>
      <c r="H19" s="47"/>
    </row>
    <row r="20" spans="1:8" ht="30">
      <c r="A20" s="44">
        <v>11</v>
      </c>
      <c r="B20" s="50" t="s">
        <v>38</v>
      </c>
      <c r="C20" s="49" t="str">
        <f>VLOOKUP(B20,[1]ДС!$B$6:$EW$102,152,0)</f>
        <v>2(1)</v>
      </c>
      <c r="D20" s="161" t="s">
        <v>179</v>
      </c>
      <c r="E20" s="95" t="b">
        <f t="shared" si="0"/>
        <v>1</v>
      </c>
      <c r="F20" s="47"/>
      <c r="G20" s="52"/>
      <c r="H20" s="47"/>
    </row>
    <row r="21" spans="1:8" ht="30">
      <c r="A21" s="44">
        <v>12</v>
      </c>
      <c r="B21" s="50" t="s">
        <v>40</v>
      </c>
      <c r="C21" s="49" t="str">
        <f>VLOOKUP(B21,[1]ДС!$B$6:$EW$102,152,0)</f>
        <v>1(1)</v>
      </c>
      <c r="D21" s="161" t="s">
        <v>127</v>
      </c>
      <c r="E21" s="95" t="b">
        <f t="shared" si="0"/>
        <v>1</v>
      </c>
      <c r="F21" s="47"/>
      <c r="G21" s="52"/>
      <c r="H21" s="47"/>
    </row>
    <row r="22" spans="1:8" ht="30">
      <c r="A22" s="44">
        <v>13</v>
      </c>
      <c r="B22" s="50" t="s">
        <v>17</v>
      </c>
      <c r="C22" s="49" t="str">
        <f>VLOOKUP(B22,[1]ДС!$B$6:$EW$102,152,0)</f>
        <v>1(3)</v>
      </c>
      <c r="D22" s="161" t="s">
        <v>118</v>
      </c>
      <c r="E22" s="95" t="b">
        <f t="shared" si="0"/>
        <v>1</v>
      </c>
      <c r="F22" s="47"/>
      <c r="G22" s="52"/>
      <c r="H22" s="47"/>
    </row>
    <row r="23" spans="1:8" ht="30">
      <c r="A23" s="44">
        <v>14</v>
      </c>
      <c r="B23" s="50" t="s">
        <v>36</v>
      </c>
      <c r="C23" s="49" t="str">
        <f>VLOOKUP(B23,[1]ДС!$B$6:$EW$102,152,0)</f>
        <v>1(5)</v>
      </c>
      <c r="D23" s="161" t="s">
        <v>126</v>
      </c>
      <c r="E23" s="95" t="b">
        <f t="shared" si="0"/>
        <v>1</v>
      </c>
      <c r="F23" s="47"/>
      <c r="G23" s="52"/>
      <c r="H23" s="47"/>
    </row>
    <row r="24" spans="1:8" ht="30">
      <c r="A24" s="44">
        <v>15</v>
      </c>
      <c r="B24" s="50" t="s">
        <v>59</v>
      </c>
      <c r="C24" s="49" t="str">
        <f>VLOOKUP(B24,[1]ДС!$B$6:$EW$102,152,0)</f>
        <v>1(5)</v>
      </c>
      <c r="D24" s="161" t="s">
        <v>126</v>
      </c>
      <c r="E24" s="95" t="b">
        <f t="shared" si="0"/>
        <v>1</v>
      </c>
      <c r="F24" s="47"/>
      <c r="G24" s="52"/>
      <c r="H24" s="47"/>
    </row>
    <row r="25" spans="1:8" ht="45">
      <c r="A25" s="44">
        <v>16</v>
      </c>
      <c r="B25" s="50" t="s">
        <v>47</v>
      </c>
      <c r="C25" s="49" t="str">
        <f>VLOOKUP(B25,[1]ДС!$B$6:$EW$102,152,0)</f>
        <v>1(4)</v>
      </c>
      <c r="D25" s="161" t="s">
        <v>119</v>
      </c>
      <c r="E25" s="95" t="b">
        <f t="shared" si="0"/>
        <v>1</v>
      </c>
      <c r="F25" s="47"/>
      <c r="G25" s="52"/>
      <c r="H25" s="47"/>
    </row>
    <row r="26" spans="1:8" ht="30">
      <c r="A26" s="44">
        <v>17</v>
      </c>
      <c r="B26" s="50" t="s">
        <v>12</v>
      </c>
      <c r="C26" s="49" t="str">
        <f>VLOOKUP(B26,[1]ДС!$B$6:$EW$102,152,0)</f>
        <v>1(1)</v>
      </c>
      <c r="D26" s="161" t="s">
        <v>127</v>
      </c>
      <c r="E26" s="95" t="b">
        <f t="shared" si="0"/>
        <v>1</v>
      </c>
      <c r="F26" s="47"/>
      <c r="G26" s="52"/>
      <c r="H26" s="47"/>
    </row>
    <row r="27" spans="1:8" ht="45">
      <c r="A27" s="44">
        <v>18</v>
      </c>
      <c r="B27" s="50" t="s">
        <v>81</v>
      </c>
      <c r="C27" s="49" t="str">
        <f>VLOOKUP(B27,[1]ДС!$B$6:$EW$102,152,0)</f>
        <v>1(1)</v>
      </c>
      <c r="D27" s="161" t="s">
        <v>127</v>
      </c>
      <c r="E27" s="95" t="b">
        <f t="shared" si="0"/>
        <v>1</v>
      </c>
      <c r="F27" s="47"/>
      <c r="G27" s="52"/>
      <c r="H27" s="47"/>
    </row>
    <row r="28" spans="1:8" ht="30">
      <c r="A28" s="44">
        <v>19</v>
      </c>
      <c r="B28" s="50" t="s">
        <v>82</v>
      </c>
      <c r="C28" s="49" t="str">
        <f>VLOOKUP(B28,[1]ДС!$B$6:$EW$102,152,0)</f>
        <v>1(1)</v>
      </c>
      <c r="D28" s="161" t="s">
        <v>127</v>
      </c>
      <c r="E28" s="95" t="b">
        <f t="shared" si="0"/>
        <v>1</v>
      </c>
      <c r="F28" s="47"/>
      <c r="G28" s="52"/>
      <c r="H28" s="47"/>
    </row>
    <row r="29" spans="1:8" ht="45">
      <c r="A29" s="44">
        <v>20</v>
      </c>
      <c r="B29" s="50" t="s">
        <v>65</v>
      </c>
      <c r="C29" s="49" t="str">
        <f>VLOOKUP(B29,[1]ДС!$B$6:$EW$102,152,0)</f>
        <v>1(3)</v>
      </c>
      <c r="D29" s="161" t="s">
        <v>118</v>
      </c>
      <c r="E29" s="95" t="b">
        <f t="shared" si="0"/>
        <v>1</v>
      </c>
      <c r="F29" s="47"/>
      <c r="G29" s="52"/>
      <c r="H29" s="47"/>
    </row>
    <row r="30" spans="1:8" ht="30">
      <c r="A30" s="44">
        <v>21</v>
      </c>
      <c r="B30" s="50" t="s">
        <v>83</v>
      </c>
      <c r="C30" s="49" t="str">
        <f>VLOOKUP(B30,[1]ДС!$B$6:$EW$102,152,0)</f>
        <v>1(1)</v>
      </c>
      <c r="D30" s="161" t="s">
        <v>127</v>
      </c>
      <c r="E30" s="95" t="b">
        <f t="shared" si="0"/>
        <v>1</v>
      </c>
      <c r="F30" s="47"/>
      <c r="G30" s="52"/>
      <c r="H30" s="47"/>
    </row>
    <row r="31" spans="1:8" ht="60">
      <c r="A31" s="44">
        <v>22</v>
      </c>
      <c r="B31" s="50" t="s">
        <v>75</v>
      </c>
      <c r="C31" s="49" t="str">
        <f>VLOOKUP(B31,[1]ДС!$B$6:$EW$102,152,0)</f>
        <v>2(4)</v>
      </c>
      <c r="D31" s="161" t="s">
        <v>728</v>
      </c>
      <c r="E31" s="95" t="b">
        <f t="shared" si="0"/>
        <v>1</v>
      </c>
      <c r="F31" s="47"/>
      <c r="G31" s="52"/>
      <c r="H31" s="47"/>
    </row>
    <row r="32" spans="1:8" ht="45">
      <c r="A32" s="44">
        <v>23</v>
      </c>
      <c r="B32" s="50" t="s">
        <v>67</v>
      </c>
      <c r="C32" s="49" t="str">
        <f>VLOOKUP(B32,[1]ДС!$B$6:$EW$102,152,0)</f>
        <v>2(1)</v>
      </c>
      <c r="D32" s="161" t="s">
        <v>179</v>
      </c>
      <c r="E32" s="95" t="b">
        <f t="shared" si="0"/>
        <v>1</v>
      </c>
      <c r="F32" s="47"/>
      <c r="G32" s="52"/>
      <c r="H32" s="47"/>
    </row>
    <row r="33" spans="1:8" ht="30">
      <c r="A33" s="44">
        <v>24</v>
      </c>
      <c r="B33" s="50" t="s">
        <v>84</v>
      </c>
      <c r="C33" s="51" t="str">
        <f>VLOOKUP(B33,[1]ДС!$B$6:$EW$102,152,0)</f>
        <v>1(1)</v>
      </c>
      <c r="D33" s="161" t="s">
        <v>126</v>
      </c>
      <c r="E33" s="95" t="b">
        <f t="shared" si="0"/>
        <v>0</v>
      </c>
      <c r="F33" s="47"/>
      <c r="G33" s="52"/>
      <c r="H33" s="47"/>
    </row>
    <row r="34" spans="1:8" ht="30">
      <c r="A34" s="44">
        <v>25</v>
      </c>
      <c r="B34" s="50" t="s">
        <v>69</v>
      </c>
      <c r="C34" s="49" t="str">
        <f>VLOOKUP(B34,[1]ДС!$B$6:$EW$102,152,0)</f>
        <v>2(1)</v>
      </c>
      <c r="D34" s="161" t="s">
        <v>179</v>
      </c>
      <c r="E34" s="95" t="b">
        <f t="shared" si="0"/>
        <v>1</v>
      </c>
      <c r="F34" s="47"/>
      <c r="G34" s="52"/>
      <c r="H34" s="47"/>
    </row>
    <row r="35" spans="1:8" ht="30">
      <c r="A35" s="44">
        <v>26</v>
      </c>
      <c r="B35" s="50" t="s">
        <v>70</v>
      </c>
      <c r="C35" s="49" t="str">
        <f>VLOOKUP(B35,[1]ДС!$B$6:$EW$102,152,0)</f>
        <v>2(1)</v>
      </c>
      <c r="D35" s="161" t="s">
        <v>179</v>
      </c>
      <c r="E35" s="95" t="b">
        <f t="shared" si="0"/>
        <v>1</v>
      </c>
      <c r="F35" s="47"/>
      <c r="G35" s="52"/>
      <c r="H35" s="47"/>
    </row>
    <row r="36" spans="1:8" ht="30">
      <c r="A36" s="44">
        <v>27</v>
      </c>
      <c r="B36" s="50" t="s">
        <v>85</v>
      </c>
      <c r="C36" s="51" t="str">
        <f>VLOOKUP(B36,[1]ДС!$B$6:$EW$102,152,0)</f>
        <v>1(1)</v>
      </c>
      <c r="D36" s="161" t="s">
        <v>126</v>
      </c>
      <c r="E36" s="95" t="b">
        <f t="shared" si="0"/>
        <v>0</v>
      </c>
      <c r="F36" s="47"/>
      <c r="G36" s="52"/>
      <c r="H36" s="47"/>
    </row>
    <row r="37" spans="1:8" ht="30">
      <c r="A37" s="44">
        <v>28</v>
      </c>
      <c r="B37" s="50" t="s">
        <v>86</v>
      </c>
      <c r="C37" s="49" t="str">
        <f>VLOOKUP(B37,[1]ДС!$B$6:$EW$102,152,0)</f>
        <v>1(1)</v>
      </c>
      <c r="D37" s="161" t="s">
        <v>127</v>
      </c>
      <c r="E37" s="95" t="b">
        <f t="shared" si="0"/>
        <v>1</v>
      </c>
      <c r="F37" s="47"/>
      <c r="G37" s="52"/>
      <c r="H37" s="47"/>
    </row>
    <row r="38" spans="1:8" ht="30">
      <c r="A38" s="44">
        <v>29</v>
      </c>
      <c r="B38" s="50" t="s">
        <v>87</v>
      </c>
      <c r="C38" s="49" t="str">
        <f>VLOOKUP(B38,[1]ДС!$B$6:$EW$102,152,0)</f>
        <v>1(5)</v>
      </c>
      <c r="D38" s="161" t="s">
        <v>126</v>
      </c>
      <c r="E38" s="95" t="b">
        <f t="shared" si="0"/>
        <v>1</v>
      </c>
      <c r="F38" s="47"/>
      <c r="G38" s="52"/>
      <c r="H38" s="47"/>
    </row>
    <row r="39" spans="1:8" ht="30">
      <c r="A39" s="44">
        <v>30</v>
      </c>
      <c r="B39" s="50" t="s">
        <v>48</v>
      </c>
      <c r="C39" s="49" t="str">
        <f>VLOOKUP(B39,[1]ДС!$B$6:$EW$102,152,0)</f>
        <v>1(5)</v>
      </c>
      <c r="D39" s="161" t="s">
        <v>126</v>
      </c>
      <c r="E39" s="95" t="b">
        <f t="shared" si="0"/>
        <v>1</v>
      </c>
      <c r="F39" s="47"/>
      <c r="G39" s="52"/>
      <c r="H39" s="47"/>
    </row>
    <row r="40" spans="1:8" ht="30">
      <c r="A40" s="44">
        <v>31</v>
      </c>
      <c r="B40" s="50" t="s">
        <v>88</v>
      </c>
      <c r="C40" s="49" t="str">
        <f>VLOOKUP(B40,[1]ДС!$B$6:$EW$102,152,0)</f>
        <v>1(5)</v>
      </c>
      <c r="D40" s="161" t="s">
        <v>126</v>
      </c>
      <c r="E40" s="95" t="b">
        <f t="shared" si="0"/>
        <v>1</v>
      </c>
      <c r="F40" s="47"/>
      <c r="G40" s="52"/>
      <c r="H40" s="47"/>
    </row>
    <row r="41" spans="1:8" ht="30">
      <c r="A41" s="44">
        <v>32</v>
      </c>
      <c r="B41" s="50" t="s">
        <v>89</v>
      </c>
      <c r="C41" s="49" t="str">
        <f>VLOOKUP(B41,[1]ДС!$B$6:$EW$102,152,0)</f>
        <v>1(5)</v>
      </c>
      <c r="D41" s="161" t="s">
        <v>126</v>
      </c>
      <c r="E41" s="95" t="b">
        <f t="shared" si="0"/>
        <v>1</v>
      </c>
      <c r="F41" s="47"/>
      <c r="G41" s="52"/>
      <c r="H41" s="47"/>
    </row>
    <row r="42" spans="1:8" ht="30">
      <c r="A42" s="44">
        <v>33</v>
      </c>
      <c r="B42" s="50" t="s">
        <v>56</v>
      </c>
      <c r="C42" s="49" t="str">
        <f>VLOOKUP(B42,[1]ДС!$B$6:$EW$102,152,0)</f>
        <v>2(4)</v>
      </c>
      <c r="D42" s="161" t="s">
        <v>728</v>
      </c>
      <c r="E42" s="95" t="b">
        <f t="shared" si="0"/>
        <v>1</v>
      </c>
      <c r="F42" s="47"/>
      <c r="G42" s="52"/>
      <c r="H42" s="47"/>
    </row>
    <row r="43" spans="1:8" ht="30">
      <c r="A43" s="44">
        <v>34</v>
      </c>
      <c r="B43" s="50" t="s">
        <v>49</v>
      </c>
      <c r="C43" s="49" t="str">
        <f>VLOOKUP(B43,[1]ДС!$B$6:$EW$102,152,0)</f>
        <v>1(5)</v>
      </c>
      <c r="D43" s="161" t="s">
        <v>126</v>
      </c>
      <c r="E43" s="95" t="b">
        <f t="shared" si="0"/>
        <v>1</v>
      </c>
      <c r="F43" s="47"/>
      <c r="G43" s="52"/>
      <c r="H43" s="47"/>
    </row>
    <row r="44" spans="1:8" ht="30">
      <c r="A44" s="44">
        <v>35</v>
      </c>
      <c r="B44" s="50" t="s">
        <v>53</v>
      </c>
      <c r="C44" s="49" t="str">
        <f>VLOOKUP(B44,[1]ДС!$B$6:$EW$102,152,0)</f>
        <v>1(5)</v>
      </c>
      <c r="D44" s="161" t="s">
        <v>126</v>
      </c>
      <c r="E44" s="95" t="b">
        <f t="shared" si="0"/>
        <v>1</v>
      </c>
      <c r="F44" s="47"/>
      <c r="G44" s="52"/>
      <c r="H44" s="47"/>
    </row>
    <row r="45" spans="1:8" ht="30">
      <c r="A45" s="44">
        <v>36</v>
      </c>
      <c r="B45" s="50" t="s">
        <v>90</v>
      </c>
      <c r="C45" s="51" t="str">
        <f>VLOOKUP(B45,[1]ДС!$B$6:$EW$102,152,0)</f>
        <v>1(1)</v>
      </c>
      <c r="D45" s="161" t="s">
        <v>126</v>
      </c>
      <c r="E45" s="95" t="b">
        <f t="shared" si="0"/>
        <v>0</v>
      </c>
      <c r="F45" s="47"/>
      <c r="G45" s="52"/>
      <c r="H45" s="47"/>
    </row>
    <row r="46" spans="1:8" ht="30">
      <c r="A46" s="44">
        <v>37</v>
      </c>
      <c r="B46" s="50" t="s">
        <v>73</v>
      </c>
      <c r="C46" s="51" t="str">
        <f>VLOOKUP(B46,[1]ДС!$B$6:$EW$102,152,0)</f>
        <v>2(4)</v>
      </c>
      <c r="D46" s="161" t="s">
        <v>179</v>
      </c>
      <c r="E46" s="95" t="b">
        <f t="shared" si="0"/>
        <v>0</v>
      </c>
      <c r="F46" s="47"/>
      <c r="G46" s="52"/>
      <c r="H46" s="47"/>
    </row>
    <row r="47" spans="1:8" ht="30">
      <c r="A47" s="44">
        <v>38</v>
      </c>
      <c r="B47" s="50" t="s">
        <v>42</v>
      </c>
      <c r="C47" s="49" t="str">
        <f>VLOOKUP(B47,[1]ДС!$B$6:$EW$102,152,0)</f>
        <v>1(5)</v>
      </c>
      <c r="D47" s="161" t="s">
        <v>126</v>
      </c>
      <c r="E47" s="95" t="b">
        <f t="shared" si="0"/>
        <v>1</v>
      </c>
      <c r="F47" s="47"/>
      <c r="G47" s="52"/>
      <c r="H47" s="47"/>
    </row>
    <row r="48" spans="1:8" ht="30">
      <c r="A48" s="44">
        <v>39</v>
      </c>
      <c r="B48" s="50" t="s">
        <v>91</v>
      </c>
      <c r="C48" s="51" t="str">
        <f>VLOOKUP(B48,[1]ДС!$B$6:$EW$102,152,0)</f>
        <v>1(1)</v>
      </c>
      <c r="D48" s="161" t="s">
        <v>119</v>
      </c>
      <c r="E48" s="95" t="b">
        <f t="shared" si="0"/>
        <v>0</v>
      </c>
      <c r="F48" s="47"/>
      <c r="G48" s="52"/>
      <c r="H48" s="47"/>
    </row>
    <row r="49" spans="1:8" ht="30">
      <c r="A49" s="44">
        <v>40</v>
      </c>
      <c r="B49" s="50" t="s">
        <v>92</v>
      </c>
      <c r="C49" s="49" t="str">
        <f>VLOOKUP(B49,[1]ДС!$B$6:$EW$102,152,0)</f>
        <v>1(1)</v>
      </c>
      <c r="D49" s="161" t="s">
        <v>127</v>
      </c>
      <c r="E49" s="95" t="b">
        <f t="shared" si="0"/>
        <v>1</v>
      </c>
      <c r="F49" s="47"/>
      <c r="G49" s="52"/>
      <c r="H49" s="47"/>
    </row>
    <row r="50" spans="1:8" ht="30">
      <c r="A50" s="44">
        <v>41</v>
      </c>
      <c r="B50" s="50" t="s">
        <v>14</v>
      </c>
      <c r="C50" s="49" t="str">
        <f>VLOOKUP(B50,[1]ДС!$B$6:$EW$102,152,0)</f>
        <v>1(5)</v>
      </c>
      <c r="D50" s="161" t="s">
        <v>126</v>
      </c>
      <c r="E50" s="95" t="b">
        <f t="shared" si="0"/>
        <v>1</v>
      </c>
      <c r="F50" s="47"/>
      <c r="G50" s="52"/>
      <c r="H50" s="47"/>
    </row>
    <row r="51" spans="1:8" ht="30">
      <c r="A51" s="44">
        <v>42</v>
      </c>
      <c r="B51" s="50" t="s">
        <v>13</v>
      </c>
      <c r="C51" s="51" t="str">
        <f>VLOOKUP(B51,[1]ДС!$B$6:$EW$102,152,0)</f>
        <v>1(1)</v>
      </c>
      <c r="D51" s="161" t="s">
        <v>119</v>
      </c>
      <c r="E51" s="95" t="b">
        <f t="shared" si="0"/>
        <v>0</v>
      </c>
      <c r="F51" s="47"/>
      <c r="G51" s="52"/>
      <c r="H51" s="47"/>
    </row>
    <row r="52" spans="1:8" ht="30">
      <c r="A52" s="44">
        <v>43</v>
      </c>
      <c r="B52" s="50" t="s">
        <v>27</v>
      </c>
      <c r="C52" s="49" t="str">
        <f>VLOOKUP(B52,[1]ДС!$B$6:$EW$102,152,0)</f>
        <v>1(1)</v>
      </c>
      <c r="D52" s="161" t="s">
        <v>127</v>
      </c>
      <c r="E52" s="95" t="b">
        <f t="shared" si="0"/>
        <v>1</v>
      </c>
      <c r="F52" s="47"/>
      <c r="G52" s="52"/>
      <c r="H52" s="47"/>
    </row>
    <row r="53" spans="1:8" ht="30">
      <c r="A53" s="44">
        <v>44</v>
      </c>
      <c r="B53" s="50" t="s">
        <v>18</v>
      </c>
      <c r="C53" s="49" t="str">
        <f>VLOOKUP(B53,[1]ДС!$B$6:$EW$102,152,0)</f>
        <v>1(1)</v>
      </c>
      <c r="D53" s="161" t="s">
        <v>127</v>
      </c>
      <c r="E53" s="95" t="b">
        <f t="shared" si="0"/>
        <v>1</v>
      </c>
      <c r="F53" s="47"/>
      <c r="G53" s="52"/>
      <c r="H53" s="47"/>
    </row>
    <row r="54" spans="1:8" ht="45">
      <c r="A54" s="44">
        <v>45</v>
      </c>
      <c r="B54" s="50" t="s">
        <v>68</v>
      </c>
      <c r="C54" s="49" t="str">
        <f>VLOOKUP(B54,[1]ДС!$B$6:$EW$102,152,0)</f>
        <v>1(1)</v>
      </c>
      <c r="D54" s="161" t="s">
        <v>127</v>
      </c>
      <c r="E54" s="95" t="b">
        <f t="shared" si="0"/>
        <v>1</v>
      </c>
      <c r="F54" s="47"/>
      <c r="G54" s="52"/>
      <c r="H54" s="47"/>
    </row>
    <row r="55" spans="1:8" ht="30">
      <c r="A55" s="44">
        <v>46</v>
      </c>
      <c r="B55" s="50" t="s">
        <v>93</v>
      </c>
      <c r="C55" s="49" t="str">
        <f>VLOOKUP(B55,[1]ДС!$B$6:$EW$102,152,0)</f>
        <v>1(2)</v>
      </c>
      <c r="D55" s="161" t="s">
        <v>120</v>
      </c>
      <c r="E55" s="95" t="b">
        <f t="shared" si="0"/>
        <v>1</v>
      </c>
      <c r="F55" s="47"/>
      <c r="G55" s="52"/>
      <c r="H55" s="47"/>
    </row>
    <row r="56" spans="1:8" ht="30">
      <c r="A56" s="44">
        <v>47</v>
      </c>
      <c r="B56" s="50" t="s">
        <v>58</v>
      </c>
      <c r="C56" s="49" t="str">
        <f>VLOOKUP(B56,[1]ДС!$B$6:$EW$102,152,0)</f>
        <v>1(1)</v>
      </c>
      <c r="D56" s="161" t="s">
        <v>127</v>
      </c>
      <c r="E56" s="95" t="b">
        <f t="shared" si="0"/>
        <v>1</v>
      </c>
      <c r="F56" s="47"/>
      <c r="G56" s="52"/>
      <c r="H56" s="47"/>
    </row>
    <row r="57" spans="1:8" ht="30">
      <c r="A57" s="44">
        <v>48</v>
      </c>
      <c r="B57" s="50" t="s">
        <v>72</v>
      </c>
      <c r="C57" s="49" t="str">
        <f>VLOOKUP(B57,[1]ДС!$B$6:$EW$102,152,0)</f>
        <v>1(1)</v>
      </c>
      <c r="D57" s="161" t="s">
        <v>127</v>
      </c>
      <c r="E57" s="95" t="b">
        <f t="shared" si="0"/>
        <v>1</v>
      </c>
      <c r="F57" s="47"/>
      <c r="G57" s="52"/>
      <c r="H57" s="47"/>
    </row>
    <row r="58" spans="1:8" ht="45">
      <c r="A58" s="44">
        <v>49</v>
      </c>
      <c r="B58" s="50" t="s">
        <v>71</v>
      </c>
      <c r="C58" s="49" t="str">
        <f>VLOOKUP(B58,[1]ДС!$B$6:$EW$102,152,0)</f>
        <v>1(1)</v>
      </c>
      <c r="D58" s="161" t="s">
        <v>127</v>
      </c>
      <c r="E58" s="95" t="b">
        <f t="shared" si="0"/>
        <v>1</v>
      </c>
      <c r="F58" s="47"/>
      <c r="G58" s="52"/>
      <c r="H58" s="47"/>
    </row>
    <row r="59" spans="1:8" ht="30">
      <c r="A59" s="44">
        <v>50</v>
      </c>
      <c r="B59" s="50" t="s">
        <v>94</v>
      </c>
      <c r="C59" s="49" t="str">
        <f>VLOOKUP(B59,[1]ДС!$B$6:$EW$102,152,0)</f>
        <v>1(1)</v>
      </c>
      <c r="D59" s="161" t="s">
        <v>127</v>
      </c>
      <c r="E59" s="95" t="b">
        <f t="shared" si="0"/>
        <v>1</v>
      </c>
      <c r="F59" s="47"/>
      <c r="G59" s="52"/>
      <c r="H59" s="47"/>
    </row>
    <row r="60" spans="1:8">
      <c r="A60" s="44">
        <v>51</v>
      </c>
      <c r="B60" s="50" t="s">
        <v>128</v>
      </c>
      <c r="C60" s="49" t="str">
        <f>VLOOKUP(B60,[1]ДС!$B$6:$EW$102,152,0)</f>
        <v>1(5)</v>
      </c>
      <c r="D60" s="161" t="s">
        <v>126</v>
      </c>
      <c r="E60" s="95" t="b">
        <f t="shared" si="0"/>
        <v>1</v>
      </c>
      <c r="F60" s="47"/>
      <c r="G60" s="52"/>
      <c r="H60" s="47"/>
    </row>
    <row r="61" spans="1:8" ht="30">
      <c r="A61" s="44">
        <v>52</v>
      </c>
      <c r="B61" s="50" t="s">
        <v>60</v>
      </c>
      <c r="C61" s="51" t="str">
        <f>VLOOKUP(B61,[1]ДС!$B$6:$EW$102,152,0)</f>
        <v>1(5)</v>
      </c>
      <c r="D61" s="161" t="s">
        <v>127</v>
      </c>
      <c r="E61" s="95" t="b">
        <f t="shared" si="0"/>
        <v>0</v>
      </c>
      <c r="F61" s="47"/>
      <c r="G61" s="52"/>
      <c r="H61" s="47"/>
    </row>
    <row r="62" spans="1:8" ht="45">
      <c r="A62" s="44">
        <v>53</v>
      </c>
      <c r="B62" s="50" t="s">
        <v>96</v>
      </c>
      <c r="C62" s="49" t="str">
        <f>VLOOKUP(B62,[1]ДС!$B$6:$EW$102,152,0)</f>
        <v>1(5)</v>
      </c>
      <c r="D62" s="161" t="s">
        <v>126</v>
      </c>
      <c r="E62" s="95" t="b">
        <f t="shared" si="0"/>
        <v>1</v>
      </c>
      <c r="F62" s="47"/>
      <c r="G62" s="52"/>
      <c r="H62" s="47"/>
    </row>
    <row r="63" spans="1:8" ht="30">
      <c r="A63" s="44">
        <v>54</v>
      </c>
      <c r="B63" s="50" t="s">
        <v>43</v>
      </c>
      <c r="C63" s="51" t="str">
        <f>VLOOKUP(B63,[1]ДС!$B$6:$EW$102,152,0)</f>
        <v>2(2)</v>
      </c>
      <c r="D63" s="161" t="s">
        <v>179</v>
      </c>
      <c r="E63" s="95" t="b">
        <f t="shared" si="0"/>
        <v>0</v>
      </c>
      <c r="F63" s="47"/>
      <c r="G63" s="52"/>
      <c r="H63" s="47"/>
    </row>
    <row r="64" spans="1:8" ht="30">
      <c r="A64" s="44">
        <v>55</v>
      </c>
      <c r="B64" s="50" t="s">
        <v>20</v>
      </c>
      <c r="C64" s="51" t="str">
        <f>VLOOKUP(B64,[1]ДС!$B$6:$EW$102,152,0)</f>
        <v>1(2)</v>
      </c>
      <c r="D64" s="161" t="s">
        <v>118</v>
      </c>
      <c r="E64" s="95" t="b">
        <f t="shared" si="0"/>
        <v>0</v>
      </c>
      <c r="F64" s="47"/>
      <c r="G64" s="52"/>
      <c r="H64" s="47"/>
    </row>
    <row r="65" spans="1:8" ht="30">
      <c r="A65" s="44">
        <v>56</v>
      </c>
      <c r="B65" s="50" t="s">
        <v>28</v>
      </c>
      <c r="C65" s="51" t="str">
        <f>VLOOKUP(B65,[1]ДС!$B$6:$EW$102,152,0)</f>
        <v>1(3)</v>
      </c>
      <c r="D65" s="161" t="s">
        <v>119</v>
      </c>
      <c r="E65" s="95" t="b">
        <f t="shared" si="0"/>
        <v>0</v>
      </c>
      <c r="F65" s="47"/>
      <c r="G65" s="52"/>
      <c r="H65" s="47"/>
    </row>
    <row r="66" spans="1:8" ht="30">
      <c r="A66" s="44">
        <v>57</v>
      </c>
      <c r="B66" s="50" t="s">
        <v>21</v>
      </c>
      <c r="C66" s="49" t="str">
        <f>VLOOKUP(B66,[1]ДС!$B$6:$EW$102,152,0)</f>
        <v>1(5)</v>
      </c>
      <c r="D66" s="161" t="s">
        <v>126</v>
      </c>
      <c r="E66" s="95" t="b">
        <f t="shared" si="0"/>
        <v>1</v>
      </c>
      <c r="F66" s="47"/>
      <c r="G66" s="52"/>
      <c r="H66" s="47"/>
    </row>
    <row r="67" spans="1:8" s="30" customFormat="1" ht="45">
      <c r="A67" s="44">
        <v>58</v>
      </c>
      <c r="B67" s="50" t="s">
        <v>97</v>
      </c>
      <c r="C67" s="49" t="str">
        <f>VLOOKUP(B67,[1]ДС!$B$6:$EW$102,152,0)</f>
        <v>1(5)</v>
      </c>
      <c r="D67" s="161" t="s">
        <v>126</v>
      </c>
      <c r="E67" s="95" t="b">
        <f t="shared" si="0"/>
        <v>1</v>
      </c>
      <c r="F67" s="47"/>
      <c r="G67" s="52"/>
      <c r="H67" s="47"/>
    </row>
    <row r="68" spans="1:8" s="30" customFormat="1" ht="30">
      <c r="A68" s="44">
        <v>59</v>
      </c>
      <c r="B68" s="50" t="s">
        <v>24</v>
      </c>
      <c r="C68" s="49" t="str">
        <f>VLOOKUP(B68,[1]ДС!$B$6:$EW$102,152,0)</f>
        <v>1(2)</v>
      </c>
      <c r="D68" s="161" t="s">
        <v>120</v>
      </c>
      <c r="E68" s="95" t="b">
        <f t="shared" si="0"/>
        <v>1</v>
      </c>
      <c r="F68" s="47"/>
      <c r="G68" s="52"/>
      <c r="H68" s="47"/>
    </row>
    <row r="69" spans="1:8" s="30" customFormat="1" ht="45">
      <c r="A69" s="44">
        <v>60</v>
      </c>
      <c r="B69" s="50" t="s">
        <v>98</v>
      </c>
      <c r="C69" s="49" t="str">
        <f>VLOOKUP(B69,[1]ДС!$B$6:$EW$102,152,0)</f>
        <v>1(5)</v>
      </c>
      <c r="D69" s="161" t="s">
        <v>126</v>
      </c>
      <c r="E69" s="95" t="b">
        <f t="shared" si="0"/>
        <v>1</v>
      </c>
      <c r="F69" s="47"/>
      <c r="G69" s="52"/>
      <c r="H69" s="47"/>
    </row>
    <row r="70" spans="1:8" s="30" customFormat="1" ht="45">
      <c r="A70" s="44">
        <v>61</v>
      </c>
      <c r="B70" s="50" t="s">
        <v>61</v>
      </c>
      <c r="C70" s="49" t="str">
        <f>VLOOKUP(B70,[1]ДС!$B$6:$EW$102,152,0)</f>
        <v>1(4)</v>
      </c>
      <c r="D70" s="161" t="s">
        <v>119</v>
      </c>
      <c r="E70" s="95" t="b">
        <f t="shared" si="0"/>
        <v>1</v>
      </c>
      <c r="F70" s="47"/>
      <c r="G70" s="52"/>
      <c r="H70" s="47"/>
    </row>
    <row r="71" spans="1:8" s="30" customFormat="1" ht="30">
      <c r="A71" s="44">
        <v>62</v>
      </c>
      <c r="B71" s="50" t="s">
        <v>44</v>
      </c>
      <c r="C71" s="51" t="str">
        <f>VLOOKUP(B71,[1]ДС!$B$6:$EW$102,152,0)</f>
        <v>1(4)</v>
      </c>
      <c r="D71" s="161" t="s">
        <v>118</v>
      </c>
      <c r="E71" s="95" t="b">
        <f t="shared" si="0"/>
        <v>0</v>
      </c>
      <c r="F71" s="47"/>
      <c r="G71" s="52"/>
      <c r="H71" s="47"/>
    </row>
    <row r="72" spans="1:8" s="30" customFormat="1" ht="30">
      <c r="A72" s="44">
        <v>63</v>
      </c>
      <c r="B72" s="50" t="s">
        <v>15</v>
      </c>
      <c r="C72" s="51" t="str">
        <f>VLOOKUP(B72,[1]ДС!$B$6:$EW$102,152,0)</f>
        <v>1(5)</v>
      </c>
      <c r="D72" s="161" t="s">
        <v>118</v>
      </c>
      <c r="E72" s="95" t="b">
        <f t="shared" si="0"/>
        <v>0</v>
      </c>
      <c r="F72" s="47"/>
      <c r="G72" s="52"/>
      <c r="H72" s="47"/>
    </row>
    <row r="73" spans="1:8" s="30" customFormat="1" ht="30">
      <c r="A73" s="44">
        <v>64</v>
      </c>
      <c r="B73" s="50" t="s">
        <v>57</v>
      </c>
      <c r="C73" s="51" t="str">
        <f>VLOOKUP(B73,[1]ДС!$B$6:$EW$102,152,0)</f>
        <v>1(5)</v>
      </c>
      <c r="D73" s="161" t="s">
        <v>119</v>
      </c>
      <c r="E73" s="95" t="b">
        <f t="shared" si="0"/>
        <v>0</v>
      </c>
      <c r="F73" s="47"/>
      <c r="G73" s="52"/>
      <c r="H73" s="47"/>
    </row>
    <row r="74" spans="1:8" s="30" customFormat="1" ht="30">
      <c r="A74" s="44">
        <v>65</v>
      </c>
      <c r="B74" s="50" t="s">
        <v>99</v>
      </c>
      <c r="C74" s="51" t="str">
        <f>VLOOKUP(B74,[1]ДС!$B$6:$EW$102,152,0)</f>
        <v>1(5)</v>
      </c>
      <c r="D74" s="161" t="s">
        <v>119</v>
      </c>
      <c r="E74" s="95" t="b">
        <f t="shared" si="0"/>
        <v>0</v>
      </c>
      <c r="F74" s="47"/>
      <c r="G74" s="52"/>
      <c r="H74" s="47"/>
    </row>
    <row r="75" spans="1:8" s="30" customFormat="1" ht="30">
      <c r="A75" s="44">
        <v>66</v>
      </c>
      <c r="B75" s="50" t="s">
        <v>100</v>
      </c>
      <c r="C75" s="49" t="str">
        <f>VLOOKUP(B75,[1]ДС!$B$6:$EW$102,152,0)</f>
        <v>1(5)</v>
      </c>
      <c r="D75" s="161" t="s">
        <v>126</v>
      </c>
      <c r="E75" s="95" t="b">
        <f t="shared" ref="E75:E105" si="1">C75=D75</f>
        <v>1</v>
      </c>
      <c r="F75" s="47"/>
      <c r="G75" s="52"/>
      <c r="H75" s="47"/>
    </row>
    <row r="76" spans="1:8" s="30" customFormat="1" ht="30">
      <c r="A76" s="44">
        <v>67</v>
      </c>
      <c r="B76" s="50" t="s">
        <v>101</v>
      </c>
      <c r="C76" s="49" t="str">
        <f>VLOOKUP(B76,[1]ДС!$B$6:$EW$102,152,0)</f>
        <v>1(5)</v>
      </c>
      <c r="D76" s="161" t="s">
        <v>126</v>
      </c>
      <c r="E76" s="95" t="b">
        <f t="shared" si="1"/>
        <v>1</v>
      </c>
      <c r="F76" s="47"/>
      <c r="G76" s="52"/>
      <c r="H76" s="47"/>
    </row>
    <row r="77" spans="1:8" s="30" customFormat="1" ht="30">
      <c r="A77" s="44">
        <v>68</v>
      </c>
      <c r="B77" s="50" t="s">
        <v>33</v>
      </c>
      <c r="C77" s="49" t="str">
        <f>VLOOKUP(B77,[1]ДС!$B$6:$EW$102,152,0)</f>
        <v>1(1)</v>
      </c>
      <c r="D77" s="161" t="s">
        <v>127</v>
      </c>
      <c r="E77" s="95" t="b">
        <f t="shared" si="1"/>
        <v>1</v>
      </c>
      <c r="F77" s="47"/>
      <c r="G77" s="52"/>
      <c r="H77" s="47"/>
    </row>
    <row r="78" spans="1:8" s="30" customFormat="1" ht="30">
      <c r="A78" s="44">
        <v>69</v>
      </c>
      <c r="B78" s="50" t="s">
        <v>32</v>
      </c>
      <c r="C78" s="49" t="str">
        <f>VLOOKUP(B78,[1]ДС!$B$6:$EW$102,152,0)</f>
        <v>1(5)</v>
      </c>
      <c r="D78" s="161" t="s">
        <v>126</v>
      </c>
      <c r="E78" s="95" t="b">
        <f t="shared" si="1"/>
        <v>1</v>
      </c>
      <c r="F78" s="47"/>
      <c r="G78" s="52"/>
      <c r="H78" s="47"/>
    </row>
    <row r="79" spans="1:8" s="30" customFormat="1" ht="30">
      <c r="A79" s="44">
        <v>70</v>
      </c>
      <c r="B79" s="50" t="s">
        <v>22</v>
      </c>
      <c r="C79" s="49" t="str">
        <f>VLOOKUP(B79,[1]ДС!$B$6:$EW$102,152,0)</f>
        <v>1(5)</v>
      </c>
      <c r="D79" s="161" t="s">
        <v>126</v>
      </c>
      <c r="E79" s="95" t="b">
        <f t="shared" si="1"/>
        <v>1</v>
      </c>
      <c r="F79" s="47"/>
      <c r="G79" s="52"/>
      <c r="H79" s="47"/>
    </row>
    <row r="80" spans="1:8" s="30" customFormat="1" ht="45">
      <c r="A80" s="44">
        <v>71</v>
      </c>
      <c r="B80" s="50" t="s">
        <v>102</v>
      </c>
      <c r="C80" s="49" t="str">
        <f>VLOOKUP(B80,[1]ДС!$B$6:$EW$102,152,0)</f>
        <v>1(1)</v>
      </c>
      <c r="D80" s="161" t="s">
        <v>127</v>
      </c>
      <c r="E80" s="95" t="b">
        <f t="shared" si="1"/>
        <v>1</v>
      </c>
      <c r="F80" s="47"/>
      <c r="G80" s="52"/>
      <c r="H80" s="47"/>
    </row>
    <row r="81" spans="1:8" s="30" customFormat="1" ht="30">
      <c r="A81" s="44">
        <v>72</v>
      </c>
      <c r="B81" s="50" t="s">
        <v>34</v>
      </c>
      <c r="C81" s="49" t="str">
        <f>VLOOKUP(B81,[1]ДС!$B$6:$EW$102,152,0)</f>
        <v>1(5)</v>
      </c>
      <c r="D81" s="161" t="s">
        <v>126</v>
      </c>
      <c r="E81" s="95" t="b">
        <f t="shared" si="1"/>
        <v>1</v>
      </c>
      <c r="F81" s="47"/>
      <c r="G81" s="52"/>
      <c r="H81" s="47"/>
    </row>
    <row r="82" spans="1:8" s="30" customFormat="1" ht="45">
      <c r="A82" s="44">
        <v>73</v>
      </c>
      <c r="B82" s="50" t="s">
        <v>103</v>
      </c>
      <c r="C82" s="49" t="str">
        <f>VLOOKUP(B82,[1]ДС!$B$6:$EW$102,152,0)</f>
        <v>1(2)</v>
      </c>
      <c r="D82" s="161" t="s">
        <v>120</v>
      </c>
      <c r="E82" s="95" t="b">
        <f t="shared" si="1"/>
        <v>1</v>
      </c>
      <c r="F82" s="47"/>
      <c r="G82" s="52"/>
      <c r="H82" s="47"/>
    </row>
    <row r="83" spans="1:8" s="30" customFormat="1" ht="30">
      <c r="A83" s="44">
        <v>74</v>
      </c>
      <c r="B83" s="50" t="s">
        <v>45</v>
      </c>
      <c r="C83" s="49" t="str">
        <f>VLOOKUP(B83,[1]ДС!$B$6:$EW$102,152,0)</f>
        <v>2(4)</v>
      </c>
      <c r="D83" s="161" t="s">
        <v>728</v>
      </c>
      <c r="E83" s="95" t="b">
        <f t="shared" si="1"/>
        <v>1</v>
      </c>
      <c r="F83" s="47"/>
      <c r="G83" s="52"/>
      <c r="H83" s="47"/>
    </row>
    <row r="84" spans="1:8" s="30" customFormat="1" ht="30">
      <c r="A84" s="44">
        <v>75</v>
      </c>
      <c r="B84" s="50" t="s">
        <v>7</v>
      </c>
      <c r="C84" s="49" t="str">
        <f>VLOOKUP(B84,[1]ДС!$B$6:$EW$102,152,0)</f>
        <v>1(5)</v>
      </c>
      <c r="D84" s="161" t="s">
        <v>126</v>
      </c>
      <c r="E84" s="95" t="b">
        <f t="shared" si="1"/>
        <v>1</v>
      </c>
      <c r="F84" s="47"/>
      <c r="G84" s="52"/>
      <c r="H84" s="47"/>
    </row>
    <row r="85" spans="1:8" s="30" customFormat="1" ht="30">
      <c r="A85" s="44">
        <v>76</v>
      </c>
      <c r="B85" s="50" t="s">
        <v>8</v>
      </c>
      <c r="C85" s="51" t="str">
        <f>VLOOKUP(B85,[1]ДС!$B$6:$EW$102,152,0)</f>
        <v>1(3)</v>
      </c>
      <c r="D85" s="161" t="s">
        <v>120</v>
      </c>
      <c r="E85" s="95" t="b">
        <f t="shared" si="1"/>
        <v>0</v>
      </c>
      <c r="F85" s="47"/>
      <c r="G85" s="52"/>
      <c r="H85" s="47"/>
    </row>
    <row r="86" spans="1:8" s="30" customFormat="1" ht="30">
      <c r="A86" s="44">
        <v>77</v>
      </c>
      <c r="B86" s="50" t="s">
        <v>30</v>
      </c>
      <c r="C86" s="51" t="str">
        <f>VLOOKUP(B86,[1]ДС!$B$6:$EW$102,152,0)</f>
        <v>1(4)</v>
      </c>
      <c r="D86" s="161" t="s">
        <v>118</v>
      </c>
      <c r="E86" s="95" t="b">
        <f t="shared" si="1"/>
        <v>0</v>
      </c>
      <c r="F86" s="47"/>
      <c r="G86" s="52"/>
      <c r="H86" s="47"/>
    </row>
    <row r="87" spans="1:8" s="30" customFormat="1" ht="30">
      <c r="A87" s="44">
        <v>78</v>
      </c>
      <c r="B87" s="50" t="s">
        <v>31</v>
      </c>
      <c r="C87" s="49" t="str">
        <f>VLOOKUP(B87,[1]ДС!$B$6:$EW$102,152,0)</f>
        <v>1(5)</v>
      </c>
      <c r="D87" s="161" t="s">
        <v>126</v>
      </c>
      <c r="E87" s="95" t="b">
        <f t="shared" si="1"/>
        <v>1</v>
      </c>
      <c r="F87" s="47"/>
      <c r="G87" s="52"/>
      <c r="H87" s="47"/>
    </row>
    <row r="88" spans="1:8" s="30" customFormat="1" ht="30">
      <c r="A88" s="44">
        <v>79</v>
      </c>
      <c r="B88" s="50" t="s">
        <v>9</v>
      </c>
      <c r="C88" s="49" t="str">
        <f>VLOOKUP(B88,[1]ДС!$B$6:$EW$102,152,0)</f>
        <v>1(4)</v>
      </c>
      <c r="D88" s="161" t="s">
        <v>119</v>
      </c>
      <c r="E88" s="95" t="b">
        <f t="shared" si="1"/>
        <v>1</v>
      </c>
      <c r="F88" s="47"/>
      <c r="G88" s="52"/>
      <c r="H88" s="47"/>
    </row>
    <row r="89" spans="1:8" s="30" customFormat="1" ht="30">
      <c r="A89" s="44">
        <v>80</v>
      </c>
      <c r="B89" s="50" t="s">
        <v>16</v>
      </c>
      <c r="C89" s="49" t="str">
        <f>VLOOKUP(B89,[1]ДС!$B$6:$EW$102,152,0)</f>
        <v>1(5)</v>
      </c>
      <c r="D89" s="161" t="s">
        <v>126</v>
      </c>
      <c r="E89" s="95" t="b">
        <f t="shared" si="1"/>
        <v>1</v>
      </c>
      <c r="F89" s="47"/>
      <c r="G89" s="52"/>
      <c r="H89" s="47"/>
    </row>
    <row r="90" spans="1:8" s="30" customFormat="1" ht="30">
      <c r="A90" s="44">
        <v>81</v>
      </c>
      <c r="B90" s="50" t="s">
        <v>10</v>
      </c>
      <c r="C90" s="49" t="str">
        <f>VLOOKUP(B90,[1]ДС!$B$6:$EW$102,152,0)</f>
        <v>1(3)</v>
      </c>
      <c r="D90" s="161" t="s">
        <v>118</v>
      </c>
      <c r="E90" s="95" t="b">
        <f t="shared" si="1"/>
        <v>1</v>
      </c>
      <c r="F90" s="47"/>
      <c r="G90" s="52"/>
      <c r="H90" s="47"/>
    </row>
    <row r="91" spans="1:8" s="30" customFormat="1" ht="30">
      <c r="A91" s="44">
        <v>82</v>
      </c>
      <c r="B91" s="50" t="s">
        <v>50</v>
      </c>
      <c r="C91" s="51" t="str">
        <f>VLOOKUP(B91,[1]ДС!$B$6:$EW$102,152,0)</f>
        <v>1(4)</v>
      </c>
      <c r="D91" s="161" t="s">
        <v>120</v>
      </c>
      <c r="E91" s="95" t="b">
        <f t="shared" si="1"/>
        <v>0</v>
      </c>
      <c r="F91" s="47"/>
      <c r="G91" s="52"/>
      <c r="H91" s="47"/>
    </row>
    <row r="92" spans="1:8" s="30" customFormat="1" ht="30">
      <c r="A92" s="44">
        <v>83</v>
      </c>
      <c r="B92" s="50" t="s">
        <v>11</v>
      </c>
      <c r="C92" s="49" t="str">
        <f>VLOOKUP(B92,[1]ДС!$B$6:$EW$102,152,0)</f>
        <v>1(5)</v>
      </c>
      <c r="D92" s="161" t="s">
        <v>126</v>
      </c>
      <c r="E92" s="95" t="b">
        <f t="shared" si="1"/>
        <v>1</v>
      </c>
      <c r="F92" s="47"/>
      <c r="G92" s="52"/>
      <c r="H92" s="47"/>
    </row>
    <row r="93" spans="1:8" s="30" customFormat="1" ht="30">
      <c r="A93" s="44">
        <v>84</v>
      </c>
      <c r="B93" s="50" t="s">
        <v>25</v>
      </c>
      <c r="C93" s="49" t="str">
        <f>VLOOKUP(B93,[1]ДС!$B$6:$EW$102,152,0)</f>
        <v>1(5)</v>
      </c>
      <c r="D93" s="161" t="s">
        <v>126</v>
      </c>
      <c r="E93" s="95" t="b">
        <f t="shared" si="1"/>
        <v>1</v>
      </c>
      <c r="F93" s="47"/>
      <c r="G93" s="52"/>
      <c r="H93" s="47"/>
    </row>
    <row r="94" spans="1:8" s="30" customFormat="1" ht="30">
      <c r="A94" s="44">
        <v>85</v>
      </c>
      <c r="B94" s="50" t="s">
        <v>54</v>
      </c>
      <c r="C94" s="49" t="str">
        <f>VLOOKUP(B94,[1]ДС!$B$6:$EW$102,152,0)</f>
        <v>2(4)</v>
      </c>
      <c r="D94" s="161" t="s">
        <v>728</v>
      </c>
      <c r="E94" s="95" t="b">
        <f t="shared" si="1"/>
        <v>1</v>
      </c>
      <c r="F94" s="47"/>
      <c r="G94" s="52"/>
      <c r="H94" s="47"/>
    </row>
    <row r="95" spans="1:8" s="30" customFormat="1" ht="30">
      <c r="A95" s="44">
        <v>86</v>
      </c>
      <c r="B95" s="50" t="s">
        <v>46</v>
      </c>
      <c r="C95" s="51" t="str">
        <f>VLOOKUP(B95,[1]ДС!$B$6:$EW$102,152,0)</f>
        <v>1(1)</v>
      </c>
      <c r="D95" s="161" t="s">
        <v>126</v>
      </c>
      <c r="E95" s="95" t="b">
        <f t="shared" si="1"/>
        <v>0</v>
      </c>
      <c r="F95" s="47"/>
      <c r="G95" s="52"/>
      <c r="H95" s="47"/>
    </row>
    <row r="96" spans="1:8" s="30" customFormat="1" ht="30">
      <c r="A96" s="44">
        <v>87</v>
      </c>
      <c r="B96" s="50" t="s">
        <v>26</v>
      </c>
      <c r="C96" s="49" t="str">
        <f>VLOOKUP(B96,[1]ДС!$B$6:$EW$102,152,0)</f>
        <v>2(3)</v>
      </c>
      <c r="D96" s="161" t="s">
        <v>181</v>
      </c>
      <c r="E96" s="95" t="b">
        <f t="shared" si="1"/>
        <v>1</v>
      </c>
      <c r="F96" s="47"/>
      <c r="G96" s="52"/>
      <c r="H96" s="47"/>
    </row>
    <row r="97" spans="1:8" s="30" customFormat="1" ht="45">
      <c r="A97" s="44">
        <v>88</v>
      </c>
      <c r="B97" s="50" t="s">
        <v>104</v>
      </c>
      <c r="C97" s="49" t="str">
        <f>VLOOKUP(B97,[1]ДС!$B$6:$EW$102,152,0)</f>
        <v>1(1)</v>
      </c>
      <c r="D97" s="161" t="s">
        <v>127</v>
      </c>
      <c r="E97" s="95" t="b">
        <f t="shared" si="1"/>
        <v>1</v>
      </c>
      <c r="F97" s="47"/>
      <c r="G97" s="52"/>
      <c r="H97" s="47"/>
    </row>
    <row r="98" spans="1:8" s="30" customFormat="1" ht="30">
      <c r="A98" s="44">
        <v>89</v>
      </c>
      <c r="B98" s="50" t="s">
        <v>105</v>
      </c>
      <c r="C98" s="49" t="str">
        <f>VLOOKUP(B98,[1]ДС!$B$6:$EW$102,152,0)</f>
        <v>1(1)</v>
      </c>
      <c r="D98" s="161" t="s">
        <v>127</v>
      </c>
      <c r="E98" s="95" t="b">
        <f t="shared" si="1"/>
        <v>1</v>
      </c>
      <c r="F98" s="47"/>
      <c r="G98" s="52"/>
      <c r="H98" s="47"/>
    </row>
    <row r="99" spans="1:8" s="30" customFormat="1" ht="60">
      <c r="A99" s="44">
        <v>90</v>
      </c>
      <c r="B99" s="50" t="s">
        <v>76</v>
      </c>
      <c r="C99" s="49" t="str">
        <f>VLOOKUP(B99,[1]ДС!$B$6:$EW$102,152,0)</f>
        <v>2(1)</v>
      </c>
      <c r="D99" s="161" t="s">
        <v>179</v>
      </c>
      <c r="E99" s="95" t="b">
        <f t="shared" si="1"/>
        <v>1</v>
      </c>
      <c r="F99" s="47"/>
      <c r="G99" s="52"/>
      <c r="H99" s="47"/>
    </row>
    <row r="100" spans="1:8" s="30" customFormat="1" ht="45">
      <c r="A100" s="44">
        <v>91</v>
      </c>
      <c r="B100" s="50" t="s">
        <v>64</v>
      </c>
      <c r="C100" s="49" t="str">
        <f>VLOOKUP(B100,[1]ДС!$B$6:$EW$102,152,0)</f>
        <v>1(5)</v>
      </c>
      <c r="D100" s="161" t="s">
        <v>126</v>
      </c>
      <c r="E100" s="95" t="b">
        <f t="shared" si="1"/>
        <v>1</v>
      </c>
      <c r="F100" s="47"/>
      <c r="G100" s="52"/>
      <c r="H100" s="47"/>
    </row>
    <row r="101" spans="1:8" s="30" customFormat="1">
      <c r="A101" s="44">
        <v>92</v>
      </c>
      <c r="B101" s="53" t="s">
        <v>106</v>
      </c>
      <c r="C101" s="49" t="str">
        <f>VLOOKUP(B101,[1]ДС!$B$6:$EW$102,152,0)</f>
        <v>1(1)</v>
      </c>
      <c r="D101" s="161" t="s">
        <v>127</v>
      </c>
      <c r="E101" s="95" t="b">
        <f t="shared" si="1"/>
        <v>1</v>
      </c>
      <c r="F101" s="47"/>
      <c r="G101" s="52"/>
      <c r="H101" s="47"/>
    </row>
    <row r="102" spans="1:8" s="30" customFormat="1" ht="45">
      <c r="A102" s="44">
        <v>93</v>
      </c>
      <c r="B102" s="50" t="s">
        <v>107</v>
      </c>
      <c r="C102" s="49" t="str">
        <f>VLOOKUP(B102,[1]ДС!$B$6:$EW$102,152,0)</f>
        <v>1(4)</v>
      </c>
      <c r="D102" s="161" t="s">
        <v>119</v>
      </c>
      <c r="E102" s="95" t="b">
        <f t="shared" si="1"/>
        <v>1</v>
      </c>
      <c r="F102" s="47"/>
      <c r="G102" s="54"/>
      <c r="H102" s="47"/>
    </row>
    <row r="103" spans="1:8" s="30" customFormat="1" ht="45">
      <c r="A103" s="44">
        <v>94</v>
      </c>
      <c r="B103" s="50" t="s">
        <v>108</v>
      </c>
      <c r="C103" s="49" t="str">
        <f>VLOOKUP(B103,[1]ДС!$B$6:$EW$102,152,0)</f>
        <v>1(1)</v>
      </c>
      <c r="D103" s="161" t="s">
        <v>127</v>
      </c>
      <c r="E103" s="95" t="b">
        <f t="shared" si="1"/>
        <v>1</v>
      </c>
      <c r="F103" s="47"/>
      <c r="G103" s="52"/>
      <c r="H103" s="47"/>
    </row>
    <row r="104" spans="1:8" s="30" customFormat="1">
      <c r="A104" s="44">
        <v>95</v>
      </c>
      <c r="B104" s="50" t="s">
        <v>109</v>
      </c>
      <c r="C104" s="49" t="str">
        <f>VLOOKUP(B104,[1]ДС!$B$6:$EW$102,152,0)</f>
        <v>1(1)</v>
      </c>
      <c r="D104" s="161" t="s">
        <v>127</v>
      </c>
      <c r="E104" s="95" t="b">
        <f t="shared" si="1"/>
        <v>1</v>
      </c>
      <c r="F104" s="47"/>
      <c r="G104" s="52"/>
      <c r="H104" s="47"/>
    </row>
    <row r="105" spans="1:8" s="30" customFormat="1" ht="30">
      <c r="A105" s="44">
        <v>96</v>
      </c>
      <c r="B105" s="50" t="s">
        <v>110</v>
      </c>
      <c r="C105" s="49" t="str">
        <f>VLOOKUP(B105,[1]ДС!$B$6:$EW$102,152,0)</f>
        <v>1(1)</v>
      </c>
      <c r="D105" s="161" t="s">
        <v>127</v>
      </c>
      <c r="E105" s="95" t="b">
        <f t="shared" si="1"/>
        <v>1</v>
      </c>
      <c r="F105" s="47"/>
      <c r="G105" s="52"/>
      <c r="H105" s="47"/>
    </row>
    <row r="106" spans="1:8" s="30" customFormat="1">
      <c r="A106" s="32"/>
      <c r="B106" s="32"/>
      <c r="C106" s="24"/>
      <c r="D106" s="92"/>
      <c r="E106" s="92"/>
      <c r="F106" s="47"/>
      <c r="G106" s="52"/>
      <c r="H106" s="47"/>
    </row>
  </sheetData>
  <autoFilter ref="A9:I105"/>
  <mergeCells count="1">
    <mergeCell ref="A7:C7"/>
  </mergeCells>
  <pageMargins left="0.39370078740157483" right="0.15748031496062992" top="0.55118110236220474" bottom="0.15748031496062992" header="0.31496062992125984" footer="0.31496062992125984"/>
  <pageSetup paperSize="9" scale="72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K52"/>
  <sheetViews>
    <sheetView topLeftCell="A37" zoomScale="91" zoomScaleNormal="91" workbookViewId="0">
      <selection sqref="A1:C52"/>
    </sheetView>
  </sheetViews>
  <sheetFormatPr defaultColWidth="9.140625" defaultRowHeight="15"/>
  <cols>
    <col min="1" max="1" width="5.140625" style="119" customWidth="1"/>
    <col min="2" max="2" width="77" style="119" customWidth="1"/>
    <col min="3" max="3" width="17.28515625" style="119" customWidth="1"/>
    <col min="4" max="4" width="16.5703125" style="121" customWidth="1"/>
    <col min="5" max="11" width="12.85546875" style="122" customWidth="1"/>
    <col min="12" max="24" width="12.85546875" style="119" customWidth="1"/>
    <col min="25" max="16384" width="9.140625" style="119"/>
  </cols>
  <sheetData>
    <row r="1" spans="1:11">
      <c r="C1" s="20" t="s">
        <v>727</v>
      </c>
      <c r="D1" s="120"/>
    </row>
    <row r="2" spans="1:11" s="2" customFormat="1" ht="25.5">
      <c r="A2" s="212"/>
      <c r="B2" s="212"/>
      <c r="C2" s="107" t="s">
        <v>765</v>
      </c>
      <c r="D2" s="123"/>
      <c r="E2" s="124"/>
      <c r="F2" s="124"/>
      <c r="G2" s="124"/>
      <c r="H2" s="124"/>
      <c r="I2" s="124"/>
      <c r="J2" s="124"/>
      <c r="K2" s="124"/>
    </row>
    <row r="3" spans="1:11">
      <c r="C3" s="107"/>
      <c r="D3" s="120"/>
    </row>
    <row r="4" spans="1:11" s="130" customFormat="1" ht="12.75">
      <c r="A4" s="126"/>
      <c r="B4" s="126"/>
      <c r="C4" s="127" t="s">
        <v>735</v>
      </c>
      <c r="D4" s="128"/>
      <c r="E4" s="129"/>
      <c r="F4" s="129"/>
      <c r="G4" s="129"/>
      <c r="H4" s="129"/>
      <c r="I4" s="129"/>
      <c r="J4" s="129"/>
      <c r="K4" s="129"/>
    </row>
    <row r="5" spans="1:11" s="130" customFormat="1" ht="38.25">
      <c r="A5" s="126"/>
      <c r="B5" s="126"/>
      <c r="C5" s="107" t="s">
        <v>160</v>
      </c>
      <c r="D5" s="125"/>
      <c r="E5" s="129"/>
      <c r="F5" s="129"/>
      <c r="G5" s="129"/>
      <c r="H5" s="129"/>
      <c r="I5" s="129"/>
      <c r="J5" s="129"/>
      <c r="K5" s="129"/>
    </row>
    <row r="6" spans="1:11">
      <c r="C6" s="131"/>
    </row>
    <row r="8" spans="1:11" ht="43.5" customHeight="1">
      <c r="A8" s="185" t="s">
        <v>736</v>
      </c>
      <c r="B8" s="185"/>
      <c r="C8" s="185"/>
    </row>
    <row r="9" spans="1:11">
      <c r="B9" s="132"/>
    </row>
    <row r="10" spans="1:11" ht="61.5" customHeight="1">
      <c r="A10" s="186" t="s">
        <v>737</v>
      </c>
      <c r="B10" s="186"/>
      <c r="C10" s="186"/>
    </row>
    <row r="12" spans="1:11" s="136" customFormat="1" ht="25.5">
      <c r="A12" s="133" t="s">
        <v>1</v>
      </c>
      <c r="B12" s="133" t="s">
        <v>2</v>
      </c>
      <c r="C12" s="133" t="s">
        <v>738</v>
      </c>
      <c r="D12" s="134"/>
      <c r="E12" s="135"/>
      <c r="F12" s="135"/>
      <c r="G12" s="135"/>
      <c r="H12" s="135"/>
      <c r="I12" s="135"/>
      <c r="J12" s="135"/>
      <c r="K12" s="135"/>
    </row>
    <row r="13" spans="1:11" s="136" customFormat="1" ht="25.5">
      <c r="A13" s="133">
        <v>1</v>
      </c>
      <c r="B13" s="137" t="s">
        <v>10</v>
      </c>
      <c r="C13" s="133" t="s">
        <v>284</v>
      </c>
      <c r="D13" s="134" t="str">
        <f>VLOOKUP(B13,спр!$E$5:$F$165,2,0)</f>
        <v>245</v>
      </c>
      <c r="E13" s="135">
        <f>VLOOKUP(D13,'[3]43,05 с корр  14,12,17'!$B$14:$CF$49,83,0)</f>
        <v>8</v>
      </c>
      <c r="F13" s="135"/>
      <c r="G13" s="140"/>
      <c r="H13" s="135"/>
      <c r="I13" s="135"/>
      <c r="J13" s="135"/>
      <c r="K13" s="135"/>
    </row>
    <row r="14" spans="1:11" s="136" customFormat="1" ht="25.5">
      <c r="A14" s="133">
        <v>2</v>
      </c>
      <c r="B14" s="137" t="s">
        <v>52</v>
      </c>
      <c r="C14" s="133" t="s">
        <v>257</v>
      </c>
      <c r="D14" s="134" t="str">
        <f>VLOOKUP(B14,спр!$E$5:$F$165,2,0)</f>
        <v>087</v>
      </c>
      <c r="E14" s="135">
        <f>VLOOKUP(D14,'[3]43,05 с корр  14,12,17'!$B$14:$CF$49,83,0)</f>
        <v>6</v>
      </c>
      <c r="F14" s="135"/>
      <c r="G14" s="140"/>
      <c r="H14" s="135"/>
      <c r="I14" s="135"/>
      <c r="J14" s="135"/>
      <c r="K14" s="135"/>
    </row>
    <row r="15" spans="1:11" s="136" customFormat="1" ht="25.5">
      <c r="A15" s="133">
        <v>3</v>
      </c>
      <c r="B15" s="137" t="s">
        <v>21</v>
      </c>
      <c r="C15" s="133" t="s">
        <v>233</v>
      </c>
      <c r="D15" s="134" t="str">
        <f>VLOOKUP(B15,спр!$E$5:$F$165,2,0)</f>
        <v>114</v>
      </c>
      <c r="E15" s="135">
        <f>VLOOKUP(D15,'[3]43,05 с корр  14,12,17'!$B$14:$CF$49,83,0)</f>
        <v>9</v>
      </c>
      <c r="F15" s="135"/>
      <c r="G15" s="140"/>
      <c r="H15" s="135"/>
      <c r="I15" s="135"/>
      <c r="J15" s="135"/>
      <c r="K15" s="135"/>
    </row>
    <row r="16" spans="1:11" s="136" customFormat="1" ht="25.5">
      <c r="A16" s="133">
        <v>4</v>
      </c>
      <c r="B16" s="137" t="s">
        <v>16</v>
      </c>
      <c r="C16" s="133" t="s">
        <v>233</v>
      </c>
      <c r="D16" s="134" t="str">
        <f>VLOOKUP(B16,спр!$E$5:$F$165,2,0)</f>
        <v>246</v>
      </c>
      <c r="E16" s="135">
        <f>VLOOKUP(D16,'[3]43,05 с корр  14,12,17'!$B$14:$CF$49,83,0)</f>
        <v>9</v>
      </c>
      <c r="F16" s="135"/>
      <c r="G16" s="140"/>
      <c r="H16" s="135"/>
      <c r="I16" s="135"/>
      <c r="J16" s="135"/>
      <c r="K16" s="135"/>
    </row>
    <row r="17" spans="1:11" s="136" customFormat="1" ht="25.5">
      <c r="A17" s="133">
        <v>5</v>
      </c>
      <c r="B17" s="138" t="s">
        <v>18</v>
      </c>
      <c r="C17" s="139" t="s">
        <v>127</v>
      </c>
      <c r="D17" s="134" t="str">
        <f>VLOOKUP(B17,спр!$E$5:$F$165,2,0)</f>
        <v>115</v>
      </c>
      <c r="E17" s="135">
        <f>VLOOKUP(D17,'[3]43,05 с корр  14,12,17'!$B$14:$CF$49,83,0)</f>
        <v>1</v>
      </c>
      <c r="F17" s="135"/>
      <c r="G17" s="140"/>
      <c r="H17" s="135"/>
      <c r="I17" s="135"/>
      <c r="J17" s="135"/>
      <c r="K17" s="135"/>
    </row>
    <row r="18" spans="1:11" s="136" customFormat="1" ht="25.5">
      <c r="A18" s="133">
        <v>6</v>
      </c>
      <c r="B18" s="138" t="s">
        <v>7</v>
      </c>
      <c r="C18" s="133" t="s">
        <v>226</v>
      </c>
      <c r="D18" s="134" t="str">
        <f>VLOOKUP(B18,спр!$E$5:$F$165,2,0)</f>
        <v>247</v>
      </c>
      <c r="E18" s="135">
        <f>VLOOKUP(D18,'[3]43,05 с корр  14,12,17'!$B$14:$CF$49,83,0)</f>
        <v>11</v>
      </c>
      <c r="F18" s="135"/>
      <c r="G18" s="140"/>
      <c r="H18" s="135"/>
      <c r="I18" s="135"/>
      <c r="J18" s="135"/>
      <c r="K18" s="135"/>
    </row>
    <row r="19" spans="1:11" s="136" customFormat="1" ht="25.5">
      <c r="A19" s="133">
        <v>7</v>
      </c>
      <c r="B19" s="138" t="s">
        <v>579</v>
      </c>
      <c r="C19" s="139" t="s">
        <v>118</v>
      </c>
      <c r="D19" s="134" t="str">
        <f>VLOOKUP(B19,спр!$E$5:$F$165,2,0)</f>
        <v>391</v>
      </c>
      <c r="E19" s="135">
        <f>VLOOKUP(D19,'[3]43,05 с корр  14,12,17'!$B$14:$CF$49,83,0)</f>
        <v>3</v>
      </c>
      <c r="F19" s="135"/>
      <c r="G19" s="140"/>
      <c r="H19" s="135"/>
      <c r="I19" s="135"/>
      <c r="J19" s="135"/>
      <c r="K19" s="135"/>
    </row>
    <row r="20" spans="1:11" s="136" customFormat="1" ht="25.5">
      <c r="A20" s="133">
        <v>8</v>
      </c>
      <c r="B20" s="138" t="s">
        <v>17</v>
      </c>
      <c r="C20" s="133" t="s">
        <v>226</v>
      </c>
      <c r="D20" s="134" t="str">
        <f>VLOOKUP(B20,спр!$E$5:$F$165,2,0)</f>
        <v>117</v>
      </c>
      <c r="E20" s="135">
        <f>VLOOKUP(D20,'[3]43,05 с корр  14,12,17'!$B$14:$CF$49,83,0)</f>
        <v>11</v>
      </c>
      <c r="F20" s="135"/>
      <c r="G20" s="140"/>
      <c r="H20" s="135"/>
      <c r="I20" s="135"/>
      <c r="J20" s="135"/>
      <c r="K20" s="135"/>
    </row>
    <row r="21" spans="1:11" s="136" customFormat="1" ht="25.5">
      <c r="A21" s="133">
        <v>9</v>
      </c>
      <c r="B21" s="138" t="s">
        <v>30</v>
      </c>
      <c r="C21" s="133" t="s">
        <v>257</v>
      </c>
      <c r="D21" s="134" t="str">
        <f>VLOOKUP(B21,спр!$E$5:$F$165,2,0)</f>
        <v>097</v>
      </c>
      <c r="E21" s="135">
        <f>VLOOKUP(D21,'[3]43,05 с корр  14,12,17'!$B$14:$CF$49,83,0)</f>
        <v>6</v>
      </c>
      <c r="F21" s="135"/>
      <c r="G21" s="140"/>
      <c r="H21" s="135"/>
      <c r="I21" s="135"/>
      <c r="J21" s="135"/>
      <c r="K21" s="135"/>
    </row>
    <row r="22" spans="1:11" s="136" customFormat="1" ht="25.5">
      <c r="A22" s="133">
        <v>10</v>
      </c>
      <c r="B22" s="138" t="s">
        <v>28</v>
      </c>
      <c r="C22" s="133" t="s">
        <v>223</v>
      </c>
      <c r="D22" s="134" t="str">
        <f>VLOOKUP(B22,спр!$E$5:$F$165,2,0)</f>
        <v>132</v>
      </c>
      <c r="E22" s="135">
        <f>VLOOKUP(D22,'[3]43,05 с корр  14,12,17'!$B$14:$CF$49,83,0)</f>
        <v>7</v>
      </c>
      <c r="F22" s="135"/>
      <c r="G22" s="140"/>
      <c r="H22" s="135"/>
      <c r="I22" s="135"/>
      <c r="J22" s="135"/>
      <c r="K22" s="135"/>
    </row>
    <row r="23" spans="1:11" s="136" customFormat="1" ht="25.5">
      <c r="A23" s="133">
        <v>11</v>
      </c>
      <c r="B23" s="138" t="s">
        <v>20</v>
      </c>
      <c r="C23" s="133" t="s">
        <v>126</v>
      </c>
      <c r="D23" s="134" t="str">
        <f>VLOOKUP(B23,спр!$E$5:$F$165,2,0)</f>
        <v>133</v>
      </c>
      <c r="E23" s="135">
        <f>VLOOKUP(D23,'[3]43,05 с корр  14,12,17'!$B$14:$CF$49,83,0)</f>
        <v>5</v>
      </c>
      <c r="F23" s="135"/>
      <c r="G23" s="140"/>
      <c r="H23" s="135"/>
      <c r="I23" s="135"/>
      <c r="J23" s="135"/>
      <c r="K23" s="135"/>
    </row>
    <row r="24" spans="1:11" s="136" customFormat="1" ht="25.5">
      <c r="A24" s="133">
        <v>12</v>
      </c>
      <c r="B24" s="138" t="s">
        <v>483</v>
      </c>
      <c r="C24" s="139" t="s">
        <v>126</v>
      </c>
      <c r="D24" s="134" t="str">
        <f>VLOOKUP(B24,спр!$E$5:$F$165,2,0)</f>
        <v>390</v>
      </c>
      <c r="E24" s="135">
        <f>VLOOKUP(D24,'[3]43,05 с корр  14,12,17'!$B$14:$CF$49,83,0)</f>
        <v>5</v>
      </c>
      <c r="F24" s="135"/>
      <c r="G24" s="140"/>
      <c r="H24" s="135"/>
      <c r="I24" s="135"/>
      <c r="J24" s="135"/>
      <c r="K24" s="135"/>
    </row>
    <row r="25" spans="1:11" s="136" customFormat="1" ht="25.5">
      <c r="A25" s="133">
        <v>13</v>
      </c>
      <c r="B25" s="138" t="s">
        <v>32</v>
      </c>
      <c r="C25" s="139" t="s">
        <v>119</v>
      </c>
      <c r="D25" s="134" t="str">
        <f>VLOOKUP(B25,спр!$E$5:$F$165,2,0)</f>
        <v>144</v>
      </c>
      <c r="E25" s="135">
        <f>VLOOKUP(D25,'[3]43,05 с корр  14,12,17'!$B$14:$CF$49,83,0)</f>
        <v>4</v>
      </c>
      <c r="F25" s="135"/>
      <c r="G25" s="140"/>
      <c r="H25" s="135"/>
      <c r="I25" s="135"/>
      <c r="J25" s="135"/>
      <c r="K25" s="135"/>
    </row>
    <row r="26" spans="1:11" s="136" customFormat="1" ht="25.5">
      <c r="A26" s="133">
        <v>14</v>
      </c>
      <c r="B26" s="138" t="s">
        <v>35</v>
      </c>
      <c r="C26" s="139" t="s">
        <v>127</v>
      </c>
      <c r="D26" s="134" t="str">
        <f>VLOOKUP(B26,спр!$E$5:$F$165,2,0)</f>
        <v>095</v>
      </c>
      <c r="E26" s="135">
        <f>VLOOKUP(D26,'[3]43,05 с корр  14,12,17'!$B$14:$CF$49,83,0)</f>
        <v>1</v>
      </c>
      <c r="F26" s="135"/>
      <c r="G26" s="140"/>
      <c r="H26" s="135"/>
      <c r="I26" s="135"/>
      <c r="J26" s="135"/>
      <c r="K26" s="135"/>
    </row>
    <row r="27" spans="1:11" s="136" customFormat="1" ht="25.5">
      <c r="A27" s="133">
        <v>15</v>
      </c>
      <c r="B27" s="138" t="s">
        <v>31</v>
      </c>
      <c r="C27" s="133" t="s">
        <v>226</v>
      </c>
      <c r="D27" s="134" t="str">
        <f>VLOOKUP(B27,спр!$E$5:$F$165,2,0)</f>
        <v>096</v>
      </c>
      <c r="E27" s="135">
        <f>VLOOKUP(D27,'[3]43,05 с корр  14,12,17'!$B$14:$CF$49,83,0)</f>
        <v>11</v>
      </c>
      <c r="F27" s="135"/>
      <c r="G27" s="140"/>
      <c r="H27" s="135"/>
      <c r="I27" s="135"/>
      <c r="J27" s="135"/>
      <c r="K27" s="135"/>
    </row>
    <row r="28" spans="1:11" s="136" customFormat="1" ht="25.5">
      <c r="A28" s="133">
        <v>16</v>
      </c>
      <c r="B28" s="138" t="s">
        <v>22</v>
      </c>
      <c r="C28" s="139" t="s">
        <v>120</v>
      </c>
      <c r="D28" s="134" t="str">
        <f>VLOOKUP(B28,спр!$E$5:$F$165,2,0)</f>
        <v>146</v>
      </c>
      <c r="E28" s="135">
        <f>VLOOKUP(D28,'[3]43,05 с корр  14,12,17'!$B$14:$CF$49,83,0)</f>
        <v>2</v>
      </c>
      <c r="F28" s="135"/>
      <c r="G28" s="140"/>
      <c r="H28" s="135"/>
      <c r="I28" s="135"/>
      <c r="J28" s="135"/>
      <c r="K28" s="135"/>
    </row>
    <row r="29" spans="1:11" s="136" customFormat="1" ht="25.5">
      <c r="A29" s="133">
        <v>17</v>
      </c>
      <c r="B29" s="138" t="s">
        <v>15</v>
      </c>
      <c r="C29" s="133" t="s">
        <v>284</v>
      </c>
      <c r="D29" s="134" t="str">
        <f>VLOOKUP(B29,спр!$E$5:$F$165,2,0)</f>
        <v>147</v>
      </c>
      <c r="E29" s="135">
        <f>VLOOKUP(D29,'[3]43,05 с корр  14,12,17'!$B$14:$CF$49,83,0)</f>
        <v>8</v>
      </c>
      <c r="F29" s="135"/>
      <c r="G29" s="140"/>
      <c r="H29" s="135"/>
      <c r="I29" s="135"/>
      <c r="J29" s="135"/>
      <c r="K29" s="135"/>
    </row>
    <row r="30" spans="1:11" s="136" customFormat="1" ht="25.5">
      <c r="A30" s="133">
        <v>18</v>
      </c>
      <c r="B30" s="138" t="s">
        <v>27</v>
      </c>
      <c r="C30" s="139" t="s">
        <v>120</v>
      </c>
      <c r="D30" s="134" t="str">
        <f>VLOOKUP(B30,спр!$E$5:$F$165,2,0)</f>
        <v>148</v>
      </c>
      <c r="E30" s="135">
        <f>VLOOKUP(D30,'[3]43,05 с корр  14,12,17'!$B$14:$CF$49,83,0)</f>
        <v>2</v>
      </c>
      <c r="F30" s="135"/>
      <c r="G30" s="140"/>
      <c r="H30" s="135"/>
      <c r="I30" s="135"/>
      <c r="J30" s="135"/>
      <c r="K30" s="135"/>
    </row>
    <row r="31" spans="1:11" s="136" customFormat="1" ht="25.5">
      <c r="A31" s="133">
        <v>19</v>
      </c>
      <c r="B31" s="138" t="s">
        <v>34</v>
      </c>
      <c r="C31" s="139" t="s">
        <v>118</v>
      </c>
      <c r="D31" s="134" t="str">
        <f>VLOOKUP(B31,спр!$E$5:$F$165,2,0)</f>
        <v>129</v>
      </c>
      <c r="E31" s="135">
        <f>VLOOKUP(D31,'[3]43,05 с корр  14,12,17'!$B$14:$CF$49,83,0)</f>
        <v>3</v>
      </c>
      <c r="F31" s="135"/>
      <c r="G31" s="140"/>
      <c r="H31" s="135"/>
      <c r="I31" s="135"/>
      <c r="J31" s="135"/>
      <c r="K31" s="135"/>
    </row>
    <row r="32" spans="1:11" s="136" customFormat="1" ht="25.5">
      <c r="A32" s="133">
        <v>20</v>
      </c>
      <c r="B32" s="138" t="s">
        <v>60</v>
      </c>
      <c r="C32" s="133" t="s">
        <v>226</v>
      </c>
      <c r="D32" s="134" t="str">
        <f>VLOOKUP(B32,спр!$E$5:$F$165,2,0)</f>
        <v>149</v>
      </c>
      <c r="E32" s="135">
        <f>VLOOKUP(D32,'[3]43,05 с корр  14,12,17'!$B$14:$CF$49,83,0)</f>
        <v>11</v>
      </c>
      <c r="F32" s="135"/>
      <c r="G32" s="140"/>
      <c r="H32" s="135"/>
      <c r="I32" s="135"/>
      <c r="J32" s="135"/>
      <c r="K32" s="135"/>
    </row>
    <row r="33" spans="1:11" s="136" customFormat="1" ht="25.5">
      <c r="A33" s="133">
        <v>21</v>
      </c>
      <c r="B33" s="138" t="s">
        <v>9</v>
      </c>
      <c r="C33" s="133" t="s">
        <v>204</v>
      </c>
      <c r="D33" s="134" t="str">
        <f>VLOOKUP(B33,спр!$E$5:$F$165,2,0)</f>
        <v>248</v>
      </c>
      <c r="E33" s="135">
        <f>VLOOKUP(D33,'[3]43,05 с корр  14,12,17'!$B$14:$CF$49,83,0)</f>
        <v>10</v>
      </c>
      <c r="F33" s="135"/>
      <c r="G33" s="140"/>
      <c r="H33" s="135"/>
      <c r="I33" s="135"/>
      <c r="J33" s="135"/>
      <c r="K33" s="135"/>
    </row>
    <row r="34" spans="1:11" s="136" customFormat="1" ht="25.5">
      <c r="A34" s="133">
        <v>22</v>
      </c>
      <c r="B34" s="138" t="s">
        <v>11</v>
      </c>
      <c r="C34" s="133" t="s">
        <v>223</v>
      </c>
      <c r="D34" s="134" t="str">
        <f>VLOOKUP(B34,спр!$E$5:$F$165,2,0)</f>
        <v>100</v>
      </c>
      <c r="E34" s="135">
        <f>VLOOKUP(D34,'[3]43,05 с корр  14,12,17'!$B$14:$CF$49,83,0)</f>
        <v>7</v>
      </c>
      <c r="F34" s="135"/>
      <c r="G34" s="140"/>
      <c r="H34" s="135"/>
      <c r="I34" s="135"/>
      <c r="J34" s="135"/>
      <c r="K34" s="135"/>
    </row>
    <row r="35" spans="1:11" s="136" customFormat="1" ht="25.5">
      <c r="A35" s="133">
        <v>23</v>
      </c>
      <c r="B35" s="138" t="s">
        <v>8</v>
      </c>
      <c r="C35" s="133" t="s">
        <v>204</v>
      </c>
      <c r="D35" s="134" t="str">
        <f>VLOOKUP(B35,спр!$E$5:$F$165,2,0)</f>
        <v>249</v>
      </c>
      <c r="E35" s="135">
        <f>VLOOKUP(D35,'[3]43,05 с корр  14,12,17'!$B$14:$CF$49,83,0)</f>
        <v>10</v>
      </c>
      <c r="F35" s="135"/>
      <c r="G35" s="140"/>
      <c r="H35" s="135"/>
      <c r="I35" s="135"/>
      <c r="J35" s="135"/>
      <c r="K35" s="135"/>
    </row>
    <row r="36" spans="1:11" s="136" customFormat="1" ht="25.5">
      <c r="A36" s="133">
        <v>24</v>
      </c>
      <c r="B36" s="138" t="s">
        <v>43</v>
      </c>
      <c r="C36" s="139" t="s">
        <v>120</v>
      </c>
      <c r="D36" s="134" t="str">
        <f>VLOOKUP(B36,спр!$E$5:$F$165,2,0)</f>
        <v>154</v>
      </c>
      <c r="E36" s="135">
        <f>VLOOKUP(D36,'[3]43,05 с корр  14,12,17'!$B$14:$CF$49,83,0)</f>
        <v>2</v>
      </c>
      <c r="F36" s="135"/>
      <c r="G36" s="140"/>
      <c r="H36" s="135"/>
      <c r="I36" s="135"/>
      <c r="J36" s="135"/>
      <c r="K36" s="135"/>
    </row>
    <row r="37" spans="1:11" s="136" customFormat="1" ht="25.5">
      <c r="A37" s="133">
        <v>25</v>
      </c>
      <c r="B37" s="138" t="s">
        <v>25</v>
      </c>
      <c r="C37" s="139" t="s">
        <v>118</v>
      </c>
      <c r="D37" s="134" t="str">
        <f>VLOOKUP(B37,спр!$E$5:$F$165,2,0)</f>
        <v>162</v>
      </c>
      <c r="E37" s="135">
        <f>VLOOKUP(D37,'[3]43,05 с корр  14,12,17'!$B$14:$CF$49,83,0)</f>
        <v>3</v>
      </c>
      <c r="F37" s="135"/>
      <c r="G37" s="140"/>
      <c r="H37" s="135"/>
      <c r="I37" s="135"/>
      <c r="J37" s="135"/>
      <c r="K37" s="135"/>
    </row>
    <row r="38" spans="1:11" s="136" customFormat="1" ht="25.5">
      <c r="A38" s="133">
        <v>26</v>
      </c>
      <c r="B38" s="138" t="s">
        <v>26</v>
      </c>
      <c r="C38" s="139" t="s">
        <v>119</v>
      </c>
      <c r="D38" s="134" t="str">
        <f>VLOOKUP(B38,спр!$E$5:$F$165,2,0)</f>
        <v>099</v>
      </c>
      <c r="E38" s="135">
        <f>VLOOKUP(D38,'[3]43,05 с корр  14,12,17'!$B$14:$CF$49,83,0)</f>
        <v>4</v>
      </c>
      <c r="F38" s="135"/>
      <c r="G38" s="140"/>
      <c r="H38" s="135"/>
      <c r="I38" s="135"/>
      <c r="J38" s="135"/>
      <c r="K38" s="135"/>
    </row>
    <row r="39" spans="1:11" s="136" customFormat="1" ht="25.5">
      <c r="A39" s="133">
        <v>27</v>
      </c>
      <c r="B39" s="138" t="s">
        <v>24</v>
      </c>
      <c r="C39" s="139" t="s">
        <v>119</v>
      </c>
      <c r="D39" s="134" t="str">
        <f>VLOOKUP(B39,спр!$E$5:$F$165,2,0)</f>
        <v>164</v>
      </c>
      <c r="E39" s="135">
        <f>VLOOKUP(D39,'[3]43,05 с корр  14,12,17'!$B$14:$CF$49,83,0)</f>
        <v>4</v>
      </c>
      <c r="F39" s="135"/>
      <c r="G39" s="140"/>
      <c r="H39" s="135"/>
      <c r="I39" s="135"/>
      <c r="J39" s="135"/>
      <c r="K39" s="135"/>
    </row>
    <row r="40" spans="1:11" s="136" customFormat="1" ht="25.5">
      <c r="A40" s="133">
        <v>28</v>
      </c>
      <c r="B40" s="138" t="s">
        <v>44</v>
      </c>
      <c r="C40" s="133" t="s">
        <v>223</v>
      </c>
      <c r="D40" s="134" t="str">
        <f>VLOOKUP(B40,спр!$E$5:$F$165,2,0)</f>
        <v>165</v>
      </c>
      <c r="E40" s="135">
        <f>VLOOKUP(D40,'[3]43,05 с корр  14,12,17'!$B$14:$CF$49,83,0)</f>
        <v>7</v>
      </c>
      <c r="F40" s="135"/>
      <c r="G40" s="140"/>
      <c r="H40" s="135"/>
      <c r="I40" s="135"/>
      <c r="J40" s="135"/>
      <c r="K40" s="135"/>
    </row>
    <row r="41" spans="1:11" s="136" customFormat="1" ht="25.5">
      <c r="A41" s="133">
        <v>29</v>
      </c>
      <c r="B41" s="138" t="s">
        <v>45</v>
      </c>
      <c r="C41" s="139" t="s">
        <v>119</v>
      </c>
      <c r="D41" s="134" t="str">
        <f>VLOOKUP(B41,спр!$E$5:$F$165,2,0)</f>
        <v>177</v>
      </c>
      <c r="E41" s="135">
        <f>VLOOKUP(D41,'[3]43,05 с корр  14,12,17'!$B$14:$CF$49,83,0)</f>
        <v>4</v>
      </c>
      <c r="F41" s="135"/>
      <c r="G41" s="140"/>
      <c r="H41" s="135"/>
      <c r="I41" s="135"/>
      <c r="J41" s="135"/>
      <c r="K41" s="135"/>
    </row>
    <row r="42" spans="1:11" s="136" customFormat="1" ht="25.5">
      <c r="A42" s="133">
        <v>30</v>
      </c>
      <c r="B42" s="138" t="s">
        <v>57</v>
      </c>
      <c r="C42" s="139" t="s">
        <v>118</v>
      </c>
      <c r="D42" s="134" t="str">
        <f>VLOOKUP(B42,спр!$E$5:$F$165,2,0)</f>
        <v>231</v>
      </c>
      <c r="E42" s="135">
        <f>VLOOKUP(D42,'[3]43,05 с корр  14,12,17'!$B$14:$CF$49,83,0)</f>
        <v>3</v>
      </c>
      <c r="F42" s="135"/>
      <c r="G42" s="140"/>
      <c r="H42" s="135"/>
      <c r="I42" s="135"/>
      <c r="J42" s="135"/>
      <c r="K42" s="135"/>
    </row>
    <row r="43" spans="1:11" s="136" customFormat="1" ht="25.5">
      <c r="A43" s="133">
        <v>31</v>
      </c>
      <c r="B43" s="138" t="s">
        <v>33</v>
      </c>
      <c r="C43" s="133" t="s">
        <v>257</v>
      </c>
      <c r="D43" s="134" t="str">
        <f>VLOOKUP(B43,спр!$E$5:$F$165,2,0)</f>
        <v>182</v>
      </c>
      <c r="E43" s="135">
        <f>VLOOKUP(D43,'[3]43,05 с корр  14,12,17'!$B$14:$CF$49,83,0)</f>
        <v>6</v>
      </c>
      <c r="F43" s="135"/>
      <c r="G43" s="140"/>
      <c r="H43" s="135"/>
      <c r="I43" s="135"/>
      <c r="J43" s="135"/>
      <c r="K43" s="135"/>
    </row>
    <row r="44" spans="1:11" s="136" customFormat="1" ht="25.5">
      <c r="A44" s="133">
        <v>32</v>
      </c>
      <c r="B44" s="138" t="s">
        <v>13</v>
      </c>
      <c r="C44" s="133" t="s">
        <v>226</v>
      </c>
      <c r="D44" s="134" t="str">
        <f>VLOOKUP(B44,спр!$E$5:$F$165,2,0)</f>
        <v>183</v>
      </c>
      <c r="E44" s="135">
        <f>VLOOKUP(D44,'[3]43,05 с корр  14,12,17'!$B$14:$CF$49,83,0)</f>
        <v>11</v>
      </c>
      <c r="F44" s="135"/>
      <c r="G44" s="140"/>
      <c r="H44" s="135"/>
      <c r="I44" s="135"/>
      <c r="J44" s="135"/>
      <c r="K44" s="135"/>
    </row>
    <row r="45" spans="1:11" s="136" customFormat="1" ht="25.5">
      <c r="A45" s="133">
        <v>33</v>
      </c>
      <c r="B45" s="138" t="s">
        <v>54</v>
      </c>
      <c r="C45" s="139" t="s">
        <v>118</v>
      </c>
      <c r="D45" s="134" t="str">
        <f>VLOOKUP(B45,спр!$E$5:$F$165,2,0)</f>
        <v>157</v>
      </c>
      <c r="E45" s="135">
        <f>VLOOKUP(D45,'[3]43,05 с корр  14,12,17'!$B$14:$CF$49,83,0)</f>
        <v>3</v>
      </c>
      <c r="F45" s="135"/>
      <c r="G45" s="140"/>
      <c r="H45" s="135"/>
      <c r="I45" s="135"/>
      <c r="J45" s="135"/>
      <c r="K45" s="135"/>
    </row>
    <row r="46" spans="1:11" s="136" customFormat="1" ht="25.5">
      <c r="A46" s="133">
        <v>34</v>
      </c>
      <c r="B46" s="213" t="s">
        <v>12</v>
      </c>
      <c r="C46" s="139" t="s">
        <v>118</v>
      </c>
      <c r="D46" s="134" t="str">
        <f>VLOOKUP(B46,спр!$E$5:$F$165,2,0)</f>
        <v>185</v>
      </c>
      <c r="E46" s="135">
        <f>VLOOKUP(D46,'[3]43,05 с корр  14,12,17'!$B$14:$CF$49,83,0)</f>
        <v>3</v>
      </c>
      <c r="F46" s="135"/>
      <c r="G46" s="140"/>
      <c r="H46" s="135"/>
      <c r="I46" s="135"/>
      <c r="J46" s="135"/>
      <c r="K46" s="135"/>
    </row>
    <row r="47" spans="1:11" s="136" customFormat="1" ht="25.5">
      <c r="A47" s="133">
        <v>35</v>
      </c>
      <c r="B47" s="138" t="s">
        <v>46</v>
      </c>
      <c r="C47" s="133" t="s">
        <v>284</v>
      </c>
      <c r="D47" s="134" t="str">
        <f>VLOOKUP(B47,спр!$E$5:$F$165,2,0)</f>
        <v>188</v>
      </c>
      <c r="E47" s="135">
        <f>VLOOKUP(D47,'[3]43,05 с корр  14,12,17'!$B$14:$CF$49,83,0)</f>
        <v>8</v>
      </c>
      <c r="F47" s="135"/>
      <c r="G47" s="140"/>
      <c r="H47" s="135"/>
      <c r="I47" s="135"/>
      <c r="J47" s="135"/>
      <c r="K47" s="135"/>
    </row>
    <row r="48" spans="1:11" s="136" customFormat="1" ht="25.5">
      <c r="A48" s="133">
        <v>36</v>
      </c>
      <c r="B48" s="138" t="s">
        <v>50</v>
      </c>
      <c r="C48" s="133" t="s">
        <v>204</v>
      </c>
      <c r="D48" s="134" t="str">
        <f>VLOOKUP(B48,спр!$E$5:$F$165,2,0)</f>
        <v>251</v>
      </c>
      <c r="E48" s="135">
        <f>VLOOKUP(D48,'[3]43,05 с корр  14,12,17'!$B$14:$CF$49,83,0)</f>
        <v>10</v>
      </c>
      <c r="F48" s="135"/>
      <c r="G48" s="140"/>
      <c r="H48" s="135"/>
      <c r="I48" s="135"/>
      <c r="J48" s="135"/>
      <c r="K48" s="135"/>
    </row>
    <row r="49" spans="1:11" s="136" customFormat="1" ht="12.75">
      <c r="A49" s="140"/>
      <c r="B49" s="140"/>
      <c r="C49" s="140"/>
      <c r="D49" s="134"/>
      <c r="E49" s="135"/>
      <c r="F49" s="135"/>
      <c r="G49" s="140"/>
      <c r="H49" s="135"/>
      <c r="I49" s="135"/>
      <c r="J49" s="135"/>
      <c r="K49" s="135"/>
    </row>
    <row r="50" spans="1:11" ht="51.75" customHeight="1">
      <c r="A50" s="187" t="s">
        <v>739</v>
      </c>
      <c r="B50" s="187"/>
      <c r="C50" s="187"/>
    </row>
    <row r="51" spans="1:11">
      <c r="A51" s="132"/>
      <c r="B51" s="132"/>
      <c r="C51" s="132"/>
    </row>
    <row r="52" spans="1:11" s="136" customFormat="1" ht="25.5">
      <c r="A52" s="133">
        <v>1</v>
      </c>
      <c r="B52" s="137" t="s">
        <v>497</v>
      </c>
      <c r="C52" s="133">
        <v>2</v>
      </c>
      <c r="D52" s="134"/>
      <c r="E52" s="135"/>
      <c r="F52" s="135"/>
      <c r="G52" s="135"/>
      <c r="H52" s="135"/>
      <c r="I52" s="135"/>
      <c r="J52" s="135"/>
      <c r="K52" s="135"/>
    </row>
  </sheetData>
  <autoFilter ref="A12:AE48"/>
  <mergeCells count="3">
    <mergeCell ref="A8:C8"/>
    <mergeCell ref="A10:C10"/>
    <mergeCell ref="A50:C50"/>
  </mergeCells>
  <pageMargins left="0.70866141732283472" right="0.65" top="0.39" bottom="0.25" header="0.31496062992125984" footer="0.31496062992125984"/>
  <pageSetup paperSize="9" scale="68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C18"/>
  <sheetViews>
    <sheetView workbookViewId="0">
      <selection activeCell="B12" sqref="B12:C14"/>
    </sheetView>
  </sheetViews>
  <sheetFormatPr defaultColWidth="26.42578125" defaultRowHeight="15"/>
  <cols>
    <col min="1" max="1" width="12.85546875" style="110" customWidth="1"/>
    <col min="2" max="2" width="49.28515625" style="110" customWidth="1"/>
    <col min="3" max="3" width="28.140625" style="110" customWidth="1"/>
    <col min="4" max="256" width="26.42578125" style="110"/>
    <col min="257" max="257" width="3.42578125" style="110" customWidth="1"/>
    <col min="258" max="258" width="49.28515625" style="110" customWidth="1"/>
    <col min="259" max="512" width="26.42578125" style="110"/>
    <col min="513" max="513" width="3.42578125" style="110" customWidth="1"/>
    <col min="514" max="514" width="49.28515625" style="110" customWidth="1"/>
    <col min="515" max="768" width="26.42578125" style="110"/>
    <col min="769" max="769" width="3.42578125" style="110" customWidth="1"/>
    <col min="770" max="770" width="49.28515625" style="110" customWidth="1"/>
    <col min="771" max="1024" width="26.42578125" style="110"/>
    <col min="1025" max="1025" width="3.42578125" style="110" customWidth="1"/>
    <col min="1026" max="1026" width="49.28515625" style="110" customWidth="1"/>
    <col min="1027" max="1280" width="26.42578125" style="110"/>
    <col min="1281" max="1281" width="3.42578125" style="110" customWidth="1"/>
    <col min="1282" max="1282" width="49.28515625" style="110" customWidth="1"/>
    <col min="1283" max="1536" width="26.42578125" style="110"/>
    <col min="1537" max="1537" width="3.42578125" style="110" customWidth="1"/>
    <col min="1538" max="1538" width="49.28515625" style="110" customWidth="1"/>
    <col min="1539" max="1792" width="26.42578125" style="110"/>
    <col min="1793" max="1793" width="3.42578125" style="110" customWidth="1"/>
    <col min="1794" max="1794" width="49.28515625" style="110" customWidth="1"/>
    <col min="1795" max="2048" width="26.42578125" style="110"/>
    <col min="2049" max="2049" width="3.42578125" style="110" customWidth="1"/>
    <col min="2050" max="2050" width="49.28515625" style="110" customWidth="1"/>
    <col min="2051" max="2304" width="26.42578125" style="110"/>
    <col min="2305" max="2305" width="3.42578125" style="110" customWidth="1"/>
    <col min="2306" max="2306" width="49.28515625" style="110" customWidth="1"/>
    <col min="2307" max="2560" width="26.42578125" style="110"/>
    <col min="2561" max="2561" width="3.42578125" style="110" customWidth="1"/>
    <col min="2562" max="2562" width="49.28515625" style="110" customWidth="1"/>
    <col min="2563" max="2816" width="26.42578125" style="110"/>
    <col min="2817" max="2817" width="3.42578125" style="110" customWidth="1"/>
    <col min="2818" max="2818" width="49.28515625" style="110" customWidth="1"/>
    <col min="2819" max="3072" width="26.42578125" style="110"/>
    <col min="3073" max="3073" width="3.42578125" style="110" customWidth="1"/>
    <col min="3074" max="3074" width="49.28515625" style="110" customWidth="1"/>
    <col min="3075" max="3328" width="26.42578125" style="110"/>
    <col min="3329" max="3329" width="3.42578125" style="110" customWidth="1"/>
    <col min="3330" max="3330" width="49.28515625" style="110" customWidth="1"/>
    <col min="3331" max="3584" width="26.42578125" style="110"/>
    <col min="3585" max="3585" width="3.42578125" style="110" customWidth="1"/>
    <col min="3586" max="3586" width="49.28515625" style="110" customWidth="1"/>
    <col min="3587" max="3840" width="26.42578125" style="110"/>
    <col min="3841" max="3841" width="3.42578125" style="110" customWidth="1"/>
    <col min="3842" max="3842" width="49.28515625" style="110" customWidth="1"/>
    <col min="3843" max="4096" width="26.42578125" style="110"/>
    <col min="4097" max="4097" width="3.42578125" style="110" customWidth="1"/>
    <col min="4098" max="4098" width="49.28515625" style="110" customWidth="1"/>
    <col min="4099" max="4352" width="26.42578125" style="110"/>
    <col min="4353" max="4353" width="3.42578125" style="110" customWidth="1"/>
    <col min="4354" max="4354" width="49.28515625" style="110" customWidth="1"/>
    <col min="4355" max="4608" width="26.42578125" style="110"/>
    <col min="4609" max="4609" width="3.42578125" style="110" customWidth="1"/>
    <col min="4610" max="4610" width="49.28515625" style="110" customWidth="1"/>
    <col min="4611" max="4864" width="26.42578125" style="110"/>
    <col min="4865" max="4865" width="3.42578125" style="110" customWidth="1"/>
    <col min="4866" max="4866" width="49.28515625" style="110" customWidth="1"/>
    <col min="4867" max="5120" width="26.42578125" style="110"/>
    <col min="5121" max="5121" width="3.42578125" style="110" customWidth="1"/>
    <col min="5122" max="5122" width="49.28515625" style="110" customWidth="1"/>
    <col min="5123" max="5376" width="26.42578125" style="110"/>
    <col min="5377" max="5377" width="3.42578125" style="110" customWidth="1"/>
    <col min="5378" max="5378" width="49.28515625" style="110" customWidth="1"/>
    <col min="5379" max="5632" width="26.42578125" style="110"/>
    <col min="5633" max="5633" width="3.42578125" style="110" customWidth="1"/>
    <col min="5634" max="5634" width="49.28515625" style="110" customWidth="1"/>
    <col min="5635" max="5888" width="26.42578125" style="110"/>
    <col min="5889" max="5889" width="3.42578125" style="110" customWidth="1"/>
    <col min="5890" max="5890" width="49.28515625" style="110" customWidth="1"/>
    <col min="5891" max="6144" width="26.42578125" style="110"/>
    <col min="6145" max="6145" width="3.42578125" style="110" customWidth="1"/>
    <col min="6146" max="6146" width="49.28515625" style="110" customWidth="1"/>
    <col min="6147" max="6400" width="26.42578125" style="110"/>
    <col min="6401" max="6401" width="3.42578125" style="110" customWidth="1"/>
    <col min="6402" max="6402" width="49.28515625" style="110" customWidth="1"/>
    <col min="6403" max="6656" width="26.42578125" style="110"/>
    <col min="6657" max="6657" width="3.42578125" style="110" customWidth="1"/>
    <col min="6658" max="6658" width="49.28515625" style="110" customWidth="1"/>
    <col min="6659" max="6912" width="26.42578125" style="110"/>
    <col min="6913" max="6913" width="3.42578125" style="110" customWidth="1"/>
    <col min="6914" max="6914" width="49.28515625" style="110" customWidth="1"/>
    <col min="6915" max="7168" width="26.42578125" style="110"/>
    <col min="7169" max="7169" width="3.42578125" style="110" customWidth="1"/>
    <col min="7170" max="7170" width="49.28515625" style="110" customWidth="1"/>
    <col min="7171" max="7424" width="26.42578125" style="110"/>
    <col min="7425" max="7425" width="3.42578125" style="110" customWidth="1"/>
    <col min="7426" max="7426" width="49.28515625" style="110" customWidth="1"/>
    <col min="7427" max="7680" width="26.42578125" style="110"/>
    <col min="7681" max="7681" width="3.42578125" style="110" customWidth="1"/>
    <col min="7682" max="7682" width="49.28515625" style="110" customWidth="1"/>
    <col min="7683" max="7936" width="26.42578125" style="110"/>
    <col min="7937" max="7937" width="3.42578125" style="110" customWidth="1"/>
    <col min="7938" max="7938" width="49.28515625" style="110" customWidth="1"/>
    <col min="7939" max="8192" width="26.42578125" style="110"/>
    <col min="8193" max="8193" width="3.42578125" style="110" customWidth="1"/>
    <col min="8194" max="8194" width="49.28515625" style="110" customWidth="1"/>
    <col min="8195" max="8448" width="26.42578125" style="110"/>
    <col min="8449" max="8449" width="3.42578125" style="110" customWidth="1"/>
    <col min="8450" max="8450" width="49.28515625" style="110" customWidth="1"/>
    <col min="8451" max="8704" width="26.42578125" style="110"/>
    <col min="8705" max="8705" width="3.42578125" style="110" customWidth="1"/>
    <col min="8706" max="8706" width="49.28515625" style="110" customWidth="1"/>
    <col min="8707" max="8960" width="26.42578125" style="110"/>
    <col min="8961" max="8961" width="3.42578125" style="110" customWidth="1"/>
    <col min="8962" max="8962" width="49.28515625" style="110" customWidth="1"/>
    <col min="8963" max="9216" width="26.42578125" style="110"/>
    <col min="9217" max="9217" width="3.42578125" style="110" customWidth="1"/>
    <col min="9218" max="9218" width="49.28515625" style="110" customWidth="1"/>
    <col min="9219" max="9472" width="26.42578125" style="110"/>
    <col min="9473" max="9473" width="3.42578125" style="110" customWidth="1"/>
    <col min="9474" max="9474" width="49.28515625" style="110" customWidth="1"/>
    <col min="9475" max="9728" width="26.42578125" style="110"/>
    <col min="9729" max="9729" width="3.42578125" style="110" customWidth="1"/>
    <col min="9730" max="9730" width="49.28515625" style="110" customWidth="1"/>
    <col min="9731" max="9984" width="26.42578125" style="110"/>
    <col min="9985" max="9985" width="3.42578125" style="110" customWidth="1"/>
    <col min="9986" max="9986" width="49.28515625" style="110" customWidth="1"/>
    <col min="9987" max="10240" width="26.42578125" style="110"/>
    <col min="10241" max="10241" width="3.42578125" style="110" customWidth="1"/>
    <col min="10242" max="10242" width="49.28515625" style="110" customWidth="1"/>
    <col min="10243" max="10496" width="26.42578125" style="110"/>
    <col min="10497" max="10497" width="3.42578125" style="110" customWidth="1"/>
    <col min="10498" max="10498" width="49.28515625" style="110" customWidth="1"/>
    <col min="10499" max="10752" width="26.42578125" style="110"/>
    <col min="10753" max="10753" width="3.42578125" style="110" customWidth="1"/>
    <col min="10754" max="10754" width="49.28515625" style="110" customWidth="1"/>
    <col min="10755" max="11008" width="26.42578125" style="110"/>
    <col min="11009" max="11009" width="3.42578125" style="110" customWidth="1"/>
    <col min="11010" max="11010" width="49.28515625" style="110" customWidth="1"/>
    <col min="11011" max="11264" width="26.42578125" style="110"/>
    <col min="11265" max="11265" width="3.42578125" style="110" customWidth="1"/>
    <col min="11266" max="11266" width="49.28515625" style="110" customWidth="1"/>
    <col min="11267" max="11520" width="26.42578125" style="110"/>
    <col min="11521" max="11521" width="3.42578125" style="110" customWidth="1"/>
    <col min="11522" max="11522" width="49.28515625" style="110" customWidth="1"/>
    <col min="11523" max="11776" width="26.42578125" style="110"/>
    <col min="11777" max="11777" width="3.42578125" style="110" customWidth="1"/>
    <col min="11778" max="11778" width="49.28515625" style="110" customWidth="1"/>
    <col min="11779" max="12032" width="26.42578125" style="110"/>
    <col min="12033" max="12033" width="3.42578125" style="110" customWidth="1"/>
    <col min="12034" max="12034" width="49.28515625" style="110" customWidth="1"/>
    <col min="12035" max="12288" width="26.42578125" style="110"/>
    <col min="12289" max="12289" width="3.42578125" style="110" customWidth="1"/>
    <col min="12290" max="12290" width="49.28515625" style="110" customWidth="1"/>
    <col min="12291" max="12544" width="26.42578125" style="110"/>
    <col min="12545" max="12545" width="3.42578125" style="110" customWidth="1"/>
    <col min="12546" max="12546" width="49.28515625" style="110" customWidth="1"/>
    <col min="12547" max="12800" width="26.42578125" style="110"/>
    <col min="12801" max="12801" width="3.42578125" style="110" customWidth="1"/>
    <col min="12802" max="12802" width="49.28515625" style="110" customWidth="1"/>
    <col min="12803" max="13056" width="26.42578125" style="110"/>
    <col min="13057" max="13057" width="3.42578125" style="110" customWidth="1"/>
    <col min="13058" max="13058" width="49.28515625" style="110" customWidth="1"/>
    <col min="13059" max="13312" width="26.42578125" style="110"/>
    <col min="13313" max="13313" width="3.42578125" style="110" customWidth="1"/>
    <col min="13314" max="13314" width="49.28515625" style="110" customWidth="1"/>
    <col min="13315" max="13568" width="26.42578125" style="110"/>
    <col min="13569" max="13569" width="3.42578125" style="110" customWidth="1"/>
    <col min="13570" max="13570" width="49.28515625" style="110" customWidth="1"/>
    <col min="13571" max="13824" width="26.42578125" style="110"/>
    <col min="13825" max="13825" width="3.42578125" style="110" customWidth="1"/>
    <col min="13826" max="13826" width="49.28515625" style="110" customWidth="1"/>
    <col min="13827" max="14080" width="26.42578125" style="110"/>
    <col min="14081" max="14081" width="3.42578125" style="110" customWidth="1"/>
    <col min="14082" max="14082" width="49.28515625" style="110" customWidth="1"/>
    <col min="14083" max="14336" width="26.42578125" style="110"/>
    <col min="14337" max="14337" width="3.42578125" style="110" customWidth="1"/>
    <col min="14338" max="14338" width="49.28515625" style="110" customWidth="1"/>
    <col min="14339" max="14592" width="26.42578125" style="110"/>
    <col min="14593" max="14593" width="3.42578125" style="110" customWidth="1"/>
    <col min="14594" max="14594" width="49.28515625" style="110" customWidth="1"/>
    <col min="14595" max="14848" width="26.42578125" style="110"/>
    <col min="14849" max="14849" width="3.42578125" style="110" customWidth="1"/>
    <col min="14850" max="14850" width="49.28515625" style="110" customWidth="1"/>
    <col min="14851" max="15104" width="26.42578125" style="110"/>
    <col min="15105" max="15105" width="3.42578125" style="110" customWidth="1"/>
    <col min="15106" max="15106" width="49.28515625" style="110" customWidth="1"/>
    <col min="15107" max="15360" width="26.42578125" style="110"/>
    <col min="15361" max="15361" width="3.42578125" style="110" customWidth="1"/>
    <col min="15362" max="15362" width="49.28515625" style="110" customWidth="1"/>
    <col min="15363" max="15616" width="26.42578125" style="110"/>
    <col min="15617" max="15617" width="3.42578125" style="110" customWidth="1"/>
    <col min="15618" max="15618" width="49.28515625" style="110" customWidth="1"/>
    <col min="15619" max="15872" width="26.42578125" style="110"/>
    <col min="15873" max="15873" width="3.42578125" style="110" customWidth="1"/>
    <col min="15874" max="15874" width="49.28515625" style="110" customWidth="1"/>
    <col min="15875" max="16128" width="26.42578125" style="110"/>
    <col min="16129" max="16129" width="3.42578125" style="110" customWidth="1"/>
    <col min="16130" max="16130" width="49.28515625" style="110" customWidth="1"/>
    <col min="16131" max="16384" width="26.42578125" style="110"/>
  </cols>
  <sheetData>
    <row r="1" spans="1:3">
      <c r="C1" s="111" t="s">
        <v>347</v>
      </c>
    </row>
    <row r="2" spans="1:3">
      <c r="C2" s="112" t="s">
        <v>765</v>
      </c>
    </row>
    <row r="3" spans="1:3" ht="15.75">
      <c r="A3" s="113"/>
      <c r="B3" s="113"/>
      <c r="C3" s="106" t="s">
        <v>729</v>
      </c>
    </row>
    <row r="4" spans="1:3" ht="26.25">
      <c r="A4" s="113"/>
      <c r="B4" s="113"/>
      <c r="C4" s="114" t="s">
        <v>160</v>
      </c>
    </row>
    <row r="5" spans="1:3" ht="32.25" customHeight="1">
      <c r="A5" s="113"/>
      <c r="B5" s="188" t="s">
        <v>730</v>
      </c>
      <c r="C5" s="188"/>
    </row>
    <row r="6" spans="1:3" ht="15.75">
      <c r="A6" s="113"/>
      <c r="B6" s="113"/>
      <c r="C6" s="115" t="s">
        <v>731</v>
      </c>
    </row>
    <row r="7" spans="1:3">
      <c r="A7" s="156" t="s">
        <v>744</v>
      </c>
      <c r="B7" s="157" t="s">
        <v>745</v>
      </c>
      <c r="C7" s="158" t="s">
        <v>746</v>
      </c>
    </row>
    <row r="8" spans="1:3">
      <c r="A8" s="117" t="s">
        <v>747</v>
      </c>
      <c r="B8" s="118" t="s">
        <v>732</v>
      </c>
      <c r="C8" s="159">
        <v>1751.85</v>
      </c>
    </row>
    <row r="9" spans="1:3" ht="30" customHeight="1">
      <c r="A9" s="117" t="s">
        <v>748</v>
      </c>
      <c r="B9" s="118" t="s">
        <v>766</v>
      </c>
      <c r="C9" s="159">
        <v>38471.33</v>
      </c>
    </row>
    <row r="10" spans="1:3">
      <c r="A10" s="117" t="s">
        <v>749</v>
      </c>
      <c r="B10" s="118" t="s">
        <v>733</v>
      </c>
      <c r="C10" s="159">
        <v>71720.259999999995</v>
      </c>
    </row>
    <row r="11" spans="1:3" ht="15.75">
      <c r="A11" s="113"/>
      <c r="B11" s="113"/>
      <c r="C11" s="113"/>
    </row>
    <row r="12" spans="1:3" ht="15.75">
      <c r="A12" s="113"/>
      <c r="B12" s="189" t="s">
        <v>734</v>
      </c>
      <c r="C12" s="190"/>
    </row>
    <row r="13" spans="1:3" ht="15.75">
      <c r="A13" s="113"/>
      <c r="B13" s="190"/>
      <c r="C13" s="190"/>
    </row>
    <row r="14" spans="1:3">
      <c r="B14" s="190"/>
      <c r="C14" s="190"/>
    </row>
    <row r="16" spans="1:3" ht="15.75" customHeight="1"/>
    <row r="18" ht="0.75" customHeight="1"/>
  </sheetData>
  <mergeCells count="2">
    <mergeCell ref="B5:C5"/>
    <mergeCell ref="B12:C14"/>
  </mergeCells>
  <conditionalFormatting sqref="B7">
    <cfRule type="expression" dxfId="1" priority="1" stopIfTrue="1">
      <formula>AND(COUNTIF($C$8:$C$8, B7)&gt;1,NOT(ISBLANK(B7)))</formula>
    </cfRule>
  </conditionalFormatting>
  <conditionalFormatting sqref="A7">
    <cfRule type="expression" dxfId="0" priority="2" stopIfTrue="1">
      <formula>AND(COUNTIF(#REF!, A7)+COUNTIF($B$119:$B$119, A7)+COUNTIF($B$6:$B$72, A7)&gt;1,NOT(ISBLANK(A7)))</formula>
    </cfRule>
  </conditionalFormatting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35"/>
  <sheetViews>
    <sheetView workbookViewId="0">
      <selection activeCell="S15" sqref="S15"/>
    </sheetView>
  </sheetViews>
  <sheetFormatPr defaultRowHeight="15"/>
  <cols>
    <col min="1" max="1" width="6.85546875" style="12" customWidth="1"/>
    <col min="2" max="2" width="32.5703125" style="12" customWidth="1"/>
    <col min="3" max="3" width="21.85546875" style="105" customWidth="1"/>
    <col min="4" max="4" width="8.85546875" style="82"/>
    <col min="5" max="9" width="8.85546875" style="206"/>
    <col min="10" max="243" width="8.85546875" style="9"/>
    <col min="244" max="244" width="6.85546875" style="9" customWidth="1"/>
    <col min="245" max="245" width="49.7109375" style="9" customWidth="1"/>
    <col min="246" max="246" width="21.85546875" style="9" customWidth="1"/>
    <col min="247" max="499" width="8.85546875" style="9"/>
    <col min="500" max="500" width="6.85546875" style="9" customWidth="1"/>
    <col min="501" max="501" width="49.7109375" style="9" customWidth="1"/>
    <col min="502" max="502" width="21.85546875" style="9" customWidth="1"/>
    <col min="503" max="755" width="8.85546875" style="9"/>
    <col min="756" max="756" width="6.85546875" style="9" customWidth="1"/>
    <col min="757" max="757" width="49.7109375" style="9" customWidth="1"/>
    <col min="758" max="758" width="21.85546875" style="9" customWidth="1"/>
    <col min="759" max="1011" width="8.85546875" style="9"/>
    <col min="1012" max="1012" width="6.85546875" style="9" customWidth="1"/>
    <col min="1013" max="1013" width="49.7109375" style="9" customWidth="1"/>
    <col min="1014" max="1014" width="21.85546875" style="9" customWidth="1"/>
    <col min="1015" max="1267" width="8.85546875" style="9"/>
    <col min="1268" max="1268" width="6.85546875" style="9" customWidth="1"/>
    <col min="1269" max="1269" width="49.7109375" style="9" customWidth="1"/>
    <col min="1270" max="1270" width="21.85546875" style="9" customWidth="1"/>
    <col min="1271" max="1523" width="8.85546875" style="9"/>
    <col min="1524" max="1524" width="6.85546875" style="9" customWidth="1"/>
    <col min="1525" max="1525" width="49.7109375" style="9" customWidth="1"/>
    <col min="1526" max="1526" width="21.85546875" style="9" customWidth="1"/>
    <col min="1527" max="1779" width="8.85546875" style="9"/>
    <col min="1780" max="1780" width="6.85546875" style="9" customWidth="1"/>
    <col min="1781" max="1781" width="49.7109375" style="9" customWidth="1"/>
    <col min="1782" max="1782" width="21.85546875" style="9" customWidth="1"/>
    <col min="1783" max="2035" width="8.85546875" style="9"/>
    <col min="2036" max="2036" width="6.85546875" style="9" customWidth="1"/>
    <col min="2037" max="2037" width="49.7109375" style="9" customWidth="1"/>
    <col min="2038" max="2038" width="21.85546875" style="9" customWidth="1"/>
    <col min="2039" max="2291" width="8.85546875" style="9"/>
    <col min="2292" max="2292" width="6.85546875" style="9" customWidth="1"/>
    <col min="2293" max="2293" width="49.7109375" style="9" customWidth="1"/>
    <col min="2294" max="2294" width="21.85546875" style="9" customWidth="1"/>
    <col min="2295" max="2547" width="8.85546875" style="9"/>
    <col min="2548" max="2548" width="6.85546875" style="9" customWidth="1"/>
    <col min="2549" max="2549" width="49.7109375" style="9" customWidth="1"/>
    <col min="2550" max="2550" width="21.85546875" style="9" customWidth="1"/>
    <col min="2551" max="2803" width="8.85546875" style="9"/>
    <col min="2804" max="2804" width="6.85546875" style="9" customWidth="1"/>
    <col min="2805" max="2805" width="49.7109375" style="9" customWidth="1"/>
    <col min="2806" max="2806" width="21.85546875" style="9" customWidth="1"/>
    <col min="2807" max="3059" width="8.85546875" style="9"/>
    <col min="3060" max="3060" width="6.85546875" style="9" customWidth="1"/>
    <col min="3061" max="3061" width="49.7109375" style="9" customWidth="1"/>
    <col min="3062" max="3062" width="21.85546875" style="9" customWidth="1"/>
    <col min="3063" max="3315" width="8.85546875" style="9"/>
    <col min="3316" max="3316" width="6.85546875" style="9" customWidth="1"/>
    <col min="3317" max="3317" width="49.7109375" style="9" customWidth="1"/>
    <col min="3318" max="3318" width="21.85546875" style="9" customWidth="1"/>
    <col min="3319" max="3571" width="8.85546875" style="9"/>
    <col min="3572" max="3572" width="6.85546875" style="9" customWidth="1"/>
    <col min="3573" max="3573" width="49.7109375" style="9" customWidth="1"/>
    <col min="3574" max="3574" width="21.85546875" style="9" customWidth="1"/>
    <col min="3575" max="3827" width="8.85546875" style="9"/>
    <col min="3828" max="3828" width="6.85546875" style="9" customWidth="1"/>
    <col min="3829" max="3829" width="49.7109375" style="9" customWidth="1"/>
    <col min="3830" max="3830" width="21.85546875" style="9" customWidth="1"/>
    <col min="3831" max="4083" width="8.85546875" style="9"/>
    <col min="4084" max="4084" width="6.85546875" style="9" customWidth="1"/>
    <col min="4085" max="4085" width="49.7109375" style="9" customWidth="1"/>
    <col min="4086" max="4086" width="21.85546875" style="9" customWidth="1"/>
    <col min="4087" max="4339" width="8.85546875" style="9"/>
    <col min="4340" max="4340" width="6.85546875" style="9" customWidth="1"/>
    <col min="4341" max="4341" width="49.7109375" style="9" customWidth="1"/>
    <col min="4342" max="4342" width="21.85546875" style="9" customWidth="1"/>
    <col min="4343" max="4595" width="8.85546875" style="9"/>
    <col min="4596" max="4596" width="6.85546875" style="9" customWidth="1"/>
    <col min="4597" max="4597" width="49.7109375" style="9" customWidth="1"/>
    <col min="4598" max="4598" width="21.85546875" style="9" customWidth="1"/>
    <col min="4599" max="4851" width="8.85546875" style="9"/>
    <col min="4852" max="4852" width="6.85546875" style="9" customWidth="1"/>
    <col min="4853" max="4853" width="49.7109375" style="9" customWidth="1"/>
    <col min="4854" max="4854" width="21.85546875" style="9" customWidth="1"/>
    <col min="4855" max="5107" width="8.85546875" style="9"/>
    <col min="5108" max="5108" width="6.85546875" style="9" customWidth="1"/>
    <col min="5109" max="5109" width="49.7109375" style="9" customWidth="1"/>
    <col min="5110" max="5110" width="21.85546875" style="9" customWidth="1"/>
    <col min="5111" max="5363" width="8.85546875" style="9"/>
    <col min="5364" max="5364" width="6.85546875" style="9" customWidth="1"/>
    <col min="5365" max="5365" width="49.7109375" style="9" customWidth="1"/>
    <col min="5366" max="5366" width="21.85546875" style="9" customWidth="1"/>
    <col min="5367" max="5619" width="8.85546875" style="9"/>
    <col min="5620" max="5620" width="6.85546875" style="9" customWidth="1"/>
    <col min="5621" max="5621" width="49.7109375" style="9" customWidth="1"/>
    <col min="5622" max="5622" width="21.85546875" style="9" customWidth="1"/>
    <col min="5623" max="5875" width="8.85546875" style="9"/>
    <col min="5876" max="5876" width="6.85546875" style="9" customWidth="1"/>
    <col min="5877" max="5877" width="49.7109375" style="9" customWidth="1"/>
    <col min="5878" max="5878" width="21.85546875" style="9" customWidth="1"/>
    <col min="5879" max="6131" width="8.85546875" style="9"/>
    <col min="6132" max="6132" width="6.85546875" style="9" customWidth="1"/>
    <col min="6133" max="6133" width="49.7109375" style="9" customWidth="1"/>
    <col min="6134" max="6134" width="21.85546875" style="9" customWidth="1"/>
    <col min="6135" max="6387" width="8.85546875" style="9"/>
    <col min="6388" max="6388" width="6.85546875" style="9" customWidth="1"/>
    <col min="6389" max="6389" width="49.7109375" style="9" customWidth="1"/>
    <col min="6390" max="6390" width="21.85546875" style="9" customWidth="1"/>
    <col min="6391" max="6643" width="8.85546875" style="9"/>
    <col min="6644" max="6644" width="6.85546875" style="9" customWidth="1"/>
    <col min="6645" max="6645" width="49.7109375" style="9" customWidth="1"/>
    <col min="6646" max="6646" width="21.85546875" style="9" customWidth="1"/>
    <col min="6647" max="6899" width="8.85546875" style="9"/>
    <col min="6900" max="6900" width="6.85546875" style="9" customWidth="1"/>
    <col min="6901" max="6901" width="49.7109375" style="9" customWidth="1"/>
    <col min="6902" max="6902" width="21.85546875" style="9" customWidth="1"/>
    <col min="6903" max="7155" width="8.85546875" style="9"/>
    <col min="7156" max="7156" width="6.85546875" style="9" customWidth="1"/>
    <col min="7157" max="7157" width="49.7109375" style="9" customWidth="1"/>
    <col min="7158" max="7158" width="21.85546875" style="9" customWidth="1"/>
    <col min="7159" max="7411" width="8.85546875" style="9"/>
    <col min="7412" max="7412" width="6.85546875" style="9" customWidth="1"/>
    <col min="7413" max="7413" width="49.7109375" style="9" customWidth="1"/>
    <col min="7414" max="7414" width="21.85546875" style="9" customWidth="1"/>
    <col min="7415" max="7667" width="8.85546875" style="9"/>
    <col min="7668" max="7668" width="6.85546875" style="9" customWidth="1"/>
    <col min="7669" max="7669" width="49.7109375" style="9" customWidth="1"/>
    <col min="7670" max="7670" width="21.85546875" style="9" customWidth="1"/>
    <col min="7671" max="7923" width="8.85546875" style="9"/>
    <col min="7924" max="7924" width="6.85546875" style="9" customWidth="1"/>
    <col min="7925" max="7925" width="49.7109375" style="9" customWidth="1"/>
    <col min="7926" max="7926" width="21.85546875" style="9" customWidth="1"/>
    <col min="7927" max="8179" width="8.85546875" style="9"/>
    <col min="8180" max="8180" width="6.85546875" style="9" customWidth="1"/>
    <col min="8181" max="8181" width="49.7109375" style="9" customWidth="1"/>
    <col min="8182" max="8182" width="21.85546875" style="9" customWidth="1"/>
    <col min="8183" max="8435" width="8.85546875" style="9"/>
    <col min="8436" max="8436" width="6.85546875" style="9" customWidth="1"/>
    <col min="8437" max="8437" width="49.7109375" style="9" customWidth="1"/>
    <col min="8438" max="8438" width="21.85546875" style="9" customWidth="1"/>
    <col min="8439" max="8691" width="8.85546875" style="9"/>
    <col min="8692" max="8692" width="6.85546875" style="9" customWidth="1"/>
    <col min="8693" max="8693" width="49.7109375" style="9" customWidth="1"/>
    <col min="8694" max="8694" width="21.85546875" style="9" customWidth="1"/>
    <col min="8695" max="8947" width="8.85546875" style="9"/>
    <col min="8948" max="8948" width="6.85546875" style="9" customWidth="1"/>
    <col min="8949" max="8949" width="49.7109375" style="9" customWidth="1"/>
    <col min="8950" max="8950" width="21.85546875" style="9" customWidth="1"/>
    <col min="8951" max="9203" width="8.85546875" style="9"/>
    <col min="9204" max="9204" width="6.85546875" style="9" customWidth="1"/>
    <col min="9205" max="9205" width="49.7109375" style="9" customWidth="1"/>
    <col min="9206" max="9206" width="21.85546875" style="9" customWidth="1"/>
    <col min="9207" max="9459" width="8.85546875" style="9"/>
    <col min="9460" max="9460" width="6.85546875" style="9" customWidth="1"/>
    <col min="9461" max="9461" width="49.7109375" style="9" customWidth="1"/>
    <col min="9462" max="9462" width="21.85546875" style="9" customWidth="1"/>
    <col min="9463" max="9715" width="8.85546875" style="9"/>
    <col min="9716" max="9716" width="6.85546875" style="9" customWidth="1"/>
    <col min="9717" max="9717" width="49.7109375" style="9" customWidth="1"/>
    <col min="9718" max="9718" width="21.85546875" style="9" customWidth="1"/>
    <col min="9719" max="9971" width="8.85546875" style="9"/>
    <col min="9972" max="9972" width="6.85546875" style="9" customWidth="1"/>
    <col min="9973" max="9973" width="49.7109375" style="9" customWidth="1"/>
    <col min="9974" max="9974" width="21.85546875" style="9" customWidth="1"/>
    <col min="9975" max="10227" width="8.85546875" style="9"/>
    <col min="10228" max="10228" width="6.85546875" style="9" customWidth="1"/>
    <col min="10229" max="10229" width="49.7109375" style="9" customWidth="1"/>
    <col min="10230" max="10230" width="21.85546875" style="9" customWidth="1"/>
    <col min="10231" max="10483" width="8.85546875" style="9"/>
    <col min="10484" max="10484" width="6.85546875" style="9" customWidth="1"/>
    <col min="10485" max="10485" width="49.7109375" style="9" customWidth="1"/>
    <col min="10486" max="10486" width="21.85546875" style="9" customWidth="1"/>
    <col min="10487" max="10739" width="8.85546875" style="9"/>
    <col min="10740" max="10740" width="6.85546875" style="9" customWidth="1"/>
    <col min="10741" max="10741" width="49.7109375" style="9" customWidth="1"/>
    <col min="10742" max="10742" width="21.85546875" style="9" customWidth="1"/>
    <col min="10743" max="10995" width="8.85546875" style="9"/>
    <col min="10996" max="10996" width="6.85546875" style="9" customWidth="1"/>
    <col min="10997" max="10997" width="49.7109375" style="9" customWidth="1"/>
    <col min="10998" max="10998" width="21.85546875" style="9" customWidth="1"/>
    <col min="10999" max="11251" width="8.85546875" style="9"/>
    <col min="11252" max="11252" width="6.85546875" style="9" customWidth="1"/>
    <col min="11253" max="11253" width="49.7109375" style="9" customWidth="1"/>
    <col min="11254" max="11254" width="21.85546875" style="9" customWidth="1"/>
    <col min="11255" max="11507" width="8.85546875" style="9"/>
    <col min="11508" max="11508" width="6.85546875" style="9" customWidth="1"/>
    <col min="11509" max="11509" width="49.7109375" style="9" customWidth="1"/>
    <col min="11510" max="11510" width="21.85546875" style="9" customWidth="1"/>
    <col min="11511" max="11763" width="8.85546875" style="9"/>
    <col min="11764" max="11764" width="6.85546875" style="9" customWidth="1"/>
    <col min="11765" max="11765" width="49.7109375" style="9" customWidth="1"/>
    <col min="11766" max="11766" width="21.85546875" style="9" customWidth="1"/>
    <col min="11767" max="12019" width="8.85546875" style="9"/>
    <col min="12020" max="12020" width="6.85546875" style="9" customWidth="1"/>
    <col min="12021" max="12021" width="49.7109375" style="9" customWidth="1"/>
    <col min="12022" max="12022" width="21.85546875" style="9" customWidth="1"/>
    <col min="12023" max="12275" width="8.85546875" style="9"/>
    <col min="12276" max="12276" width="6.85546875" style="9" customWidth="1"/>
    <col min="12277" max="12277" width="49.7109375" style="9" customWidth="1"/>
    <col min="12278" max="12278" width="21.85546875" style="9" customWidth="1"/>
    <col min="12279" max="12531" width="8.85546875" style="9"/>
    <col min="12532" max="12532" width="6.85546875" style="9" customWidth="1"/>
    <col min="12533" max="12533" width="49.7109375" style="9" customWidth="1"/>
    <col min="12534" max="12534" width="21.85546875" style="9" customWidth="1"/>
    <col min="12535" max="12787" width="8.85546875" style="9"/>
    <col min="12788" max="12788" width="6.85546875" style="9" customWidth="1"/>
    <col min="12789" max="12789" width="49.7109375" style="9" customWidth="1"/>
    <col min="12790" max="12790" width="21.85546875" style="9" customWidth="1"/>
    <col min="12791" max="13043" width="8.85546875" style="9"/>
    <col min="13044" max="13044" width="6.85546875" style="9" customWidth="1"/>
    <col min="13045" max="13045" width="49.7109375" style="9" customWidth="1"/>
    <col min="13046" max="13046" width="21.85546875" style="9" customWidth="1"/>
    <col min="13047" max="13299" width="8.85546875" style="9"/>
    <col min="13300" max="13300" width="6.85546875" style="9" customWidth="1"/>
    <col min="13301" max="13301" width="49.7109375" style="9" customWidth="1"/>
    <col min="13302" max="13302" width="21.85546875" style="9" customWidth="1"/>
    <col min="13303" max="13555" width="8.85546875" style="9"/>
    <col min="13556" max="13556" width="6.85546875" style="9" customWidth="1"/>
    <col min="13557" max="13557" width="49.7109375" style="9" customWidth="1"/>
    <col min="13558" max="13558" width="21.85546875" style="9" customWidth="1"/>
    <col min="13559" max="13811" width="8.85546875" style="9"/>
    <col min="13812" max="13812" width="6.85546875" style="9" customWidth="1"/>
    <col min="13813" max="13813" width="49.7109375" style="9" customWidth="1"/>
    <col min="13814" max="13814" width="21.85546875" style="9" customWidth="1"/>
    <col min="13815" max="14067" width="8.85546875" style="9"/>
    <col min="14068" max="14068" width="6.85546875" style="9" customWidth="1"/>
    <col min="14069" max="14069" width="49.7109375" style="9" customWidth="1"/>
    <col min="14070" max="14070" width="21.85546875" style="9" customWidth="1"/>
    <col min="14071" max="14323" width="8.85546875" style="9"/>
    <col min="14324" max="14324" width="6.85546875" style="9" customWidth="1"/>
    <col min="14325" max="14325" width="49.7109375" style="9" customWidth="1"/>
    <col min="14326" max="14326" width="21.85546875" style="9" customWidth="1"/>
    <col min="14327" max="14579" width="8.85546875" style="9"/>
    <col min="14580" max="14580" width="6.85546875" style="9" customWidth="1"/>
    <col min="14581" max="14581" width="49.7109375" style="9" customWidth="1"/>
    <col min="14582" max="14582" width="21.85546875" style="9" customWidth="1"/>
    <col min="14583" max="14835" width="8.85546875" style="9"/>
    <col min="14836" max="14836" width="6.85546875" style="9" customWidth="1"/>
    <col min="14837" max="14837" width="49.7109375" style="9" customWidth="1"/>
    <col min="14838" max="14838" width="21.85546875" style="9" customWidth="1"/>
    <col min="14839" max="15091" width="8.85546875" style="9"/>
    <col min="15092" max="15092" width="6.85546875" style="9" customWidth="1"/>
    <col min="15093" max="15093" width="49.7109375" style="9" customWidth="1"/>
    <col min="15094" max="15094" width="21.85546875" style="9" customWidth="1"/>
    <col min="15095" max="15347" width="8.85546875" style="9"/>
    <col min="15348" max="15348" width="6.85546875" style="9" customWidth="1"/>
    <col min="15349" max="15349" width="49.7109375" style="9" customWidth="1"/>
    <col min="15350" max="15350" width="21.85546875" style="9" customWidth="1"/>
    <col min="15351" max="15603" width="8.85546875" style="9"/>
    <col min="15604" max="15604" width="6.85546875" style="9" customWidth="1"/>
    <col min="15605" max="15605" width="49.7109375" style="9" customWidth="1"/>
    <col min="15606" max="15606" width="21.85546875" style="9" customWidth="1"/>
    <col min="15607" max="15859" width="8.85546875" style="9"/>
    <col min="15860" max="15860" width="6.85546875" style="9" customWidth="1"/>
    <col min="15861" max="15861" width="49.7109375" style="9" customWidth="1"/>
    <col min="15862" max="15862" width="21.85546875" style="9" customWidth="1"/>
    <col min="15863" max="16115" width="8.85546875" style="9"/>
    <col min="16116" max="16116" width="6.85546875" style="9" customWidth="1"/>
    <col min="16117" max="16117" width="49.7109375" style="9" customWidth="1"/>
    <col min="16118" max="16118" width="21.85546875" style="9" customWidth="1"/>
    <col min="16119" max="16384" width="8.85546875" style="9"/>
  </cols>
  <sheetData>
    <row r="1" spans="1:9">
      <c r="A1" s="83"/>
      <c r="B1" s="83"/>
      <c r="C1" s="20" t="s">
        <v>186</v>
      </c>
    </row>
    <row r="2" spans="1:9" s="2" customFormat="1" ht="25.5">
      <c r="C2" s="55" t="s">
        <v>765</v>
      </c>
    </row>
    <row r="3" spans="1:9">
      <c r="A3" s="83"/>
      <c r="B3" s="83"/>
      <c r="C3" s="20"/>
    </row>
    <row r="4" spans="1:9" ht="57" customHeight="1">
      <c r="A4" s="83"/>
      <c r="B4" s="83"/>
      <c r="C4" s="20" t="s">
        <v>178</v>
      </c>
    </row>
    <row r="5" spans="1:9" ht="41.25" customHeight="1">
      <c r="A5" s="83"/>
      <c r="B5" s="83"/>
      <c r="C5" s="84"/>
    </row>
    <row r="6" spans="1:9" s="100" customFormat="1" ht="60" customHeight="1">
      <c r="A6" s="191" t="s">
        <v>189</v>
      </c>
      <c r="B6" s="191"/>
      <c r="C6" s="191"/>
      <c r="D6" s="207"/>
      <c r="E6" s="208"/>
      <c r="F6" s="208"/>
      <c r="G6" s="208"/>
      <c r="H6" s="208"/>
      <c r="I6" s="208"/>
    </row>
    <row r="7" spans="1:9">
      <c r="A7" s="101" t="s">
        <v>176</v>
      </c>
      <c r="B7" s="81" t="s">
        <v>177</v>
      </c>
      <c r="C7" s="102" t="s">
        <v>190</v>
      </c>
    </row>
    <row r="8" spans="1:9">
      <c r="A8" s="103">
        <v>1</v>
      </c>
      <c r="B8" s="81" t="s">
        <v>171</v>
      </c>
      <c r="C8" s="104">
        <v>7.38</v>
      </c>
      <c r="D8" s="210"/>
      <c r="E8" s="209"/>
    </row>
    <row r="9" spans="1:9">
      <c r="A9" s="103">
        <v>2</v>
      </c>
      <c r="B9" s="81" t="s">
        <v>172</v>
      </c>
      <c r="C9" s="104">
        <v>3.8</v>
      </c>
      <c r="D9" s="210"/>
      <c r="E9" s="209"/>
    </row>
    <row r="10" spans="1:9">
      <c r="A10" s="103">
        <v>3</v>
      </c>
      <c r="B10" s="81" t="s">
        <v>173</v>
      </c>
      <c r="C10" s="104">
        <v>3.34</v>
      </c>
      <c r="D10" s="210"/>
      <c r="E10" s="209"/>
    </row>
    <row r="11" spans="1:9">
      <c r="A11" s="103">
        <v>4</v>
      </c>
      <c r="B11" s="81" t="s">
        <v>174</v>
      </c>
      <c r="C11" s="104">
        <v>2.4700000000000002</v>
      </c>
      <c r="D11" s="210"/>
      <c r="E11" s="209"/>
    </row>
    <row r="12" spans="1:9">
      <c r="A12" s="103">
        <v>5</v>
      </c>
      <c r="B12" s="81" t="s">
        <v>175</v>
      </c>
      <c r="C12" s="104">
        <v>2.39</v>
      </c>
      <c r="D12" s="210"/>
      <c r="E12" s="209"/>
    </row>
    <row r="13" spans="1:9">
      <c r="A13" s="103">
        <v>6</v>
      </c>
      <c r="B13" s="81" t="s">
        <v>348</v>
      </c>
      <c r="C13" s="104">
        <v>2.14</v>
      </c>
      <c r="D13" s="210"/>
      <c r="E13" s="209"/>
    </row>
    <row r="14" spans="1:9">
      <c r="A14" s="103">
        <v>7</v>
      </c>
      <c r="B14" s="81" t="s">
        <v>349</v>
      </c>
      <c r="C14" s="104">
        <v>1.85</v>
      </c>
      <c r="D14" s="210"/>
      <c r="E14" s="209"/>
    </row>
    <row r="15" spans="1:9">
      <c r="A15" s="103">
        <v>8</v>
      </c>
      <c r="B15" s="81" t="s">
        <v>350</v>
      </c>
      <c r="C15" s="104">
        <v>1.76</v>
      </c>
      <c r="D15" s="210"/>
      <c r="E15" s="209"/>
    </row>
    <row r="16" spans="1:9">
      <c r="A16" s="103">
        <v>9</v>
      </c>
      <c r="B16" s="81" t="s">
        <v>351</v>
      </c>
      <c r="C16" s="104">
        <v>1.71</v>
      </c>
      <c r="D16" s="210"/>
      <c r="E16" s="209"/>
    </row>
    <row r="17" spans="1:5">
      <c r="A17" s="103">
        <v>10</v>
      </c>
      <c r="B17" s="81" t="s">
        <v>352</v>
      </c>
      <c r="C17" s="104">
        <v>1.66</v>
      </c>
      <c r="D17" s="210"/>
      <c r="E17" s="209"/>
    </row>
    <row r="18" spans="1:5">
      <c r="A18" s="103">
        <v>11</v>
      </c>
      <c r="B18" s="81" t="s">
        <v>353</v>
      </c>
      <c r="C18" s="104">
        <v>1.57</v>
      </c>
      <c r="D18" s="210"/>
      <c r="E18" s="209"/>
    </row>
    <row r="19" spans="1:5">
      <c r="A19" s="103">
        <v>12</v>
      </c>
      <c r="B19" s="81" t="s">
        <v>354</v>
      </c>
      <c r="C19" s="104">
        <v>1.49</v>
      </c>
      <c r="D19" s="210"/>
      <c r="E19" s="209"/>
    </row>
    <row r="20" spans="1:5">
      <c r="A20" s="103">
        <v>13</v>
      </c>
      <c r="B20" s="81" t="s">
        <v>355</v>
      </c>
      <c r="C20" s="104">
        <v>1.38</v>
      </c>
      <c r="D20" s="210"/>
      <c r="E20" s="209"/>
    </row>
    <row r="21" spans="1:5">
      <c r="A21" s="103">
        <v>14</v>
      </c>
      <c r="B21" s="81" t="s">
        <v>356</v>
      </c>
      <c r="C21" s="104">
        <v>1.34</v>
      </c>
      <c r="D21" s="210"/>
      <c r="E21" s="209"/>
    </row>
    <row r="22" spans="1:5">
      <c r="A22" s="103">
        <v>15</v>
      </c>
      <c r="B22" s="81" t="s">
        <v>357</v>
      </c>
      <c r="C22" s="104">
        <v>1.29</v>
      </c>
      <c r="D22" s="210"/>
      <c r="E22" s="209"/>
    </row>
    <row r="23" spans="1:5">
      <c r="A23" s="103">
        <v>16</v>
      </c>
      <c r="B23" s="81" t="s">
        <v>358</v>
      </c>
      <c r="C23" s="104">
        <v>1.23</v>
      </c>
      <c r="D23" s="210"/>
      <c r="E23" s="209"/>
    </row>
    <row r="24" spans="1:5">
      <c r="A24" s="103">
        <v>17</v>
      </c>
      <c r="B24" s="81" t="s">
        <v>359</v>
      </c>
      <c r="C24" s="104">
        <v>1.1499999999999999</v>
      </c>
      <c r="D24" s="210"/>
      <c r="E24" s="209"/>
    </row>
    <row r="25" spans="1:5">
      <c r="A25" s="103">
        <v>18</v>
      </c>
      <c r="B25" s="81" t="s">
        <v>360</v>
      </c>
      <c r="C25" s="104">
        <v>1.1299999999999999</v>
      </c>
      <c r="D25" s="210"/>
      <c r="E25" s="209"/>
    </row>
    <row r="26" spans="1:5">
      <c r="A26" s="103">
        <v>19</v>
      </c>
      <c r="B26" s="81" t="s">
        <v>361</v>
      </c>
      <c r="C26" s="104">
        <v>1.0900000000000001</v>
      </c>
      <c r="D26" s="210"/>
      <c r="E26" s="209"/>
    </row>
    <row r="27" spans="1:5">
      <c r="A27" s="103">
        <v>20</v>
      </c>
      <c r="B27" s="81" t="s">
        <v>362</v>
      </c>
      <c r="C27" s="104">
        <v>1.05</v>
      </c>
      <c r="D27" s="210"/>
      <c r="E27" s="209"/>
    </row>
    <row r="28" spans="1:5">
      <c r="A28" s="103">
        <v>21</v>
      </c>
      <c r="B28" s="81" t="s">
        <v>363</v>
      </c>
      <c r="C28" s="104">
        <v>1.02</v>
      </c>
      <c r="D28" s="210"/>
      <c r="E28" s="209"/>
    </row>
    <row r="29" spans="1:5">
      <c r="A29" s="103">
        <v>22</v>
      </c>
      <c r="B29" s="81" t="s">
        <v>364</v>
      </c>
      <c r="C29" s="104">
        <v>1</v>
      </c>
      <c r="D29" s="210"/>
      <c r="E29" s="209"/>
    </row>
    <row r="30" spans="1:5">
      <c r="A30" s="103">
        <v>23</v>
      </c>
      <c r="B30" s="81" t="s">
        <v>365</v>
      </c>
      <c r="C30" s="104">
        <v>0.96</v>
      </c>
      <c r="D30" s="210"/>
      <c r="E30" s="209"/>
    </row>
    <row r="31" spans="1:5">
      <c r="A31" s="103">
        <v>24</v>
      </c>
      <c r="B31" s="81" t="s">
        <v>366</v>
      </c>
      <c r="C31" s="104">
        <v>0.86</v>
      </c>
      <c r="D31" s="210"/>
      <c r="E31" s="209"/>
    </row>
    <row r="32" spans="1:5">
      <c r="A32" s="103">
        <v>25</v>
      </c>
      <c r="B32" s="81" t="s">
        <v>367</v>
      </c>
      <c r="C32" s="104">
        <v>0.82</v>
      </c>
      <c r="D32" s="210"/>
      <c r="E32" s="209"/>
    </row>
    <row r="33" spans="1:5">
      <c r="A33" s="103">
        <v>26</v>
      </c>
      <c r="B33" s="81" t="s">
        <v>368</v>
      </c>
      <c r="C33" s="104">
        <v>0.77</v>
      </c>
      <c r="D33" s="210"/>
      <c r="E33" s="209"/>
    </row>
    <row r="34" spans="1:5">
      <c r="A34" s="103">
        <v>27</v>
      </c>
      <c r="B34" s="81" t="s">
        <v>374</v>
      </c>
      <c r="C34" s="104">
        <v>0.75</v>
      </c>
      <c r="D34" s="210"/>
      <c r="E34" s="209"/>
    </row>
    <row r="35" spans="1:5">
      <c r="A35" s="103">
        <v>28</v>
      </c>
      <c r="B35" s="81" t="s">
        <v>375</v>
      </c>
      <c r="C35" s="104">
        <v>0.67</v>
      </c>
      <c r="D35" s="210"/>
      <c r="E35" s="209"/>
    </row>
  </sheetData>
  <mergeCells count="1">
    <mergeCell ref="A6:C6"/>
  </mergeCells>
  <pageMargins left="1.33" right="0.7" top="0.32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J61"/>
  <sheetViews>
    <sheetView workbookViewId="0">
      <selection sqref="A1:J13"/>
    </sheetView>
  </sheetViews>
  <sheetFormatPr defaultRowHeight="15"/>
  <cols>
    <col min="1" max="2" width="10.7109375" style="8" customWidth="1"/>
    <col min="3" max="3" width="9.85546875" style="8" customWidth="1"/>
    <col min="4" max="4" width="10.7109375" style="8" customWidth="1"/>
    <col min="5" max="5" width="11.140625" style="8" customWidth="1"/>
    <col min="6" max="6" width="9.7109375" style="8" customWidth="1"/>
    <col min="7" max="8" width="10.7109375" style="8" customWidth="1"/>
    <col min="9" max="10" width="10.7109375" style="9" customWidth="1"/>
    <col min="11" max="255" width="8.85546875" style="9"/>
    <col min="256" max="256" width="28.7109375" style="9" customWidth="1"/>
    <col min="257" max="258" width="10.7109375" style="9" customWidth="1"/>
    <col min="259" max="259" width="11.140625" style="9" customWidth="1"/>
    <col min="260" max="260" width="9.7109375" style="9" customWidth="1"/>
    <col min="261" max="264" width="10.7109375" style="9" customWidth="1"/>
    <col min="265" max="511" width="8.85546875" style="9"/>
    <col min="512" max="512" width="28.7109375" style="9" customWidth="1"/>
    <col min="513" max="514" width="10.7109375" style="9" customWidth="1"/>
    <col min="515" max="515" width="11.140625" style="9" customWidth="1"/>
    <col min="516" max="516" width="9.7109375" style="9" customWidth="1"/>
    <col min="517" max="520" width="10.7109375" style="9" customWidth="1"/>
    <col min="521" max="767" width="8.85546875" style="9"/>
    <col min="768" max="768" width="28.7109375" style="9" customWidth="1"/>
    <col min="769" max="770" width="10.7109375" style="9" customWidth="1"/>
    <col min="771" max="771" width="11.140625" style="9" customWidth="1"/>
    <col min="772" max="772" width="9.7109375" style="9" customWidth="1"/>
    <col min="773" max="776" width="10.7109375" style="9" customWidth="1"/>
    <col min="777" max="1023" width="8.85546875" style="9"/>
    <col min="1024" max="1024" width="28.7109375" style="9" customWidth="1"/>
    <col min="1025" max="1026" width="10.7109375" style="9" customWidth="1"/>
    <col min="1027" max="1027" width="11.140625" style="9" customWidth="1"/>
    <col min="1028" max="1028" width="9.7109375" style="9" customWidth="1"/>
    <col min="1029" max="1032" width="10.7109375" style="9" customWidth="1"/>
    <col min="1033" max="1279" width="8.85546875" style="9"/>
    <col min="1280" max="1280" width="28.7109375" style="9" customWidth="1"/>
    <col min="1281" max="1282" width="10.7109375" style="9" customWidth="1"/>
    <col min="1283" max="1283" width="11.140625" style="9" customWidth="1"/>
    <col min="1284" max="1284" width="9.7109375" style="9" customWidth="1"/>
    <col min="1285" max="1288" width="10.7109375" style="9" customWidth="1"/>
    <col min="1289" max="1535" width="8.85546875" style="9"/>
    <col min="1536" max="1536" width="28.7109375" style="9" customWidth="1"/>
    <col min="1537" max="1538" width="10.7109375" style="9" customWidth="1"/>
    <col min="1539" max="1539" width="11.140625" style="9" customWidth="1"/>
    <col min="1540" max="1540" width="9.7109375" style="9" customWidth="1"/>
    <col min="1541" max="1544" width="10.7109375" style="9" customWidth="1"/>
    <col min="1545" max="1791" width="8.85546875" style="9"/>
    <col min="1792" max="1792" width="28.7109375" style="9" customWidth="1"/>
    <col min="1793" max="1794" width="10.7109375" style="9" customWidth="1"/>
    <col min="1795" max="1795" width="11.140625" style="9" customWidth="1"/>
    <col min="1796" max="1796" width="9.7109375" style="9" customWidth="1"/>
    <col min="1797" max="1800" width="10.7109375" style="9" customWidth="1"/>
    <col min="1801" max="2047" width="8.85546875" style="9"/>
    <col min="2048" max="2048" width="28.7109375" style="9" customWidth="1"/>
    <col min="2049" max="2050" width="10.7109375" style="9" customWidth="1"/>
    <col min="2051" max="2051" width="11.140625" style="9" customWidth="1"/>
    <col min="2052" max="2052" width="9.7109375" style="9" customWidth="1"/>
    <col min="2053" max="2056" width="10.7109375" style="9" customWidth="1"/>
    <col min="2057" max="2303" width="8.85546875" style="9"/>
    <col min="2304" max="2304" width="28.7109375" style="9" customWidth="1"/>
    <col min="2305" max="2306" width="10.7109375" style="9" customWidth="1"/>
    <col min="2307" max="2307" width="11.140625" style="9" customWidth="1"/>
    <col min="2308" max="2308" width="9.7109375" style="9" customWidth="1"/>
    <col min="2309" max="2312" width="10.7109375" style="9" customWidth="1"/>
    <col min="2313" max="2559" width="8.85546875" style="9"/>
    <col min="2560" max="2560" width="28.7109375" style="9" customWidth="1"/>
    <col min="2561" max="2562" width="10.7109375" style="9" customWidth="1"/>
    <col min="2563" max="2563" width="11.140625" style="9" customWidth="1"/>
    <col min="2564" max="2564" width="9.7109375" style="9" customWidth="1"/>
    <col min="2565" max="2568" width="10.7109375" style="9" customWidth="1"/>
    <col min="2569" max="2815" width="8.85546875" style="9"/>
    <col min="2816" max="2816" width="28.7109375" style="9" customWidth="1"/>
    <col min="2817" max="2818" width="10.7109375" style="9" customWidth="1"/>
    <col min="2819" max="2819" width="11.140625" style="9" customWidth="1"/>
    <col min="2820" max="2820" width="9.7109375" style="9" customWidth="1"/>
    <col min="2821" max="2824" width="10.7109375" style="9" customWidth="1"/>
    <col min="2825" max="3071" width="8.85546875" style="9"/>
    <col min="3072" max="3072" width="28.7109375" style="9" customWidth="1"/>
    <col min="3073" max="3074" width="10.7109375" style="9" customWidth="1"/>
    <col min="3075" max="3075" width="11.140625" style="9" customWidth="1"/>
    <col min="3076" max="3076" width="9.7109375" style="9" customWidth="1"/>
    <col min="3077" max="3080" width="10.7109375" style="9" customWidth="1"/>
    <col min="3081" max="3327" width="8.85546875" style="9"/>
    <col min="3328" max="3328" width="28.7109375" style="9" customWidth="1"/>
    <col min="3329" max="3330" width="10.7109375" style="9" customWidth="1"/>
    <col min="3331" max="3331" width="11.140625" style="9" customWidth="1"/>
    <col min="3332" max="3332" width="9.7109375" style="9" customWidth="1"/>
    <col min="3333" max="3336" width="10.7109375" style="9" customWidth="1"/>
    <col min="3337" max="3583" width="8.85546875" style="9"/>
    <col min="3584" max="3584" width="28.7109375" style="9" customWidth="1"/>
    <col min="3585" max="3586" width="10.7109375" style="9" customWidth="1"/>
    <col min="3587" max="3587" width="11.140625" style="9" customWidth="1"/>
    <col min="3588" max="3588" width="9.7109375" style="9" customWidth="1"/>
    <col min="3589" max="3592" width="10.7109375" style="9" customWidth="1"/>
    <col min="3593" max="3839" width="8.85546875" style="9"/>
    <col min="3840" max="3840" width="28.7109375" style="9" customWidth="1"/>
    <col min="3841" max="3842" width="10.7109375" style="9" customWidth="1"/>
    <col min="3843" max="3843" width="11.140625" style="9" customWidth="1"/>
    <col min="3844" max="3844" width="9.7109375" style="9" customWidth="1"/>
    <col min="3845" max="3848" width="10.7109375" style="9" customWidth="1"/>
    <col min="3849" max="4095" width="8.85546875" style="9"/>
    <col min="4096" max="4096" width="28.7109375" style="9" customWidth="1"/>
    <col min="4097" max="4098" width="10.7109375" style="9" customWidth="1"/>
    <col min="4099" max="4099" width="11.140625" style="9" customWidth="1"/>
    <col min="4100" max="4100" width="9.7109375" style="9" customWidth="1"/>
    <col min="4101" max="4104" width="10.7109375" style="9" customWidth="1"/>
    <col min="4105" max="4351" width="8.85546875" style="9"/>
    <col min="4352" max="4352" width="28.7109375" style="9" customWidth="1"/>
    <col min="4353" max="4354" width="10.7109375" style="9" customWidth="1"/>
    <col min="4355" max="4355" width="11.140625" style="9" customWidth="1"/>
    <col min="4356" max="4356" width="9.7109375" style="9" customWidth="1"/>
    <col min="4357" max="4360" width="10.7109375" style="9" customWidth="1"/>
    <col min="4361" max="4607" width="8.85546875" style="9"/>
    <col min="4608" max="4608" width="28.7109375" style="9" customWidth="1"/>
    <col min="4609" max="4610" width="10.7109375" style="9" customWidth="1"/>
    <col min="4611" max="4611" width="11.140625" style="9" customWidth="1"/>
    <col min="4612" max="4612" width="9.7109375" style="9" customWidth="1"/>
    <col min="4613" max="4616" width="10.7109375" style="9" customWidth="1"/>
    <col min="4617" max="4863" width="8.85546875" style="9"/>
    <col min="4864" max="4864" width="28.7109375" style="9" customWidth="1"/>
    <col min="4865" max="4866" width="10.7109375" style="9" customWidth="1"/>
    <col min="4867" max="4867" width="11.140625" style="9" customWidth="1"/>
    <col min="4868" max="4868" width="9.7109375" style="9" customWidth="1"/>
    <col min="4869" max="4872" width="10.7109375" style="9" customWidth="1"/>
    <col min="4873" max="5119" width="8.85546875" style="9"/>
    <col min="5120" max="5120" width="28.7109375" style="9" customWidth="1"/>
    <col min="5121" max="5122" width="10.7109375" style="9" customWidth="1"/>
    <col min="5123" max="5123" width="11.140625" style="9" customWidth="1"/>
    <col min="5124" max="5124" width="9.7109375" style="9" customWidth="1"/>
    <col min="5125" max="5128" width="10.7109375" style="9" customWidth="1"/>
    <col min="5129" max="5375" width="8.85546875" style="9"/>
    <col min="5376" max="5376" width="28.7109375" style="9" customWidth="1"/>
    <col min="5377" max="5378" width="10.7109375" style="9" customWidth="1"/>
    <col min="5379" max="5379" width="11.140625" style="9" customWidth="1"/>
    <col min="5380" max="5380" width="9.7109375" style="9" customWidth="1"/>
    <col min="5381" max="5384" width="10.7109375" style="9" customWidth="1"/>
    <col min="5385" max="5631" width="8.85546875" style="9"/>
    <col min="5632" max="5632" width="28.7109375" style="9" customWidth="1"/>
    <col min="5633" max="5634" width="10.7109375" style="9" customWidth="1"/>
    <col min="5635" max="5635" width="11.140625" style="9" customWidth="1"/>
    <col min="5636" max="5636" width="9.7109375" style="9" customWidth="1"/>
    <col min="5637" max="5640" width="10.7109375" style="9" customWidth="1"/>
    <col min="5641" max="5887" width="8.85546875" style="9"/>
    <col min="5888" max="5888" width="28.7109375" style="9" customWidth="1"/>
    <col min="5889" max="5890" width="10.7109375" style="9" customWidth="1"/>
    <col min="5891" max="5891" width="11.140625" style="9" customWidth="1"/>
    <col min="5892" max="5892" width="9.7109375" style="9" customWidth="1"/>
    <col min="5893" max="5896" width="10.7109375" style="9" customWidth="1"/>
    <col min="5897" max="6143" width="8.85546875" style="9"/>
    <col min="6144" max="6144" width="28.7109375" style="9" customWidth="1"/>
    <col min="6145" max="6146" width="10.7109375" style="9" customWidth="1"/>
    <col min="6147" max="6147" width="11.140625" style="9" customWidth="1"/>
    <col min="6148" max="6148" width="9.7109375" style="9" customWidth="1"/>
    <col min="6149" max="6152" width="10.7109375" style="9" customWidth="1"/>
    <col min="6153" max="6399" width="8.85546875" style="9"/>
    <col min="6400" max="6400" width="28.7109375" style="9" customWidth="1"/>
    <col min="6401" max="6402" width="10.7109375" style="9" customWidth="1"/>
    <col min="6403" max="6403" width="11.140625" style="9" customWidth="1"/>
    <col min="6404" max="6404" width="9.7109375" style="9" customWidth="1"/>
    <col min="6405" max="6408" width="10.7109375" style="9" customWidth="1"/>
    <col min="6409" max="6655" width="8.85546875" style="9"/>
    <col min="6656" max="6656" width="28.7109375" style="9" customWidth="1"/>
    <col min="6657" max="6658" width="10.7109375" style="9" customWidth="1"/>
    <col min="6659" max="6659" width="11.140625" style="9" customWidth="1"/>
    <col min="6660" max="6660" width="9.7109375" style="9" customWidth="1"/>
    <col min="6661" max="6664" width="10.7109375" style="9" customWidth="1"/>
    <col min="6665" max="6911" width="8.85546875" style="9"/>
    <col min="6912" max="6912" width="28.7109375" style="9" customWidth="1"/>
    <col min="6913" max="6914" width="10.7109375" style="9" customWidth="1"/>
    <col min="6915" max="6915" width="11.140625" style="9" customWidth="1"/>
    <col min="6916" max="6916" width="9.7109375" style="9" customWidth="1"/>
    <col min="6917" max="6920" width="10.7109375" style="9" customWidth="1"/>
    <col min="6921" max="7167" width="8.85546875" style="9"/>
    <col min="7168" max="7168" width="28.7109375" style="9" customWidth="1"/>
    <col min="7169" max="7170" width="10.7109375" style="9" customWidth="1"/>
    <col min="7171" max="7171" width="11.140625" style="9" customWidth="1"/>
    <col min="7172" max="7172" width="9.7109375" style="9" customWidth="1"/>
    <col min="7173" max="7176" width="10.7109375" style="9" customWidth="1"/>
    <col min="7177" max="7423" width="8.85546875" style="9"/>
    <col min="7424" max="7424" width="28.7109375" style="9" customWidth="1"/>
    <col min="7425" max="7426" width="10.7109375" style="9" customWidth="1"/>
    <col min="7427" max="7427" width="11.140625" style="9" customWidth="1"/>
    <col min="7428" max="7428" width="9.7109375" style="9" customWidth="1"/>
    <col min="7429" max="7432" width="10.7109375" style="9" customWidth="1"/>
    <col min="7433" max="7679" width="8.85546875" style="9"/>
    <col min="7680" max="7680" width="28.7109375" style="9" customWidth="1"/>
    <col min="7681" max="7682" width="10.7109375" style="9" customWidth="1"/>
    <col min="7683" max="7683" width="11.140625" style="9" customWidth="1"/>
    <col min="7684" max="7684" width="9.7109375" style="9" customWidth="1"/>
    <col min="7685" max="7688" width="10.7109375" style="9" customWidth="1"/>
    <col min="7689" max="7935" width="8.85546875" style="9"/>
    <col min="7936" max="7936" width="28.7109375" style="9" customWidth="1"/>
    <col min="7937" max="7938" width="10.7109375" style="9" customWidth="1"/>
    <col min="7939" max="7939" width="11.140625" style="9" customWidth="1"/>
    <col min="7940" max="7940" width="9.7109375" style="9" customWidth="1"/>
    <col min="7941" max="7944" width="10.7109375" style="9" customWidth="1"/>
    <col min="7945" max="8191" width="8.85546875" style="9"/>
    <col min="8192" max="8192" width="28.7109375" style="9" customWidth="1"/>
    <col min="8193" max="8194" width="10.7109375" style="9" customWidth="1"/>
    <col min="8195" max="8195" width="11.140625" style="9" customWidth="1"/>
    <col min="8196" max="8196" width="9.7109375" style="9" customWidth="1"/>
    <col min="8197" max="8200" width="10.7109375" style="9" customWidth="1"/>
    <col min="8201" max="8447" width="8.85546875" style="9"/>
    <col min="8448" max="8448" width="28.7109375" style="9" customWidth="1"/>
    <col min="8449" max="8450" width="10.7109375" style="9" customWidth="1"/>
    <col min="8451" max="8451" width="11.140625" style="9" customWidth="1"/>
    <col min="8452" max="8452" width="9.7109375" style="9" customWidth="1"/>
    <col min="8453" max="8456" width="10.7109375" style="9" customWidth="1"/>
    <col min="8457" max="8703" width="8.85546875" style="9"/>
    <col min="8704" max="8704" width="28.7109375" style="9" customWidth="1"/>
    <col min="8705" max="8706" width="10.7109375" style="9" customWidth="1"/>
    <col min="8707" max="8707" width="11.140625" style="9" customWidth="1"/>
    <col min="8708" max="8708" width="9.7109375" style="9" customWidth="1"/>
    <col min="8709" max="8712" width="10.7109375" style="9" customWidth="1"/>
    <col min="8713" max="8959" width="8.85546875" style="9"/>
    <col min="8960" max="8960" width="28.7109375" style="9" customWidth="1"/>
    <col min="8961" max="8962" width="10.7109375" style="9" customWidth="1"/>
    <col min="8963" max="8963" width="11.140625" style="9" customWidth="1"/>
    <col min="8964" max="8964" width="9.7109375" style="9" customWidth="1"/>
    <col min="8965" max="8968" width="10.7109375" style="9" customWidth="1"/>
    <col min="8969" max="9215" width="8.85546875" style="9"/>
    <col min="9216" max="9216" width="28.7109375" style="9" customWidth="1"/>
    <col min="9217" max="9218" width="10.7109375" style="9" customWidth="1"/>
    <col min="9219" max="9219" width="11.140625" style="9" customWidth="1"/>
    <col min="9220" max="9220" width="9.7109375" style="9" customWidth="1"/>
    <col min="9221" max="9224" width="10.7109375" style="9" customWidth="1"/>
    <col min="9225" max="9471" width="8.85546875" style="9"/>
    <col min="9472" max="9472" width="28.7109375" style="9" customWidth="1"/>
    <col min="9473" max="9474" width="10.7109375" style="9" customWidth="1"/>
    <col min="9475" max="9475" width="11.140625" style="9" customWidth="1"/>
    <col min="9476" max="9476" width="9.7109375" style="9" customWidth="1"/>
    <col min="9477" max="9480" width="10.7109375" style="9" customWidth="1"/>
    <col min="9481" max="9727" width="8.85546875" style="9"/>
    <col min="9728" max="9728" width="28.7109375" style="9" customWidth="1"/>
    <col min="9729" max="9730" width="10.7109375" style="9" customWidth="1"/>
    <col min="9731" max="9731" width="11.140625" style="9" customWidth="1"/>
    <col min="9732" max="9732" width="9.7109375" style="9" customWidth="1"/>
    <col min="9733" max="9736" width="10.7109375" style="9" customWidth="1"/>
    <col min="9737" max="9983" width="8.85546875" style="9"/>
    <col min="9984" max="9984" width="28.7109375" style="9" customWidth="1"/>
    <col min="9985" max="9986" width="10.7109375" style="9" customWidth="1"/>
    <col min="9987" max="9987" width="11.140625" style="9" customWidth="1"/>
    <col min="9988" max="9988" width="9.7109375" style="9" customWidth="1"/>
    <col min="9989" max="9992" width="10.7109375" style="9" customWidth="1"/>
    <col min="9993" max="10239" width="8.85546875" style="9"/>
    <col min="10240" max="10240" width="28.7109375" style="9" customWidth="1"/>
    <col min="10241" max="10242" width="10.7109375" style="9" customWidth="1"/>
    <col min="10243" max="10243" width="11.140625" style="9" customWidth="1"/>
    <col min="10244" max="10244" width="9.7109375" style="9" customWidth="1"/>
    <col min="10245" max="10248" width="10.7109375" style="9" customWidth="1"/>
    <col min="10249" max="10495" width="8.85546875" style="9"/>
    <col min="10496" max="10496" width="28.7109375" style="9" customWidth="1"/>
    <col min="10497" max="10498" width="10.7109375" style="9" customWidth="1"/>
    <col min="10499" max="10499" width="11.140625" style="9" customWidth="1"/>
    <col min="10500" max="10500" width="9.7109375" style="9" customWidth="1"/>
    <col min="10501" max="10504" width="10.7109375" style="9" customWidth="1"/>
    <col min="10505" max="10751" width="8.85546875" style="9"/>
    <col min="10752" max="10752" width="28.7109375" style="9" customWidth="1"/>
    <col min="10753" max="10754" width="10.7109375" style="9" customWidth="1"/>
    <col min="10755" max="10755" width="11.140625" style="9" customWidth="1"/>
    <col min="10756" max="10756" width="9.7109375" style="9" customWidth="1"/>
    <col min="10757" max="10760" width="10.7109375" style="9" customWidth="1"/>
    <col min="10761" max="11007" width="8.85546875" style="9"/>
    <col min="11008" max="11008" width="28.7109375" style="9" customWidth="1"/>
    <col min="11009" max="11010" width="10.7109375" style="9" customWidth="1"/>
    <col min="11011" max="11011" width="11.140625" style="9" customWidth="1"/>
    <col min="11012" max="11012" width="9.7109375" style="9" customWidth="1"/>
    <col min="11013" max="11016" width="10.7109375" style="9" customWidth="1"/>
    <col min="11017" max="11263" width="8.85546875" style="9"/>
    <col min="11264" max="11264" width="28.7109375" style="9" customWidth="1"/>
    <col min="11265" max="11266" width="10.7109375" style="9" customWidth="1"/>
    <col min="11267" max="11267" width="11.140625" style="9" customWidth="1"/>
    <col min="11268" max="11268" width="9.7109375" style="9" customWidth="1"/>
    <col min="11269" max="11272" width="10.7109375" style="9" customWidth="1"/>
    <col min="11273" max="11519" width="8.85546875" style="9"/>
    <col min="11520" max="11520" width="28.7109375" style="9" customWidth="1"/>
    <col min="11521" max="11522" width="10.7109375" style="9" customWidth="1"/>
    <col min="11523" max="11523" width="11.140625" style="9" customWidth="1"/>
    <col min="11524" max="11524" width="9.7109375" style="9" customWidth="1"/>
    <col min="11525" max="11528" width="10.7109375" style="9" customWidth="1"/>
    <col min="11529" max="11775" width="8.85546875" style="9"/>
    <col min="11776" max="11776" width="28.7109375" style="9" customWidth="1"/>
    <col min="11777" max="11778" width="10.7109375" style="9" customWidth="1"/>
    <col min="11779" max="11779" width="11.140625" style="9" customWidth="1"/>
    <col min="11780" max="11780" width="9.7109375" style="9" customWidth="1"/>
    <col min="11781" max="11784" width="10.7109375" style="9" customWidth="1"/>
    <col min="11785" max="12031" width="8.85546875" style="9"/>
    <col min="12032" max="12032" width="28.7109375" style="9" customWidth="1"/>
    <col min="12033" max="12034" width="10.7109375" style="9" customWidth="1"/>
    <col min="12035" max="12035" width="11.140625" style="9" customWidth="1"/>
    <col min="12036" max="12036" width="9.7109375" style="9" customWidth="1"/>
    <col min="12037" max="12040" width="10.7109375" style="9" customWidth="1"/>
    <col min="12041" max="12287" width="8.85546875" style="9"/>
    <col min="12288" max="12288" width="28.7109375" style="9" customWidth="1"/>
    <col min="12289" max="12290" width="10.7109375" style="9" customWidth="1"/>
    <col min="12291" max="12291" width="11.140625" style="9" customWidth="1"/>
    <col min="12292" max="12292" width="9.7109375" style="9" customWidth="1"/>
    <col min="12293" max="12296" width="10.7109375" style="9" customWidth="1"/>
    <col min="12297" max="12543" width="8.85546875" style="9"/>
    <col min="12544" max="12544" width="28.7109375" style="9" customWidth="1"/>
    <col min="12545" max="12546" width="10.7109375" style="9" customWidth="1"/>
    <col min="12547" max="12547" width="11.140625" style="9" customWidth="1"/>
    <col min="12548" max="12548" width="9.7109375" style="9" customWidth="1"/>
    <col min="12549" max="12552" width="10.7109375" style="9" customWidth="1"/>
    <col min="12553" max="12799" width="8.85546875" style="9"/>
    <col min="12800" max="12800" width="28.7109375" style="9" customWidth="1"/>
    <col min="12801" max="12802" width="10.7109375" style="9" customWidth="1"/>
    <col min="12803" max="12803" width="11.140625" style="9" customWidth="1"/>
    <col min="12804" max="12804" width="9.7109375" style="9" customWidth="1"/>
    <col min="12805" max="12808" width="10.7109375" style="9" customWidth="1"/>
    <col min="12809" max="13055" width="8.85546875" style="9"/>
    <col min="13056" max="13056" width="28.7109375" style="9" customWidth="1"/>
    <col min="13057" max="13058" width="10.7109375" style="9" customWidth="1"/>
    <col min="13059" max="13059" width="11.140625" style="9" customWidth="1"/>
    <col min="13060" max="13060" width="9.7109375" style="9" customWidth="1"/>
    <col min="13061" max="13064" width="10.7109375" style="9" customWidth="1"/>
    <col min="13065" max="13311" width="8.85546875" style="9"/>
    <col min="13312" max="13312" width="28.7109375" style="9" customWidth="1"/>
    <col min="13313" max="13314" width="10.7109375" style="9" customWidth="1"/>
    <col min="13315" max="13315" width="11.140625" style="9" customWidth="1"/>
    <col min="13316" max="13316" width="9.7109375" style="9" customWidth="1"/>
    <col min="13317" max="13320" width="10.7109375" style="9" customWidth="1"/>
    <col min="13321" max="13567" width="8.85546875" style="9"/>
    <col min="13568" max="13568" width="28.7109375" style="9" customWidth="1"/>
    <col min="13569" max="13570" width="10.7109375" style="9" customWidth="1"/>
    <col min="13571" max="13571" width="11.140625" style="9" customWidth="1"/>
    <col min="13572" max="13572" width="9.7109375" style="9" customWidth="1"/>
    <col min="13573" max="13576" width="10.7109375" style="9" customWidth="1"/>
    <col min="13577" max="13823" width="8.85546875" style="9"/>
    <col min="13824" max="13824" width="28.7109375" style="9" customWidth="1"/>
    <col min="13825" max="13826" width="10.7109375" style="9" customWidth="1"/>
    <col min="13827" max="13827" width="11.140625" style="9" customWidth="1"/>
    <col min="13828" max="13828" width="9.7109375" style="9" customWidth="1"/>
    <col min="13829" max="13832" width="10.7109375" style="9" customWidth="1"/>
    <col min="13833" max="14079" width="8.85546875" style="9"/>
    <col min="14080" max="14080" width="28.7109375" style="9" customWidth="1"/>
    <col min="14081" max="14082" width="10.7109375" style="9" customWidth="1"/>
    <col min="14083" max="14083" width="11.140625" style="9" customWidth="1"/>
    <col min="14084" max="14084" width="9.7109375" style="9" customWidth="1"/>
    <col min="14085" max="14088" width="10.7109375" style="9" customWidth="1"/>
    <col min="14089" max="14335" width="8.85546875" style="9"/>
    <col min="14336" max="14336" width="28.7109375" style="9" customWidth="1"/>
    <col min="14337" max="14338" width="10.7109375" style="9" customWidth="1"/>
    <col min="14339" max="14339" width="11.140625" style="9" customWidth="1"/>
    <col min="14340" max="14340" width="9.7109375" style="9" customWidth="1"/>
    <col min="14341" max="14344" width="10.7109375" style="9" customWidth="1"/>
    <col min="14345" max="14591" width="8.85546875" style="9"/>
    <col min="14592" max="14592" width="28.7109375" style="9" customWidth="1"/>
    <col min="14593" max="14594" width="10.7109375" style="9" customWidth="1"/>
    <col min="14595" max="14595" width="11.140625" style="9" customWidth="1"/>
    <col min="14596" max="14596" width="9.7109375" style="9" customWidth="1"/>
    <col min="14597" max="14600" width="10.7109375" style="9" customWidth="1"/>
    <col min="14601" max="14847" width="8.85546875" style="9"/>
    <col min="14848" max="14848" width="28.7109375" style="9" customWidth="1"/>
    <col min="14849" max="14850" width="10.7109375" style="9" customWidth="1"/>
    <col min="14851" max="14851" width="11.140625" style="9" customWidth="1"/>
    <col min="14852" max="14852" width="9.7109375" style="9" customWidth="1"/>
    <col min="14853" max="14856" width="10.7109375" style="9" customWidth="1"/>
    <col min="14857" max="15103" width="8.85546875" style="9"/>
    <col min="15104" max="15104" width="28.7109375" style="9" customWidth="1"/>
    <col min="15105" max="15106" width="10.7109375" style="9" customWidth="1"/>
    <col min="15107" max="15107" width="11.140625" style="9" customWidth="1"/>
    <col min="15108" max="15108" width="9.7109375" style="9" customWidth="1"/>
    <col min="15109" max="15112" width="10.7109375" style="9" customWidth="1"/>
    <col min="15113" max="15359" width="8.85546875" style="9"/>
    <col min="15360" max="15360" width="28.7109375" style="9" customWidth="1"/>
    <col min="15361" max="15362" width="10.7109375" style="9" customWidth="1"/>
    <col min="15363" max="15363" width="11.140625" style="9" customWidth="1"/>
    <col min="15364" max="15364" width="9.7109375" style="9" customWidth="1"/>
    <col min="15365" max="15368" width="10.7109375" style="9" customWidth="1"/>
    <col min="15369" max="15615" width="8.85546875" style="9"/>
    <col min="15616" max="15616" width="28.7109375" style="9" customWidth="1"/>
    <col min="15617" max="15618" width="10.7109375" style="9" customWidth="1"/>
    <col min="15619" max="15619" width="11.140625" style="9" customWidth="1"/>
    <col min="15620" max="15620" width="9.7109375" style="9" customWidth="1"/>
    <col min="15621" max="15624" width="10.7109375" style="9" customWidth="1"/>
    <col min="15625" max="15871" width="8.85546875" style="9"/>
    <col min="15872" max="15872" width="28.7109375" style="9" customWidth="1"/>
    <col min="15873" max="15874" width="10.7109375" style="9" customWidth="1"/>
    <col min="15875" max="15875" width="11.140625" style="9" customWidth="1"/>
    <col min="15876" max="15876" width="9.7109375" style="9" customWidth="1"/>
    <col min="15877" max="15880" width="10.7109375" style="9" customWidth="1"/>
    <col min="15881" max="16127" width="8.85546875" style="9"/>
    <col min="16128" max="16128" width="28.7109375" style="9" customWidth="1"/>
    <col min="16129" max="16130" width="10.7109375" style="9" customWidth="1"/>
    <col min="16131" max="16131" width="11.140625" style="9" customWidth="1"/>
    <col min="16132" max="16132" width="9.7109375" style="9" customWidth="1"/>
    <col min="16133" max="16136" width="10.7109375" style="9" customWidth="1"/>
    <col min="16137" max="16384" width="8.85546875" style="9"/>
  </cols>
  <sheetData>
    <row r="1" spans="1:10" s="1" customFormat="1" ht="12.75">
      <c r="A1" s="13"/>
      <c r="B1" s="13"/>
      <c r="C1" s="13"/>
      <c r="D1" s="13"/>
      <c r="E1" s="13"/>
      <c r="F1" s="13"/>
      <c r="G1" s="13"/>
      <c r="H1" s="13"/>
      <c r="I1" s="195" t="s">
        <v>764</v>
      </c>
      <c r="J1" s="195"/>
    </row>
    <row r="2" spans="1:10" s="2" customFormat="1" ht="30" customHeight="1">
      <c r="I2" s="214" t="s">
        <v>765</v>
      </c>
      <c r="J2" s="214"/>
    </row>
    <row r="3" spans="1:10" s="1" customFormat="1" ht="33" customHeight="1">
      <c r="A3" s="13"/>
      <c r="B3" s="13"/>
      <c r="C3" s="13"/>
      <c r="D3" s="13"/>
      <c r="E3" s="13"/>
      <c r="F3" s="13"/>
      <c r="G3" s="13"/>
      <c r="H3" s="13"/>
      <c r="I3" s="196" t="s">
        <v>369</v>
      </c>
      <c r="J3" s="196"/>
    </row>
    <row r="4" spans="1:10" s="1" customFormat="1" ht="38.25" customHeight="1">
      <c r="A4" s="13"/>
      <c r="B4" s="13"/>
      <c r="C4" s="13"/>
      <c r="D4" s="13"/>
      <c r="E4" s="13"/>
      <c r="F4" s="13"/>
      <c r="G4" s="13"/>
      <c r="H4" s="13"/>
      <c r="I4" s="197" t="s">
        <v>160</v>
      </c>
      <c r="J4" s="197"/>
    </row>
    <row r="5" spans="1:10" ht="16.5" customHeight="1">
      <c r="A5" s="7"/>
      <c r="B5" s="7"/>
      <c r="C5" s="80"/>
      <c r="D5" s="80"/>
      <c r="F5" s="7"/>
      <c r="I5" s="198"/>
      <c r="J5" s="198"/>
    </row>
    <row r="6" spans="1:10">
      <c r="A6" s="7"/>
      <c r="B6" s="7"/>
      <c r="C6" s="7"/>
      <c r="D6" s="7"/>
      <c r="E6" s="7"/>
      <c r="F6" s="7"/>
      <c r="G6" s="10"/>
      <c r="H6" s="10"/>
    </row>
    <row r="7" spans="1:10" ht="41.25" customHeight="1">
      <c r="A7" s="194" t="s">
        <v>161</v>
      </c>
      <c r="B7" s="194"/>
      <c r="C7" s="194"/>
      <c r="D7" s="194"/>
      <c r="E7" s="194"/>
      <c r="F7" s="194"/>
      <c r="G7" s="194"/>
      <c r="H7" s="194"/>
      <c r="I7" s="194"/>
      <c r="J7" s="194"/>
    </row>
    <row r="8" spans="1:10" ht="12.75" customHeight="1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ht="12.75" customHeight="1">
      <c r="A9" s="192" t="s">
        <v>162</v>
      </c>
      <c r="B9" s="192"/>
      <c r="C9" s="192"/>
      <c r="D9" s="192"/>
      <c r="E9" s="192"/>
      <c r="F9" s="192"/>
      <c r="G9" s="192"/>
      <c r="H9" s="192"/>
      <c r="I9" s="192"/>
      <c r="J9" s="192"/>
    </row>
    <row r="10" spans="1:10" ht="12.75" customHeight="1">
      <c r="A10" s="193" t="s">
        <v>163</v>
      </c>
      <c r="B10" s="193"/>
      <c r="C10" s="193"/>
      <c r="D10" s="193"/>
      <c r="E10" s="193"/>
      <c r="F10" s="193"/>
      <c r="G10" s="193" t="s">
        <v>164</v>
      </c>
      <c r="H10" s="193"/>
      <c r="I10" s="193" t="s">
        <v>165</v>
      </c>
      <c r="J10" s="193"/>
    </row>
    <row r="11" spans="1:10" ht="25.5" customHeight="1">
      <c r="A11" s="192" t="s">
        <v>187</v>
      </c>
      <c r="B11" s="192"/>
      <c r="C11" s="192" t="s">
        <v>188</v>
      </c>
      <c r="D11" s="192"/>
      <c r="E11" s="192" t="s">
        <v>166</v>
      </c>
      <c r="F11" s="192"/>
      <c r="G11" s="79" t="s">
        <v>167</v>
      </c>
      <c r="H11" s="79" t="s">
        <v>168</v>
      </c>
      <c r="I11" s="81" t="s">
        <v>169</v>
      </c>
      <c r="J11" s="81" t="s">
        <v>170</v>
      </c>
    </row>
    <row r="12" spans="1:10" ht="12.75" customHeight="1">
      <c r="A12" s="79" t="s">
        <v>111</v>
      </c>
      <c r="B12" s="79" t="s">
        <v>112</v>
      </c>
      <c r="C12" s="79" t="s">
        <v>111</v>
      </c>
      <c r="D12" s="79" t="s">
        <v>112</v>
      </c>
      <c r="E12" s="79" t="s">
        <v>111</v>
      </c>
      <c r="F12" s="79" t="s">
        <v>112</v>
      </c>
      <c r="G12" s="79" t="s">
        <v>111</v>
      </c>
      <c r="H12" s="79" t="s">
        <v>112</v>
      </c>
      <c r="I12" s="79" t="s">
        <v>111</v>
      </c>
      <c r="J12" s="79" t="s">
        <v>112</v>
      </c>
    </row>
    <row r="13" spans="1:10">
      <c r="A13" s="11">
        <v>4.9934000000000003</v>
      </c>
      <c r="B13" s="11">
        <v>4.8056999999999999</v>
      </c>
      <c r="C13" s="11">
        <v>2.5775000000000001</v>
      </c>
      <c r="D13" s="11">
        <v>2.5489999999999999</v>
      </c>
      <c r="E13" s="11">
        <v>1.2405999999999999</v>
      </c>
      <c r="F13" s="11">
        <v>1.2673000000000001</v>
      </c>
      <c r="G13" s="11">
        <v>0.41370000000000001</v>
      </c>
      <c r="H13" s="11">
        <v>0.8196</v>
      </c>
      <c r="I13" s="11">
        <v>0.93610000000000004</v>
      </c>
      <c r="J13" s="11">
        <v>1.2194</v>
      </c>
    </row>
    <row r="14" spans="1:10" s="206" customFormat="1" ht="25.5" customHeight="1">
      <c r="A14" s="211"/>
      <c r="B14" s="211"/>
      <c r="C14" s="211"/>
      <c r="D14" s="211"/>
      <c r="E14" s="211"/>
      <c r="F14" s="211"/>
      <c r="G14" s="211"/>
      <c r="H14" s="211"/>
    </row>
    <row r="15" spans="1:10" s="57" customFormat="1">
      <c r="A15" s="56">
        <f>'[2]апп 15 согл '!BH5</f>
        <v>4.9934000000000003</v>
      </c>
      <c r="B15" s="56">
        <f>'[2]апп 15 согл '!BI5</f>
        <v>4.8056999999999999</v>
      </c>
      <c r="C15" s="56">
        <f>'[2]апп 15 согл '!BJ5</f>
        <v>2.5775000000000001</v>
      </c>
      <c r="D15" s="56">
        <f>'[2]апп 15 согл '!BK5</f>
        <v>2.5489999999999999</v>
      </c>
      <c r="E15" s="56">
        <f>'[2]апп 15 согл '!BL5</f>
        <v>1.2405999999999999</v>
      </c>
      <c r="F15" s="56">
        <f>'[2]апп 15 согл '!BM5</f>
        <v>1.2673000000000001</v>
      </c>
      <c r="G15" s="56">
        <f>'[2]апп 15 согл '!BN5</f>
        <v>0.41370000000000001</v>
      </c>
      <c r="H15" s="56">
        <f>'[2]апп 15 согл '!BO5</f>
        <v>0.8196</v>
      </c>
      <c r="I15" s="56">
        <f>'[2]апп 15 согл '!BP5</f>
        <v>0.93610000000000004</v>
      </c>
      <c r="J15" s="56">
        <f>'[2]апп 15 согл '!BQ5</f>
        <v>1.2194</v>
      </c>
    </row>
    <row r="16" spans="1:10" s="57" customFormat="1">
      <c r="A16" s="58" t="e">
        <f>#REF!/A15</f>
        <v>#REF!</v>
      </c>
      <c r="B16" s="58" t="e">
        <f>#REF!/B15</f>
        <v>#REF!</v>
      </c>
      <c r="C16" s="58" t="e">
        <f>#REF!/C15</f>
        <v>#REF!</v>
      </c>
      <c r="D16" s="58" t="e">
        <f>#REF!/D15</f>
        <v>#REF!</v>
      </c>
      <c r="E16" s="58" t="e">
        <f>#REF!/E15</f>
        <v>#REF!</v>
      </c>
      <c r="F16" s="58" t="e">
        <f>#REF!/F15</f>
        <v>#REF!</v>
      </c>
      <c r="G16" s="58" t="e">
        <f>#REF!/G15</f>
        <v>#REF!</v>
      </c>
      <c r="H16" s="58" t="e">
        <f>#REF!/H15</f>
        <v>#REF!</v>
      </c>
      <c r="I16" s="58" t="e">
        <f>#REF!/I15</f>
        <v>#REF!</v>
      </c>
      <c r="J16" s="58" t="e">
        <f>#REF!/J15</f>
        <v>#REF!</v>
      </c>
    </row>
    <row r="17" spans="1:8" s="206" customFormat="1">
      <c r="A17" s="211"/>
      <c r="B17" s="211"/>
      <c r="C17" s="211"/>
      <c r="D17" s="211"/>
      <c r="E17" s="211"/>
      <c r="F17" s="211"/>
      <c r="G17" s="211"/>
    </row>
    <row r="18" spans="1:8" s="206" customFormat="1">
      <c r="A18" s="211"/>
      <c r="B18" s="211"/>
      <c r="C18" s="211"/>
      <c r="D18" s="211"/>
      <c r="E18" s="211"/>
      <c r="F18" s="211"/>
      <c r="G18" s="211"/>
    </row>
    <row r="19" spans="1:8">
      <c r="A19" s="12"/>
      <c r="B19" s="12"/>
      <c r="C19" s="12"/>
      <c r="D19" s="12"/>
      <c r="E19" s="12"/>
      <c r="F19" s="12"/>
      <c r="G19" s="12"/>
      <c r="H19" s="9"/>
    </row>
    <row r="20" spans="1:8">
      <c r="A20" s="12"/>
      <c r="B20" s="12"/>
      <c r="C20" s="12"/>
      <c r="D20" s="12"/>
      <c r="E20" s="12"/>
      <c r="F20" s="12"/>
      <c r="G20" s="12"/>
      <c r="H20" s="9"/>
    </row>
    <row r="21" spans="1:8">
      <c r="A21" s="12"/>
      <c r="B21" s="12"/>
      <c r="C21" s="12"/>
      <c r="D21" s="12"/>
      <c r="E21" s="12"/>
      <c r="F21" s="12"/>
      <c r="G21" s="12"/>
      <c r="H21" s="9"/>
    </row>
    <row r="22" spans="1:8">
      <c r="A22" s="12"/>
      <c r="B22" s="12"/>
      <c r="C22" s="12"/>
      <c r="D22" s="12"/>
      <c r="E22" s="12"/>
      <c r="F22" s="12"/>
      <c r="G22" s="12"/>
      <c r="H22" s="9"/>
    </row>
    <row r="23" spans="1:8">
      <c r="A23" s="9"/>
      <c r="B23" s="9"/>
      <c r="C23" s="9"/>
      <c r="D23" s="9"/>
      <c r="E23" s="9"/>
      <c r="F23" s="9"/>
      <c r="G23" s="9"/>
      <c r="H23" s="9"/>
    </row>
    <row r="24" spans="1:8">
      <c r="A24" s="9"/>
      <c r="B24" s="9"/>
      <c r="C24" s="9"/>
      <c r="D24" s="9"/>
      <c r="E24" s="9"/>
      <c r="F24" s="9"/>
      <c r="G24" s="9"/>
      <c r="H24" s="9"/>
    </row>
    <row r="25" spans="1:8">
      <c r="A25" s="9"/>
      <c r="B25" s="9"/>
      <c r="C25" s="9"/>
      <c r="D25" s="9"/>
      <c r="E25" s="9"/>
      <c r="F25" s="9"/>
      <c r="G25" s="9"/>
      <c r="H25" s="9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9"/>
      <c r="C27" s="9"/>
      <c r="D27" s="9"/>
      <c r="E27" s="9"/>
      <c r="F27" s="9"/>
      <c r="G27" s="9"/>
      <c r="H27" s="9"/>
    </row>
    <row r="28" spans="1:8">
      <c r="A28" s="9"/>
      <c r="B28" s="9"/>
      <c r="C28" s="9"/>
      <c r="D28" s="9"/>
      <c r="E28" s="9"/>
      <c r="F28" s="9"/>
      <c r="G28" s="9"/>
      <c r="H28" s="9"/>
    </row>
    <row r="29" spans="1:8">
      <c r="A29" s="9"/>
      <c r="B29" s="9"/>
      <c r="C29" s="9"/>
      <c r="D29" s="9"/>
      <c r="E29" s="9"/>
      <c r="F29" s="9"/>
      <c r="G29" s="9"/>
      <c r="H29" s="9"/>
    </row>
    <row r="30" spans="1:8">
      <c r="A30" s="9"/>
      <c r="B30" s="9"/>
      <c r="C30" s="9"/>
      <c r="D30" s="9"/>
      <c r="E30" s="9"/>
      <c r="F30" s="9"/>
      <c r="G30" s="9"/>
      <c r="H30" s="9"/>
    </row>
    <row r="31" spans="1:8">
      <c r="A31" s="9"/>
      <c r="B31" s="9"/>
      <c r="C31" s="9"/>
      <c r="D31" s="9"/>
      <c r="E31" s="9"/>
      <c r="F31" s="9"/>
      <c r="G31" s="9"/>
      <c r="H31" s="9"/>
    </row>
    <row r="32" spans="1:8">
      <c r="A32" s="9"/>
      <c r="B32" s="9"/>
      <c r="C32" s="9"/>
      <c r="D32" s="9"/>
      <c r="E32" s="9"/>
      <c r="F32" s="9"/>
      <c r="G32" s="9"/>
      <c r="H32" s="9"/>
    </row>
    <row r="33" spans="1:8">
      <c r="A33" s="9"/>
      <c r="B33" s="9"/>
      <c r="C33" s="9"/>
      <c r="D33" s="9"/>
      <c r="E33" s="9"/>
      <c r="F33" s="9"/>
      <c r="G33" s="9"/>
      <c r="H33" s="9"/>
    </row>
    <row r="34" spans="1:8">
      <c r="A34" s="9"/>
      <c r="B34" s="9"/>
      <c r="C34" s="9"/>
      <c r="D34" s="9"/>
      <c r="E34" s="9"/>
      <c r="F34" s="9"/>
      <c r="G34" s="9"/>
      <c r="H34" s="9"/>
    </row>
    <row r="35" spans="1:8">
      <c r="A35" s="9"/>
      <c r="B35" s="9"/>
      <c r="C35" s="9"/>
      <c r="D35" s="9"/>
      <c r="E35" s="9"/>
      <c r="F35" s="9"/>
      <c r="G35" s="9"/>
      <c r="H35" s="9"/>
    </row>
    <row r="36" spans="1:8">
      <c r="A36" s="9"/>
      <c r="B36" s="9"/>
      <c r="C36" s="9"/>
      <c r="D36" s="9"/>
      <c r="E36" s="9"/>
      <c r="F36" s="9"/>
      <c r="G36" s="9"/>
      <c r="H36" s="9"/>
    </row>
    <row r="37" spans="1:8">
      <c r="A37" s="9"/>
      <c r="B37" s="9"/>
      <c r="C37" s="9"/>
      <c r="D37" s="9"/>
      <c r="E37" s="9"/>
      <c r="F37" s="9"/>
      <c r="G37" s="9"/>
      <c r="H37" s="9"/>
    </row>
    <row r="38" spans="1:8">
      <c r="A38" s="9"/>
      <c r="B38" s="9"/>
      <c r="C38" s="9"/>
      <c r="D38" s="9"/>
      <c r="E38" s="9"/>
      <c r="F38" s="9"/>
      <c r="G38" s="9"/>
      <c r="H38" s="9"/>
    </row>
    <row r="39" spans="1:8">
      <c r="A39" s="9"/>
      <c r="B39" s="9"/>
      <c r="C39" s="9"/>
      <c r="D39" s="9"/>
      <c r="E39" s="9"/>
      <c r="F39" s="9"/>
      <c r="G39" s="9"/>
      <c r="H39" s="9"/>
    </row>
    <row r="40" spans="1:8">
      <c r="A40" s="9"/>
      <c r="B40" s="9"/>
      <c r="C40" s="9"/>
      <c r="D40" s="9"/>
      <c r="E40" s="9"/>
      <c r="F40" s="9"/>
      <c r="G40" s="9"/>
      <c r="H40" s="9"/>
    </row>
    <row r="41" spans="1:8">
      <c r="A41" s="9"/>
      <c r="B41" s="9"/>
      <c r="C41" s="9"/>
      <c r="D41" s="9"/>
      <c r="E41" s="9"/>
      <c r="F41" s="9"/>
      <c r="G41" s="9"/>
      <c r="H41" s="9"/>
    </row>
    <row r="42" spans="1:8">
      <c r="A42" s="9"/>
      <c r="B42" s="9"/>
      <c r="C42" s="9"/>
      <c r="D42" s="9"/>
      <c r="E42" s="9"/>
      <c r="F42" s="9"/>
      <c r="G42" s="9"/>
      <c r="H42" s="9"/>
    </row>
    <row r="43" spans="1:8">
      <c r="A43" s="9"/>
      <c r="B43" s="9"/>
      <c r="C43" s="9"/>
      <c r="D43" s="9"/>
      <c r="E43" s="9"/>
      <c r="F43" s="9"/>
      <c r="G43" s="9"/>
      <c r="H43" s="9"/>
    </row>
    <row r="44" spans="1:8">
      <c r="A44" s="9"/>
      <c r="B44" s="9"/>
      <c r="C44" s="9"/>
      <c r="D44" s="9"/>
      <c r="E44" s="9"/>
      <c r="F44" s="9"/>
      <c r="G44" s="9"/>
      <c r="H44" s="9"/>
    </row>
    <row r="45" spans="1:8">
      <c r="A45" s="9"/>
      <c r="B45" s="9"/>
      <c r="C45" s="9"/>
      <c r="D45" s="9"/>
      <c r="E45" s="9"/>
      <c r="F45" s="9"/>
      <c r="G45" s="9"/>
      <c r="H45" s="9"/>
    </row>
    <row r="46" spans="1:8">
      <c r="A46" s="9"/>
      <c r="B46" s="9"/>
      <c r="C46" s="9"/>
      <c r="D46" s="9"/>
      <c r="E46" s="9"/>
      <c r="F46" s="9"/>
      <c r="G46" s="9"/>
      <c r="H46" s="9"/>
    </row>
    <row r="47" spans="1:8">
      <c r="A47" s="9"/>
      <c r="B47" s="9"/>
      <c r="C47" s="9"/>
      <c r="D47" s="9"/>
      <c r="E47" s="9"/>
      <c r="F47" s="9"/>
      <c r="G47" s="9"/>
      <c r="H47" s="9"/>
    </row>
    <row r="48" spans="1:8">
      <c r="A48" s="9"/>
      <c r="B48" s="9"/>
      <c r="C48" s="9"/>
      <c r="D48" s="9"/>
      <c r="E48" s="9"/>
      <c r="F48" s="9"/>
      <c r="G48" s="9"/>
      <c r="H48" s="9"/>
    </row>
    <row r="49" spans="1:8">
      <c r="A49" s="9"/>
      <c r="B49" s="9"/>
      <c r="C49" s="9"/>
      <c r="D49" s="9"/>
      <c r="E49" s="9"/>
      <c r="F49" s="9"/>
      <c r="G49" s="9"/>
      <c r="H49" s="9"/>
    </row>
    <row r="50" spans="1:8">
      <c r="A50" s="9"/>
      <c r="B50" s="9"/>
      <c r="C50" s="9"/>
      <c r="D50" s="9"/>
      <c r="E50" s="9"/>
      <c r="F50" s="9"/>
      <c r="G50" s="9"/>
      <c r="H50" s="9"/>
    </row>
    <row r="51" spans="1:8">
      <c r="A51" s="9"/>
      <c r="B51" s="9"/>
      <c r="C51" s="9"/>
      <c r="D51" s="9"/>
      <c r="E51" s="9"/>
      <c r="F51" s="9"/>
      <c r="G51" s="9"/>
      <c r="H51" s="9"/>
    </row>
    <row r="52" spans="1:8">
      <c r="A52" s="9"/>
      <c r="B52" s="9"/>
      <c r="C52" s="9"/>
      <c r="D52" s="9"/>
      <c r="E52" s="9"/>
      <c r="F52" s="9"/>
      <c r="G52" s="9"/>
      <c r="H52" s="9"/>
    </row>
    <row r="53" spans="1:8">
      <c r="A53" s="9"/>
      <c r="B53" s="9"/>
      <c r="C53" s="9"/>
      <c r="D53" s="9"/>
      <c r="E53" s="9"/>
      <c r="F53" s="9"/>
      <c r="G53" s="9"/>
      <c r="H53" s="9"/>
    </row>
    <row r="54" spans="1:8">
      <c r="A54" s="9"/>
      <c r="B54" s="9"/>
      <c r="C54" s="9"/>
      <c r="D54" s="9"/>
      <c r="E54" s="9"/>
      <c r="F54" s="9"/>
      <c r="G54" s="9"/>
      <c r="H54" s="9"/>
    </row>
    <row r="55" spans="1:8">
      <c r="A55" s="9"/>
      <c r="B55" s="9"/>
      <c r="C55" s="9"/>
      <c r="D55" s="9"/>
      <c r="E55" s="9"/>
      <c r="F55" s="9"/>
      <c r="G55" s="9"/>
      <c r="H55" s="9"/>
    </row>
    <row r="56" spans="1:8">
      <c r="A56" s="9"/>
      <c r="B56" s="9"/>
      <c r="C56" s="9"/>
      <c r="D56" s="9"/>
      <c r="E56" s="9"/>
      <c r="F56" s="9"/>
      <c r="G56" s="9"/>
      <c r="H56" s="9"/>
    </row>
    <row r="57" spans="1:8">
      <c r="A57" s="9"/>
      <c r="B57" s="9"/>
      <c r="C57" s="9"/>
      <c r="D57" s="9"/>
      <c r="E57" s="9"/>
      <c r="F57" s="9"/>
      <c r="G57" s="9"/>
      <c r="H57" s="9"/>
    </row>
    <row r="58" spans="1:8">
      <c r="A58" s="9"/>
      <c r="B58" s="9"/>
      <c r="C58" s="9"/>
      <c r="D58" s="9"/>
      <c r="E58" s="9"/>
      <c r="F58" s="9"/>
      <c r="G58" s="9"/>
      <c r="H58" s="9"/>
    </row>
    <row r="59" spans="1:8">
      <c r="A59" s="9"/>
      <c r="B59" s="9"/>
      <c r="C59" s="9"/>
      <c r="D59" s="9"/>
      <c r="E59" s="9"/>
      <c r="F59" s="9"/>
      <c r="G59" s="9"/>
      <c r="H59" s="9"/>
    </row>
    <row r="60" spans="1:8">
      <c r="A60" s="9"/>
      <c r="B60" s="9"/>
      <c r="C60" s="9"/>
      <c r="D60" s="9"/>
      <c r="E60" s="9"/>
      <c r="F60" s="9"/>
      <c r="G60" s="9"/>
      <c r="H60" s="9"/>
    </row>
    <row r="61" spans="1:8">
      <c r="A61" s="9"/>
      <c r="B61" s="9"/>
      <c r="C61" s="9"/>
      <c r="D61" s="9"/>
      <c r="E61" s="9"/>
      <c r="F61" s="9"/>
      <c r="G61" s="9"/>
      <c r="H61" s="9"/>
    </row>
  </sheetData>
  <mergeCells count="13">
    <mergeCell ref="A7:J7"/>
    <mergeCell ref="I1:J1"/>
    <mergeCell ref="I2:J2"/>
    <mergeCell ref="I3:J3"/>
    <mergeCell ref="I4:J4"/>
    <mergeCell ref="I5:J5"/>
    <mergeCell ref="A9:J9"/>
    <mergeCell ref="A10:F10"/>
    <mergeCell ref="G10:H10"/>
    <mergeCell ref="I10:J10"/>
    <mergeCell ref="A11:B11"/>
    <mergeCell ref="C11:D11"/>
    <mergeCell ref="E11:F11"/>
  </mergeCells>
  <pageMargins left="0.7" right="0.31" top="0.3" bottom="0.75" header="0.3" footer="0.3"/>
  <pageSetup paperSize="9"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H39"/>
  <sheetViews>
    <sheetView tabSelected="1" workbookViewId="0">
      <selection activeCell="S7" sqref="S7"/>
    </sheetView>
  </sheetViews>
  <sheetFormatPr defaultColWidth="9.140625" defaultRowHeight="12.75"/>
  <cols>
    <col min="1" max="1" width="7.140625" style="112" customWidth="1"/>
    <col min="2" max="2" width="44.5703125" style="112" customWidth="1"/>
    <col min="3" max="3" width="18" style="112" customWidth="1"/>
    <col min="4" max="4" width="9.140625" style="141"/>
    <col min="5" max="5" width="9.140625" style="142"/>
    <col min="6" max="7" width="16.28515625" style="91" customWidth="1"/>
    <col min="8" max="8" width="9.140625" style="91"/>
    <col min="9" max="9" width="9.140625" style="142"/>
    <col min="10" max="34" width="9.140625" style="141"/>
    <col min="35" max="16384" width="9.140625" style="112"/>
  </cols>
  <sheetData>
    <row r="1" spans="1:7">
      <c r="C1" s="108" t="s">
        <v>740</v>
      </c>
      <c r="F1" s="91" t="s">
        <v>735</v>
      </c>
      <c r="G1" s="91" t="s">
        <v>735</v>
      </c>
    </row>
    <row r="2" spans="1:7" s="2" customFormat="1" ht="25.5">
      <c r="C2" s="107" t="s">
        <v>765</v>
      </c>
    </row>
    <row r="3" spans="1:7">
      <c r="C3" s="143"/>
      <c r="F3" s="144"/>
      <c r="G3" s="144"/>
    </row>
    <row r="4" spans="1:7" ht="63.75">
      <c r="B4" s="141"/>
      <c r="C4" s="143" t="s">
        <v>741</v>
      </c>
      <c r="D4" s="145"/>
      <c r="F4" s="146" t="s">
        <v>741</v>
      </c>
      <c r="G4" s="146" t="s">
        <v>741</v>
      </c>
    </row>
    <row r="5" spans="1:7" ht="40.5" customHeight="1">
      <c r="B5" s="199" t="s">
        <v>742</v>
      </c>
      <c r="C5" s="199"/>
    </row>
    <row r="6" spans="1:7">
      <c r="B6" s="147"/>
      <c r="C6" s="147"/>
      <c r="F6" s="148"/>
      <c r="G6" s="148"/>
    </row>
    <row r="7" spans="1:7" ht="25.5">
      <c r="A7" s="116"/>
      <c r="B7" s="149" t="s">
        <v>738</v>
      </c>
      <c r="C7" s="150" t="s">
        <v>743</v>
      </c>
      <c r="F7" s="151"/>
      <c r="G7" s="151" t="s">
        <v>743</v>
      </c>
    </row>
    <row r="8" spans="1:7">
      <c r="A8" s="116">
        <v>1</v>
      </c>
      <c r="B8" s="109" t="s">
        <v>171</v>
      </c>
      <c r="C8" s="152">
        <v>2.72</v>
      </c>
      <c r="E8" s="178"/>
      <c r="F8" s="153"/>
      <c r="G8" s="154">
        <v>2.59</v>
      </c>
    </row>
    <row r="9" spans="1:7">
      <c r="A9" s="116">
        <v>2</v>
      </c>
      <c r="B9" s="109" t="s">
        <v>172</v>
      </c>
      <c r="C9" s="152">
        <v>2.23</v>
      </c>
      <c r="E9" s="178"/>
      <c r="F9" s="153"/>
      <c r="G9" s="154">
        <v>2.31</v>
      </c>
    </row>
    <row r="10" spans="1:7">
      <c r="A10" s="116">
        <v>3</v>
      </c>
      <c r="B10" s="109" t="s">
        <v>173</v>
      </c>
      <c r="C10" s="152">
        <v>1.75</v>
      </c>
      <c r="E10" s="178"/>
      <c r="F10" s="153"/>
      <c r="G10" s="154">
        <v>2.1800000000000002</v>
      </c>
    </row>
    <row r="11" spans="1:7">
      <c r="A11" s="116">
        <v>4</v>
      </c>
      <c r="B11" s="109" t="s">
        <v>174</v>
      </c>
      <c r="C11" s="152">
        <v>1.48</v>
      </c>
      <c r="E11" s="178"/>
      <c r="F11" s="153"/>
      <c r="G11" s="154">
        <v>1.81</v>
      </c>
    </row>
    <row r="12" spans="1:7">
      <c r="A12" s="116">
        <v>5</v>
      </c>
      <c r="B12" s="109" t="s">
        <v>175</v>
      </c>
      <c r="C12" s="152">
        <v>1.35</v>
      </c>
      <c r="E12" s="178"/>
      <c r="F12" s="153"/>
      <c r="G12" s="154">
        <v>1.74</v>
      </c>
    </row>
    <row r="13" spans="1:7">
      <c r="A13" s="116">
        <v>6</v>
      </c>
      <c r="B13" s="109" t="s">
        <v>348</v>
      </c>
      <c r="C13" s="152">
        <v>1.25</v>
      </c>
      <c r="E13" s="178"/>
      <c r="F13" s="153"/>
      <c r="G13" s="154">
        <v>1.68</v>
      </c>
    </row>
    <row r="14" spans="1:7">
      <c r="A14" s="116">
        <v>7</v>
      </c>
      <c r="B14" s="109" t="s">
        <v>349</v>
      </c>
      <c r="C14" s="152">
        <v>1.07</v>
      </c>
      <c r="E14" s="178"/>
      <c r="F14" s="153"/>
      <c r="G14" s="154">
        <v>1.45</v>
      </c>
    </row>
    <row r="15" spans="1:7">
      <c r="A15" s="116">
        <v>8</v>
      </c>
      <c r="B15" s="109" t="s">
        <v>350</v>
      </c>
      <c r="C15" s="152">
        <v>0.94</v>
      </c>
      <c r="E15" s="178"/>
      <c r="F15" s="153"/>
      <c r="G15" s="154">
        <v>1.42</v>
      </c>
    </row>
    <row r="16" spans="1:7">
      <c r="A16" s="116">
        <v>9</v>
      </c>
      <c r="B16" s="109" t="s">
        <v>351</v>
      </c>
      <c r="C16" s="152">
        <v>0.88</v>
      </c>
      <c r="E16" s="178"/>
      <c r="F16" s="153"/>
      <c r="G16" s="154">
        <v>1.26</v>
      </c>
    </row>
    <row r="17" spans="1:7">
      <c r="A17" s="116">
        <v>10</v>
      </c>
      <c r="B17" s="109" t="s">
        <v>352</v>
      </c>
      <c r="C17" s="152">
        <v>0.84</v>
      </c>
      <c r="E17" s="178"/>
      <c r="F17" s="153"/>
      <c r="G17" s="154">
        <v>1.21</v>
      </c>
    </row>
    <row r="18" spans="1:7">
      <c r="A18" s="116">
        <v>11</v>
      </c>
      <c r="B18" s="109" t="s">
        <v>353</v>
      </c>
      <c r="C18" s="152">
        <v>0.67</v>
      </c>
      <c r="E18" s="178"/>
      <c r="F18" s="153"/>
      <c r="G18" s="154">
        <v>1.1100000000000001</v>
      </c>
    </row>
    <row r="19" spans="1:7">
      <c r="E19" s="178"/>
      <c r="F19" s="153"/>
      <c r="G19" s="154">
        <v>0.59</v>
      </c>
    </row>
    <row r="20" spans="1:7">
      <c r="E20" s="112"/>
      <c r="F20" s="155"/>
    </row>
    <row r="21" spans="1:7">
      <c r="F21" s="155"/>
    </row>
    <row r="22" spans="1:7">
      <c r="F22" s="155"/>
    </row>
    <row r="23" spans="1:7">
      <c r="F23" s="155"/>
    </row>
    <row r="24" spans="1:7">
      <c r="F24" s="155"/>
    </row>
    <row r="25" spans="1:7">
      <c r="F25" s="155"/>
    </row>
    <row r="26" spans="1:7">
      <c r="F26" s="155"/>
    </row>
    <row r="27" spans="1:7">
      <c r="F27" s="155"/>
    </row>
    <row r="28" spans="1:7">
      <c r="F28" s="155"/>
    </row>
    <row r="29" spans="1:7">
      <c r="F29" s="155"/>
    </row>
    <row r="30" spans="1:7">
      <c r="F30" s="155"/>
    </row>
    <row r="31" spans="1:7">
      <c r="F31" s="155"/>
    </row>
    <row r="32" spans="1:7">
      <c r="F32" s="155"/>
    </row>
    <row r="33" spans="6:6">
      <c r="F33" s="155"/>
    </row>
    <row r="34" spans="6:6">
      <c r="F34" s="155"/>
    </row>
    <row r="35" spans="6:6">
      <c r="F35" s="155"/>
    </row>
    <row r="36" spans="6:6">
      <c r="F36" s="155"/>
    </row>
    <row r="37" spans="6:6">
      <c r="F37" s="155"/>
    </row>
    <row r="38" spans="6:6">
      <c r="F38" s="155"/>
    </row>
    <row r="39" spans="6:6">
      <c r="F39" s="155"/>
    </row>
  </sheetData>
  <mergeCells count="1">
    <mergeCell ref="B5:C5"/>
  </mergeCells>
  <pageMargins left="1.02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K28"/>
  <sheetViews>
    <sheetView workbookViewId="0">
      <selection activeCell="P11" sqref="P11"/>
    </sheetView>
  </sheetViews>
  <sheetFormatPr defaultRowHeight="12.75"/>
  <cols>
    <col min="1" max="1" width="36.5703125" style="112" customWidth="1"/>
    <col min="2" max="2" width="27.5703125" style="178" customWidth="1"/>
    <col min="3" max="6" width="8.85546875" style="112"/>
    <col min="7" max="7" width="9.140625" style="112" hidden="1" customWidth="1"/>
    <col min="8" max="8" width="29.28515625" style="160" hidden="1" customWidth="1"/>
    <col min="9" max="9" width="39.7109375" style="160" hidden="1" customWidth="1"/>
    <col min="10" max="11" width="9.140625" style="112" hidden="1" customWidth="1"/>
    <col min="12" max="252" width="8.85546875" style="112"/>
    <col min="253" max="253" width="3.7109375" style="112" customWidth="1"/>
    <col min="254" max="254" width="36.5703125" style="112" customWidth="1"/>
    <col min="255" max="255" width="25.28515625" style="112" customWidth="1"/>
    <col min="256" max="508" width="8.85546875" style="112"/>
    <col min="509" max="509" width="3.7109375" style="112" customWidth="1"/>
    <col min="510" max="510" width="36.5703125" style="112" customWidth="1"/>
    <col min="511" max="511" width="25.28515625" style="112" customWidth="1"/>
    <col min="512" max="764" width="8.85546875" style="112"/>
    <col min="765" max="765" width="3.7109375" style="112" customWidth="1"/>
    <col min="766" max="766" width="36.5703125" style="112" customWidth="1"/>
    <col min="767" max="767" width="25.28515625" style="112" customWidth="1"/>
    <col min="768" max="1020" width="8.85546875" style="112"/>
    <col min="1021" max="1021" width="3.7109375" style="112" customWidth="1"/>
    <col min="1022" max="1022" width="36.5703125" style="112" customWidth="1"/>
    <col min="1023" max="1023" width="25.28515625" style="112" customWidth="1"/>
    <col min="1024" max="1276" width="8.85546875" style="112"/>
    <col min="1277" max="1277" width="3.7109375" style="112" customWidth="1"/>
    <col min="1278" max="1278" width="36.5703125" style="112" customWidth="1"/>
    <col min="1279" max="1279" width="25.28515625" style="112" customWidth="1"/>
    <col min="1280" max="1532" width="8.85546875" style="112"/>
    <col min="1533" max="1533" width="3.7109375" style="112" customWidth="1"/>
    <col min="1534" max="1534" width="36.5703125" style="112" customWidth="1"/>
    <col min="1535" max="1535" width="25.28515625" style="112" customWidth="1"/>
    <col min="1536" max="1788" width="8.85546875" style="112"/>
    <col min="1789" max="1789" width="3.7109375" style="112" customWidth="1"/>
    <col min="1790" max="1790" width="36.5703125" style="112" customWidth="1"/>
    <col min="1791" max="1791" width="25.28515625" style="112" customWidth="1"/>
    <col min="1792" max="2044" width="8.85546875" style="112"/>
    <col min="2045" max="2045" width="3.7109375" style="112" customWidth="1"/>
    <col min="2046" max="2046" width="36.5703125" style="112" customWidth="1"/>
    <col min="2047" max="2047" width="25.28515625" style="112" customWidth="1"/>
    <col min="2048" max="2300" width="8.85546875" style="112"/>
    <col min="2301" max="2301" width="3.7109375" style="112" customWidth="1"/>
    <col min="2302" max="2302" width="36.5703125" style="112" customWidth="1"/>
    <col min="2303" max="2303" width="25.28515625" style="112" customWidth="1"/>
    <col min="2304" max="2556" width="8.85546875" style="112"/>
    <col min="2557" max="2557" width="3.7109375" style="112" customWidth="1"/>
    <col min="2558" max="2558" width="36.5703125" style="112" customWidth="1"/>
    <col min="2559" max="2559" width="25.28515625" style="112" customWidth="1"/>
    <col min="2560" max="2812" width="8.85546875" style="112"/>
    <col min="2813" max="2813" width="3.7109375" style="112" customWidth="1"/>
    <col min="2814" max="2814" width="36.5703125" style="112" customWidth="1"/>
    <col min="2815" max="2815" width="25.28515625" style="112" customWidth="1"/>
    <col min="2816" max="3068" width="8.85546875" style="112"/>
    <col min="3069" max="3069" width="3.7109375" style="112" customWidth="1"/>
    <col min="3070" max="3070" width="36.5703125" style="112" customWidth="1"/>
    <col min="3071" max="3071" width="25.28515625" style="112" customWidth="1"/>
    <col min="3072" max="3324" width="8.85546875" style="112"/>
    <col min="3325" max="3325" width="3.7109375" style="112" customWidth="1"/>
    <col min="3326" max="3326" width="36.5703125" style="112" customWidth="1"/>
    <col min="3327" max="3327" width="25.28515625" style="112" customWidth="1"/>
    <col min="3328" max="3580" width="8.85546875" style="112"/>
    <col min="3581" max="3581" width="3.7109375" style="112" customWidth="1"/>
    <col min="3582" max="3582" width="36.5703125" style="112" customWidth="1"/>
    <col min="3583" max="3583" width="25.28515625" style="112" customWidth="1"/>
    <col min="3584" max="3836" width="8.85546875" style="112"/>
    <col min="3837" max="3837" width="3.7109375" style="112" customWidth="1"/>
    <col min="3838" max="3838" width="36.5703125" style="112" customWidth="1"/>
    <col min="3839" max="3839" width="25.28515625" style="112" customWidth="1"/>
    <col min="3840" max="4092" width="8.85546875" style="112"/>
    <col min="4093" max="4093" width="3.7109375" style="112" customWidth="1"/>
    <col min="4094" max="4094" width="36.5703125" style="112" customWidth="1"/>
    <col min="4095" max="4095" width="25.28515625" style="112" customWidth="1"/>
    <col min="4096" max="4348" width="8.85546875" style="112"/>
    <col min="4349" max="4349" width="3.7109375" style="112" customWidth="1"/>
    <col min="4350" max="4350" width="36.5703125" style="112" customWidth="1"/>
    <col min="4351" max="4351" width="25.28515625" style="112" customWidth="1"/>
    <col min="4352" max="4604" width="8.85546875" style="112"/>
    <col min="4605" max="4605" width="3.7109375" style="112" customWidth="1"/>
    <col min="4606" max="4606" width="36.5703125" style="112" customWidth="1"/>
    <col min="4607" max="4607" width="25.28515625" style="112" customWidth="1"/>
    <col min="4608" max="4860" width="8.85546875" style="112"/>
    <col min="4861" max="4861" width="3.7109375" style="112" customWidth="1"/>
    <col min="4862" max="4862" width="36.5703125" style="112" customWidth="1"/>
    <col min="4863" max="4863" width="25.28515625" style="112" customWidth="1"/>
    <col min="4864" max="5116" width="8.85546875" style="112"/>
    <col min="5117" max="5117" width="3.7109375" style="112" customWidth="1"/>
    <col min="5118" max="5118" width="36.5703125" style="112" customWidth="1"/>
    <col min="5119" max="5119" width="25.28515625" style="112" customWidth="1"/>
    <col min="5120" max="5372" width="8.85546875" style="112"/>
    <col min="5373" max="5373" width="3.7109375" style="112" customWidth="1"/>
    <col min="5374" max="5374" width="36.5703125" style="112" customWidth="1"/>
    <col min="5375" max="5375" width="25.28515625" style="112" customWidth="1"/>
    <col min="5376" max="5628" width="8.85546875" style="112"/>
    <col min="5629" max="5629" width="3.7109375" style="112" customWidth="1"/>
    <col min="5630" max="5630" width="36.5703125" style="112" customWidth="1"/>
    <col min="5631" max="5631" width="25.28515625" style="112" customWidth="1"/>
    <col min="5632" max="5884" width="8.85546875" style="112"/>
    <col min="5885" max="5885" width="3.7109375" style="112" customWidth="1"/>
    <col min="5886" max="5886" width="36.5703125" style="112" customWidth="1"/>
    <col min="5887" max="5887" width="25.28515625" style="112" customWidth="1"/>
    <col min="5888" max="6140" width="8.85546875" style="112"/>
    <col min="6141" max="6141" width="3.7109375" style="112" customWidth="1"/>
    <col min="6142" max="6142" width="36.5703125" style="112" customWidth="1"/>
    <col min="6143" max="6143" width="25.28515625" style="112" customWidth="1"/>
    <col min="6144" max="6396" width="8.85546875" style="112"/>
    <col min="6397" max="6397" width="3.7109375" style="112" customWidth="1"/>
    <col min="6398" max="6398" width="36.5703125" style="112" customWidth="1"/>
    <col min="6399" max="6399" width="25.28515625" style="112" customWidth="1"/>
    <col min="6400" max="6652" width="8.85546875" style="112"/>
    <col min="6653" max="6653" width="3.7109375" style="112" customWidth="1"/>
    <col min="6654" max="6654" width="36.5703125" style="112" customWidth="1"/>
    <col min="6655" max="6655" width="25.28515625" style="112" customWidth="1"/>
    <col min="6656" max="6908" width="8.85546875" style="112"/>
    <col min="6909" max="6909" width="3.7109375" style="112" customWidth="1"/>
    <col min="6910" max="6910" width="36.5703125" style="112" customWidth="1"/>
    <col min="6911" max="6911" width="25.28515625" style="112" customWidth="1"/>
    <col min="6912" max="7164" width="8.85546875" style="112"/>
    <col min="7165" max="7165" width="3.7109375" style="112" customWidth="1"/>
    <col min="7166" max="7166" width="36.5703125" style="112" customWidth="1"/>
    <col min="7167" max="7167" width="25.28515625" style="112" customWidth="1"/>
    <col min="7168" max="7420" width="8.85546875" style="112"/>
    <col min="7421" max="7421" width="3.7109375" style="112" customWidth="1"/>
    <col min="7422" max="7422" width="36.5703125" style="112" customWidth="1"/>
    <col min="7423" max="7423" width="25.28515625" style="112" customWidth="1"/>
    <col min="7424" max="7676" width="8.85546875" style="112"/>
    <col min="7677" max="7677" width="3.7109375" style="112" customWidth="1"/>
    <col min="7678" max="7678" width="36.5703125" style="112" customWidth="1"/>
    <col min="7679" max="7679" width="25.28515625" style="112" customWidth="1"/>
    <col min="7680" max="7932" width="8.85546875" style="112"/>
    <col min="7933" max="7933" width="3.7109375" style="112" customWidth="1"/>
    <col min="7934" max="7934" width="36.5703125" style="112" customWidth="1"/>
    <col min="7935" max="7935" width="25.28515625" style="112" customWidth="1"/>
    <col min="7936" max="8188" width="8.85546875" style="112"/>
    <col min="8189" max="8189" width="3.7109375" style="112" customWidth="1"/>
    <col min="8190" max="8190" width="36.5703125" style="112" customWidth="1"/>
    <col min="8191" max="8191" width="25.28515625" style="112" customWidth="1"/>
    <col min="8192" max="8444" width="8.85546875" style="112"/>
    <col min="8445" max="8445" width="3.7109375" style="112" customWidth="1"/>
    <col min="8446" max="8446" width="36.5703125" style="112" customWidth="1"/>
    <col min="8447" max="8447" width="25.28515625" style="112" customWidth="1"/>
    <col min="8448" max="8700" width="8.85546875" style="112"/>
    <col min="8701" max="8701" width="3.7109375" style="112" customWidth="1"/>
    <col min="8702" max="8702" width="36.5703125" style="112" customWidth="1"/>
    <col min="8703" max="8703" width="25.28515625" style="112" customWidth="1"/>
    <col min="8704" max="8956" width="8.85546875" style="112"/>
    <col min="8957" max="8957" width="3.7109375" style="112" customWidth="1"/>
    <col min="8958" max="8958" width="36.5703125" style="112" customWidth="1"/>
    <col min="8959" max="8959" width="25.28515625" style="112" customWidth="1"/>
    <col min="8960" max="9212" width="8.85546875" style="112"/>
    <col min="9213" max="9213" width="3.7109375" style="112" customWidth="1"/>
    <col min="9214" max="9214" width="36.5703125" style="112" customWidth="1"/>
    <col min="9215" max="9215" width="25.28515625" style="112" customWidth="1"/>
    <col min="9216" max="9468" width="8.85546875" style="112"/>
    <col min="9469" max="9469" width="3.7109375" style="112" customWidth="1"/>
    <col min="9470" max="9470" width="36.5703125" style="112" customWidth="1"/>
    <col min="9471" max="9471" width="25.28515625" style="112" customWidth="1"/>
    <col min="9472" max="9724" width="8.85546875" style="112"/>
    <col min="9725" max="9725" width="3.7109375" style="112" customWidth="1"/>
    <col min="9726" max="9726" width="36.5703125" style="112" customWidth="1"/>
    <col min="9727" max="9727" width="25.28515625" style="112" customWidth="1"/>
    <col min="9728" max="9980" width="8.85546875" style="112"/>
    <col min="9981" max="9981" width="3.7109375" style="112" customWidth="1"/>
    <col min="9982" max="9982" width="36.5703125" style="112" customWidth="1"/>
    <col min="9983" max="9983" width="25.28515625" style="112" customWidth="1"/>
    <col min="9984" max="10236" width="8.85546875" style="112"/>
    <col min="10237" max="10237" width="3.7109375" style="112" customWidth="1"/>
    <col min="10238" max="10238" width="36.5703125" style="112" customWidth="1"/>
    <col min="10239" max="10239" width="25.28515625" style="112" customWidth="1"/>
    <col min="10240" max="10492" width="8.85546875" style="112"/>
    <col min="10493" max="10493" width="3.7109375" style="112" customWidth="1"/>
    <col min="10494" max="10494" width="36.5703125" style="112" customWidth="1"/>
    <col min="10495" max="10495" width="25.28515625" style="112" customWidth="1"/>
    <col min="10496" max="10748" width="8.85546875" style="112"/>
    <col min="10749" max="10749" width="3.7109375" style="112" customWidth="1"/>
    <col min="10750" max="10750" width="36.5703125" style="112" customWidth="1"/>
    <col min="10751" max="10751" width="25.28515625" style="112" customWidth="1"/>
    <col min="10752" max="11004" width="8.85546875" style="112"/>
    <col min="11005" max="11005" width="3.7109375" style="112" customWidth="1"/>
    <col min="11006" max="11006" width="36.5703125" style="112" customWidth="1"/>
    <col min="11007" max="11007" width="25.28515625" style="112" customWidth="1"/>
    <col min="11008" max="11260" width="8.85546875" style="112"/>
    <col min="11261" max="11261" width="3.7109375" style="112" customWidth="1"/>
    <col min="11262" max="11262" width="36.5703125" style="112" customWidth="1"/>
    <col min="11263" max="11263" width="25.28515625" style="112" customWidth="1"/>
    <col min="11264" max="11516" width="8.85546875" style="112"/>
    <col min="11517" max="11517" width="3.7109375" style="112" customWidth="1"/>
    <col min="11518" max="11518" width="36.5703125" style="112" customWidth="1"/>
    <col min="11519" max="11519" width="25.28515625" style="112" customWidth="1"/>
    <col min="11520" max="11772" width="8.85546875" style="112"/>
    <col min="11773" max="11773" width="3.7109375" style="112" customWidth="1"/>
    <col min="11774" max="11774" width="36.5703125" style="112" customWidth="1"/>
    <col min="11775" max="11775" width="25.28515625" style="112" customWidth="1"/>
    <col min="11776" max="12028" width="8.85546875" style="112"/>
    <col min="12029" max="12029" width="3.7109375" style="112" customWidth="1"/>
    <col min="12030" max="12030" width="36.5703125" style="112" customWidth="1"/>
    <col min="12031" max="12031" width="25.28515625" style="112" customWidth="1"/>
    <col min="12032" max="12284" width="8.85546875" style="112"/>
    <col min="12285" max="12285" width="3.7109375" style="112" customWidth="1"/>
    <col min="12286" max="12286" width="36.5703125" style="112" customWidth="1"/>
    <col min="12287" max="12287" width="25.28515625" style="112" customWidth="1"/>
    <col min="12288" max="12540" width="8.85546875" style="112"/>
    <col min="12541" max="12541" width="3.7109375" style="112" customWidth="1"/>
    <col min="12542" max="12542" width="36.5703125" style="112" customWidth="1"/>
    <col min="12543" max="12543" width="25.28515625" style="112" customWidth="1"/>
    <col min="12544" max="12796" width="8.85546875" style="112"/>
    <col min="12797" max="12797" width="3.7109375" style="112" customWidth="1"/>
    <col min="12798" max="12798" width="36.5703125" style="112" customWidth="1"/>
    <col min="12799" max="12799" width="25.28515625" style="112" customWidth="1"/>
    <col min="12800" max="13052" width="8.85546875" style="112"/>
    <col min="13053" max="13053" width="3.7109375" style="112" customWidth="1"/>
    <col min="13054" max="13054" width="36.5703125" style="112" customWidth="1"/>
    <col min="13055" max="13055" width="25.28515625" style="112" customWidth="1"/>
    <col min="13056" max="13308" width="8.85546875" style="112"/>
    <col min="13309" max="13309" width="3.7109375" style="112" customWidth="1"/>
    <col min="13310" max="13310" width="36.5703125" style="112" customWidth="1"/>
    <col min="13311" max="13311" width="25.28515625" style="112" customWidth="1"/>
    <col min="13312" max="13564" width="8.85546875" style="112"/>
    <col min="13565" max="13565" width="3.7109375" style="112" customWidth="1"/>
    <col min="13566" max="13566" width="36.5703125" style="112" customWidth="1"/>
    <col min="13567" max="13567" width="25.28515625" style="112" customWidth="1"/>
    <col min="13568" max="13820" width="8.85546875" style="112"/>
    <col min="13821" max="13821" width="3.7109375" style="112" customWidth="1"/>
    <col min="13822" max="13822" width="36.5703125" style="112" customWidth="1"/>
    <col min="13823" max="13823" width="25.28515625" style="112" customWidth="1"/>
    <col min="13824" max="14076" width="8.85546875" style="112"/>
    <col min="14077" max="14077" width="3.7109375" style="112" customWidth="1"/>
    <col min="14078" max="14078" width="36.5703125" style="112" customWidth="1"/>
    <col min="14079" max="14079" width="25.28515625" style="112" customWidth="1"/>
    <col min="14080" max="14332" width="8.85546875" style="112"/>
    <col min="14333" max="14333" width="3.7109375" style="112" customWidth="1"/>
    <col min="14334" max="14334" width="36.5703125" style="112" customWidth="1"/>
    <col min="14335" max="14335" width="25.28515625" style="112" customWidth="1"/>
    <col min="14336" max="14588" width="8.85546875" style="112"/>
    <col min="14589" max="14589" width="3.7109375" style="112" customWidth="1"/>
    <col min="14590" max="14590" width="36.5703125" style="112" customWidth="1"/>
    <col min="14591" max="14591" width="25.28515625" style="112" customWidth="1"/>
    <col min="14592" max="14844" width="8.85546875" style="112"/>
    <col min="14845" max="14845" width="3.7109375" style="112" customWidth="1"/>
    <col min="14846" max="14846" width="36.5703125" style="112" customWidth="1"/>
    <col min="14847" max="14847" width="25.28515625" style="112" customWidth="1"/>
    <col min="14848" max="15100" width="8.85546875" style="112"/>
    <col min="15101" max="15101" width="3.7109375" style="112" customWidth="1"/>
    <col min="15102" max="15102" width="36.5703125" style="112" customWidth="1"/>
    <col min="15103" max="15103" width="25.28515625" style="112" customWidth="1"/>
    <col min="15104" max="15356" width="8.85546875" style="112"/>
    <col min="15357" max="15357" width="3.7109375" style="112" customWidth="1"/>
    <col min="15358" max="15358" width="36.5703125" style="112" customWidth="1"/>
    <col min="15359" max="15359" width="25.28515625" style="112" customWidth="1"/>
    <col min="15360" max="15612" width="8.85546875" style="112"/>
    <col min="15613" max="15613" width="3.7109375" style="112" customWidth="1"/>
    <col min="15614" max="15614" width="36.5703125" style="112" customWidth="1"/>
    <col min="15615" max="15615" width="25.28515625" style="112" customWidth="1"/>
    <col min="15616" max="15868" width="8.85546875" style="112"/>
    <col min="15869" max="15869" width="3.7109375" style="112" customWidth="1"/>
    <col min="15870" max="15870" width="36.5703125" style="112" customWidth="1"/>
    <col min="15871" max="15871" width="25.28515625" style="112" customWidth="1"/>
    <col min="15872" max="16124" width="8.85546875" style="112"/>
    <col min="16125" max="16125" width="3.7109375" style="112" customWidth="1"/>
    <col min="16126" max="16126" width="36.5703125" style="112" customWidth="1"/>
    <col min="16127" max="16127" width="25.28515625" style="112" customWidth="1"/>
    <col min="16128" max="16384" width="8.85546875" style="112"/>
  </cols>
  <sheetData>
    <row r="1" spans="1:9">
      <c r="B1" s="111" t="s">
        <v>763</v>
      </c>
      <c r="I1" s="162" t="s">
        <v>750</v>
      </c>
    </row>
    <row r="2" spans="1:9">
      <c r="B2" s="112" t="s">
        <v>765</v>
      </c>
      <c r="I2" s="163" t="s">
        <v>160</v>
      </c>
    </row>
    <row r="3" spans="1:9" ht="15.75" customHeight="1">
      <c r="B3" s="164" t="s">
        <v>750</v>
      </c>
    </row>
    <row r="4" spans="1:9" ht="31.5" customHeight="1">
      <c r="B4" s="114" t="s">
        <v>160</v>
      </c>
      <c r="C4" s="165"/>
      <c r="H4" s="166"/>
      <c r="I4" s="167"/>
    </row>
    <row r="5" spans="1:9" ht="30.75" customHeight="1">
      <c r="A5" s="200" t="s">
        <v>751</v>
      </c>
      <c r="B5" s="200"/>
      <c r="H5" s="201" t="s">
        <v>752</v>
      </c>
      <c r="I5" s="201"/>
    </row>
    <row r="6" spans="1:9" ht="19.5" customHeight="1">
      <c r="A6" s="168"/>
      <c r="B6" s="169"/>
    </row>
    <row r="7" spans="1:9" s="172" customFormat="1" ht="39.75" customHeight="1">
      <c r="A7" s="170"/>
      <c r="B7" s="171" t="s">
        <v>753</v>
      </c>
      <c r="H7" s="170"/>
      <c r="I7" s="171" t="s">
        <v>753</v>
      </c>
    </row>
    <row r="8" spans="1:9" s="172" customFormat="1">
      <c r="A8" s="173" t="s">
        <v>754</v>
      </c>
      <c r="B8" s="174"/>
      <c r="H8" s="173" t="s">
        <v>754</v>
      </c>
      <c r="I8" s="174"/>
    </row>
    <row r="9" spans="1:9" s="172" customFormat="1">
      <c r="A9" s="175" t="s">
        <v>755</v>
      </c>
      <c r="B9" s="174">
        <v>0.7</v>
      </c>
      <c r="H9" s="175" t="s">
        <v>755</v>
      </c>
      <c r="I9" s="174">
        <v>0.92</v>
      </c>
    </row>
    <row r="10" spans="1:9" s="172" customFormat="1">
      <c r="A10" s="175" t="s">
        <v>756</v>
      </c>
      <c r="B10" s="174">
        <v>0.8</v>
      </c>
      <c r="H10" s="175" t="s">
        <v>756</v>
      </c>
      <c r="I10" s="174">
        <v>1.02</v>
      </c>
    </row>
    <row r="11" spans="1:9" s="172" customFormat="1">
      <c r="A11" s="175" t="s">
        <v>757</v>
      </c>
      <c r="B11" s="174">
        <v>0.9</v>
      </c>
      <c r="H11" s="175" t="s">
        <v>756</v>
      </c>
      <c r="I11" s="174">
        <v>1.02</v>
      </c>
    </row>
    <row r="12" spans="1:9" s="172" customFormat="1">
      <c r="A12" s="175" t="s">
        <v>758</v>
      </c>
      <c r="B12" s="174">
        <v>1</v>
      </c>
      <c r="H12" s="173" t="s">
        <v>759</v>
      </c>
      <c r="I12" s="174"/>
    </row>
    <row r="13" spans="1:9" s="172" customFormat="1">
      <c r="A13" s="175" t="s">
        <v>760</v>
      </c>
      <c r="B13" s="174">
        <v>1.2</v>
      </c>
      <c r="H13" s="175" t="s">
        <v>755</v>
      </c>
      <c r="I13" s="174">
        <v>0.83</v>
      </c>
    </row>
    <row r="14" spans="1:9" s="172" customFormat="1">
      <c r="A14" s="173" t="s">
        <v>759</v>
      </c>
      <c r="B14" s="174"/>
      <c r="H14" s="175" t="s">
        <v>756</v>
      </c>
      <c r="I14" s="174">
        <v>0.93</v>
      </c>
    </row>
    <row r="15" spans="1:9" s="172" customFormat="1">
      <c r="A15" s="175" t="s">
        <v>755</v>
      </c>
      <c r="B15" s="174">
        <v>0.9</v>
      </c>
      <c r="H15" s="175" t="s">
        <v>757</v>
      </c>
      <c r="I15" s="174">
        <v>1.03</v>
      </c>
    </row>
    <row r="16" spans="1:9" s="172" customFormat="1">
      <c r="A16" s="175" t="s">
        <v>756</v>
      </c>
      <c r="B16" s="174">
        <v>1</v>
      </c>
      <c r="H16" s="175" t="s">
        <v>758</v>
      </c>
      <c r="I16" s="174">
        <v>1.1299999999999999</v>
      </c>
    </row>
    <row r="17" spans="1:9" s="172" customFormat="1">
      <c r="A17" s="175" t="s">
        <v>757</v>
      </c>
      <c r="B17" s="174">
        <v>1.1000000000000001</v>
      </c>
      <c r="H17" s="175"/>
      <c r="I17" s="174"/>
    </row>
    <row r="18" spans="1:9" s="172" customFormat="1">
      <c r="A18" s="175" t="s">
        <v>758</v>
      </c>
      <c r="B18" s="174">
        <v>1.2</v>
      </c>
      <c r="H18" s="175" t="s">
        <v>760</v>
      </c>
      <c r="I18" s="174">
        <v>1.23</v>
      </c>
    </row>
    <row r="19" spans="1:9" s="172" customFormat="1">
      <c r="A19" s="175" t="s">
        <v>760</v>
      </c>
      <c r="B19" s="174">
        <v>1.3</v>
      </c>
      <c r="H19" s="175" t="s">
        <v>761</v>
      </c>
      <c r="I19" s="174">
        <v>1.4</v>
      </c>
    </row>
    <row r="20" spans="1:9" s="172" customFormat="1">
      <c r="A20" s="173" t="s">
        <v>762</v>
      </c>
      <c r="B20" s="174"/>
      <c r="H20" s="175" t="s">
        <v>755</v>
      </c>
      <c r="I20" s="174">
        <v>0.96</v>
      </c>
    </row>
    <row r="21" spans="1:9" s="172" customFormat="1">
      <c r="A21" s="175" t="s">
        <v>755</v>
      </c>
      <c r="B21" s="174">
        <v>1.1000000000000001</v>
      </c>
      <c r="H21" s="175" t="s">
        <v>756</v>
      </c>
      <c r="I21" s="174">
        <v>1.06</v>
      </c>
    </row>
    <row r="22" spans="1:9" s="172" customFormat="1">
      <c r="A22" s="175" t="s">
        <v>756</v>
      </c>
      <c r="B22" s="176">
        <v>1.2</v>
      </c>
      <c r="H22" s="175"/>
      <c r="I22" s="174"/>
    </row>
    <row r="23" spans="1:9" s="172" customFormat="1">
      <c r="A23" s="175" t="s">
        <v>757</v>
      </c>
      <c r="B23" s="174">
        <v>1.4</v>
      </c>
      <c r="H23" s="175" t="s">
        <v>757</v>
      </c>
      <c r="I23" s="174">
        <v>1.1599999999999999</v>
      </c>
    </row>
    <row r="24" spans="1:9">
      <c r="A24" s="177"/>
      <c r="H24" s="175" t="s">
        <v>758</v>
      </c>
      <c r="I24" s="174">
        <v>1.4</v>
      </c>
    </row>
    <row r="25" spans="1:9">
      <c r="A25" s="177"/>
    </row>
    <row r="26" spans="1:9">
      <c r="A26" s="177"/>
    </row>
    <row r="27" spans="1:9">
      <c r="A27" s="177"/>
    </row>
    <row r="28" spans="1:9">
      <c r="A28" s="177"/>
    </row>
  </sheetData>
  <mergeCells count="2">
    <mergeCell ref="A5:B5"/>
    <mergeCell ref="H5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1Перечень МО АПП</vt:lpstr>
      <vt:lpstr>2 Перечень МО круглосут</vt:lpstr>
      <vt:lpstr>3 Перечень МО дневной</vt:lpstr>
      <vt:lpstr>4перечень СМП</vt:lpstr>
      <vt:lpstr>5Тариф на скорую</vt:lpstr>
      <vt:lpstr>6 АПП СКИ</vt:lpstr>
      <vt:lpstr>7ПКД АПП</vt:lpstr>
      <vt:lpstr>8СМП СКИ</vt:lpstr>
      <vt:lpstr>9 коэфф подуровня круглос</vt:lpstr>
      <vt:lpstr>спр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2018-01-10T03:39:21Z</cp:lastPrinted>
  <dcterms:created xsi:type="dcterms:W3CDTF">2016-12-19T08:01:35Z</dcterms:created>
  <dcterms:modified xsi:type="dcterms:W3CDTF">2018-01-10T03:45:12Z</dcterms:modified>
</cp:coreProperties>
</file>