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Показатели'!$A$1:$P$23</definedName>
    <definedName name="_xlnm.Print_Area" localSheetId="1">'Табл 3 КПМ Перечень'!$A$1:$N$26</definedName>
    <definedName name="_xlnm.Print_Area" localSheetId="2">'Табл 4 КПМ Финобеспеч'!$A$1:$K$168</definedName>
    <definedName name="_xlnm.Print_Area" localSheetId="3">'Табл 5 КПМ План реализации'!$A$1:$E$134</definedName>
  </definedNames>
  <calcPr calcId="162913"/>
</workbook>
</file>

<file path=xl/calcChain.xml><?xml version="1.0" encoding="utf-8"?>
<calcChain xmlns="http://schemas.openxmlformats.org/spreadsheetml/2006/main">
  <c r="F10" i="14" l="1"/>
  <c r="G10" i="14"/>
  <c r="E10" i="14"/>
  <c r="G11" i="14"/>
  <c r="F13" i="14"/>
  <c r="G13" i="14"/>
  <c r="E13" i="14"/>
  <c r="F16" i="14"/>
  <c r="G16" i="14"/>
  <c r="E16" i="14"/>
  <c r="F18" i="14"/>
  <c r="G18" i="14"/>
  <c r="E18" i="14"/>
  <c r="F21" i="14"/>
  <c r="G21" i="14"/>
  <c r="E21" i="14"/>
  <c r="F24" i="14"/>
  <c r="G24" i="14"/>
  <c r="E24" i="14"/>
  <c r="F26" i="14"/>
  <c r="G26" i="14"/>
  <c r="E26" i="14"/>
  <c r="F29" i="14"/>
  <c r="G29" i="14"/>
  <c r="E29" i="14"/>
  <c r="F32" i="14"/>
  <c r="G32" i="14"/>
  <c r="E32" i="14"/>
  <c r="F34" i="14"/>
  <c r="G34" i="14"/>
  <c r="E34" i="14"/>
  <c r="F37" i="14"/>
  <c r="G37" i="14"/>
  <c r="E37" i="14"/>
  <c r="F40" i="14"/>
  <c r="G40" i="14"/>
  <c r="E40" i="14"/>
  <c r="F42" i="14"/>
  <c r="G42" i="14"/>
  <c r="E42" i="14"/>
  <c r="F45" i="14"/>
  <c r="G45" i="14"/>
  <c r="E45" i="14"/>
  <c r="G48" i="14"/>
  <c r="F48" i="14"/>
  <c r="E48" i="14"/>
  <c r="F50" i="14"/>
  <c r="G50" i="14"/>
  <c r="E50" i="14"/>
  <c r="F53" i="14"/>
  <c r="G53" i="14"/>
  <c r="E53" i="14"/>
  <c r="F56" i="14"/>
  <c r="G56" i="14"/>
  <c r="E56" i="14"/>
  <c r="F58" i="14"/>
  <c r="G58" i="14"/>
  <c r="E58" i="14"/>
  <c r="F61" i="14"/>
  <c r="G61" i="14"/>
  <c r="E61" i="14"/>
  <c r="F64" i="14"/>
  <c r="G64" i="14"/>
  <c r="E64" i="14"/>
  <c r="F66" i="14"/>
  <c r="G66" i="14"/>
  <c r="E66" i="14"/>
  <c r="F69" i="14"/>
  <c r="G69" i="14"/>
  <c r="E69" i="14"/>
  <c r="F72" i="14"/>
  <c r="G72" i="14"/>
  <c r="E72" i="14"/>
  <c r="F74" i="14"/>
  <c r="G74" i="14"/>
  <c r="E74" i="14"/>
  <c r="F77" i="14"/>
  <c r="G77" i="14"/>
  <c r="E77" i="14"/>
  <c r="F80" i="14"/>
  <c r="G80" i="14"/>
  <c r="E80" i="14"/>
  <c r="F82" i="14"/>
  <c r="G82" i="14"/>
  <c r="E82" i="14"/>
  <c r="F85" i="14"/>
  <c r="G85" i="14"/>
  <c r="E85" i="14"/>
  <c r="F88" i="14"/>
  <c r="G88" i="14"/>
  <c r="E88" i="14"/>
  <c r="F90" i="14"/>
  <c r="G90" i="14"/>
  <c r="E90" i="14"/>
  <c r="F93" i="14"/>
  <c r="G93" i="14"/>
  <c r="E93" i="14"/>
  <c r="F96" i="14"/>
  <c r="G96" i="14"/>
  <c r="E96" i="14"/>
  <c r="F98" i="14"/>
  <c r="G98" i="14"/>
  <c r="E98" i="14"/>
  <c r="F104" i="14"/>
  <c r="G104" i="14"/>
  <c r="E104" i="14"/>
  <c r="F101" i="14"/>
  <c r="G101" i="14"/>
  <c r="E101" i="14"/>
  <c r="F106" i="14"/>
  <c r="G106" i="14"/>
  <c r="E106" i="14"/>
  <c r="F109" i="14"/>
  <c r="G109" i="14"/>
  <c r="E109" i="14"/>
  <c r="F112" i="14"/>
  <c r="G112" i="14"/>
  <c r="E112" i="14"/>
  <c r="F114" i="14"/>
  <c r="G114" i="14"/>
  <c r="E114" i="14"/>
  <c r="F117" i="14"/>
  <c r="G117" i="14"/>
  <c r="E117" i="14"/>
  <c r="F120" i="14"/>
  <c r="G120" i="14"/>
  <c r="E120" i="14"/>
  <c r="F122" i="14"/>
  <c r="G122" i="14"/>
  <c r="E122" i="14"/>
  <c r="F125" i="14"/>
  <c r="G125" i="14"/>
  <c r="E125" i="14"/>
  <c r="F128" i="14"/>
  <c r="G128" i="14"/>
  <c r="E128" i="14"/>
  <c r="F130" i="14"/>
  <c r="E130" i="14"/>
  <c r="F133" i="14"/>
  <c r="G133" i="14"/>
  <c r="E133" i="14"/>
  <c r="F136" i="14"/>
  <c r="G136" i="14"/>
  <c r="E136" i="14"/>
  <c r="F138" i="14"/>
  <c r="G138" i="14"/>
  <c r="E138" i="14"/>
  <c r="F141" i="14"/>
  <c r="G141" i="14"/>
  <c r="E141" i="14"/>
  <c r="F144" i="14"/>
  <c r="G144" i="14"/>
  <c r="E144" i="14"/>
  <c r="G137" i="14" l="1"/>
  <c r="F137" i="14"/>
  <c r="E137" i="14"/>
  <c r="G129" i="14"/>
  <c r="G130" i="14" s="1"/>
  <c r="F129" i="14"/>
  <c r="E129" i="14"/>
  <c r="G121" i="14"/>
  <c r="F121" i="14"/>
  <c r="E121" i="14"/>
  <c r="G113" i="14"/>
  <c r="F113" i="14"/>
  <c r="E113" i="14"/>
  <c r="G105" i="14"/>
  <c r="F105" i="14"/>
  <c r="E105" i="14"/>
  <c r="G97" i="14"/>
  <c r="F97" i="14"/>
  <c r="E97" i="14"/>
  <c r="G89" i="14"/>
  <c r="F89" i="14"/>
  <c r="E89" i="14"/>
  <c r="G81" i="14"/>
  <c r="F81" i="14"/>
  <c r="E81" i="14"/>
  <c r="G73" i="14"/>
  <c r="F73" i="14"/>
  <c r="E73" i="14"/>
  <c r="G65" i="14"/>
  <c r="F65" i="14"/>
  <c r="E65" i="14"/>
  <c r="G57" i="14"/>
  <c r="F57" i="14"/>
  <c r="E57" i="14"/>
  <c r="G49" i="14"/>
  <c r="F49" i="14"/>
  <c r="E49" i="14"/>
  <c r="G41" i="14"/>
  <c r="F41" i="14"/>
  <c r="E41" i="14"/>
  <c r="G33" i="14"/>
  <c r="F33" i="14"/>
  <c r="E33" i="14"/>
  <c r="G25" i="14"/>
  <c r="F25" i="14"/>
  <c r="E25" i="14"/>
  <c r="G17" i="14"/>
  <c r="F17" i="14"/>
  <c r="E17" i="14"/>
  <c r="G15" i="14"/>
  <c r="F15" i="14"/>
  <c r="E15" i="14"/>
  <c r="G14" i="14"/>
  <c r="F14" i="14"/>
  <c r="E14" i="14"/>
  <c r="G12" i="14"/>
  <c r="F12" i="14"/>
  <c r="E12" i="14"/>
  <c r="F11" i="14"/>
  <c r="E11" i="14"/>
  <c r="G9" i="14" l="1"/>
  <c r="F9" i="14"/>
  <c r="E9" i="14"/>
</calcChain>
</file>

<file path=xl/sharedStrings.xml><?xml version="1.0" encoding="utf-8"?>
<sst xmlns="http://schemas.openxmlformats.org/spreadsheetml/2006/main" count="929" uniqueCount="270">
  <si>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</si>
  <si>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</si>
  <si>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</si>
  <si>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</si>
  <si>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</si>
  <si>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</si>
  <si>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</si>
  <si>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</si>
  <si>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</si>
  <si>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</si>
  <si>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</si>
  <si>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</si>
  <si>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</si>
  <si>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</si>
  <si>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</si>
  <si>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</si>
  <si>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</si>
  <si>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</si>
  <si>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</si>
  <si>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</si>
  <si>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</si>
  <si>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</si>
  <si>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</si>
  <si>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</si>
  <si>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</si>
  <si>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</si>
  <si>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</si>
  <si>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</si>
  <si>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</si>
  <si>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</si>
  <si>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</si>
  <si>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</si>
  <si>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</si>
  <si>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</si>
  <si>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</si>
  <si>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</si>
  <si>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</si>
  <si>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</si>
  <si>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</si>
  <si>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</si>
  <si>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</si>
  <si>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</si>
  <si>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</si>
  <si>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</si>
  <si>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</si>
  <si>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</si>
  <si>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</si>
  <si>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</si>
  <si>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</si>
  <si>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</si>
  <si>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</si>
  <si>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</si>
  <si>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</si>
  <si>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Указывается вид документа, подтверждающий факт достижения контрольной точки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</si>
  <si>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</si>
  <si>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</si>
  <si>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</si>
  <si>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</si>
  <si>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</si>
  <si>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</si>
  <si>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</si>
  <si>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</si>
  <si>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</si>
  <si>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</si>
  <si>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</si>
  <si>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</si>
  <si>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</si>
  <si>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</si>
  <si>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</si>
  <si>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</si>
  <si>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</si>
  <si>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человек</t>
  </si>
  <si>
    <t>Оказание услуг (выполнение работ)</t>
  </si>
  <si>
    <t>Приобретение товаров, работ, услуг</t>
  </si>
  <si>
    <t>единиц</t>
  </si>
  <si>
    <t xml:space="preserve">2. Показатели комплекса процессных мероприятий «Государственная политика в сфере здравоохранения Иркутской области» </t>
  </si>
  <si>
    <t xml:space="preserve">Задача «Государственная политика в сфере здравоохранения Иркутской области» </t>
  </si>
  <si>
    <t>Доля проведенных плановых проверок финансово-хозяйственной деятельности от общего числа запланированных проверок финансово-хозяйственной деятельности</t>
  </si>
  <si>
    <t>Доля принятых решений о предоставлении, переоформлении, отказе в предоставлении, отказе в переоформлении лицензии в установленный законодательством срок</t>
  </si>
  <si>
    <t>Доля государственных служащих, прошедших обучение по программе повышение квалификации от запланированных в году</t>
  </si>
  <si>
    <t>Уровень оснащения медицинских организаций в соответствии с порядками оказания медицинской помощи</t>
  </si>
  <si>
    <t>Обеспечение отношения средней заработной платы врачей и работников медицинских организаций, имеющих высшее медицинское (фармацевтическое) или иное высшее образование, предоставляющих медицинские услуги (обеспечивающих предоставление медицинских услуг) к среднемесячному доходу от трудовой деятельности в Иркутской области</t>
  </si>
  <si>
    <t>Обеспечение отношения средней заработной платы младшего медицинского персонала (персонала, обеспечивающего условия для предоставления медицинских услуг) к среднемесячному доходу от трудовой деятельности в Иркутской области</t>
  </si>
  <si>
    <t>Обеспечение отношения средней заработной платы среднего медицинского (фармацевтического) персонала (персонала, обеспечивающего условия для предоставления медицинских услуг) к среднемесячному доходу от трудовой деятельности в Иркутской области</t>
  </si>
  <si>
    <t>Доля своевременно предоставленных отчетов медицинскими организациями, подведомственными министерству здравоохранения</t>
  </si>
  <si>
    <t>100</t>
  </si>
  <si>
    <t>Проведены судебно-медицинские экспертизы</t>
  </si>
  <si>
    <t xml:space="preserve">Осуществление медицинскими организациями, подведомственными министерству здравоохранения Иркутской области, государственных функций по мобилизационной подготовке </t>
  </si>
  <si>
    <t>Улучшена материально-техническая база медицинских организаций, подведомственных министерству здравоохранения Иркутской области</t>
  </si>
  <si>
    <t>Проведены вскрытия при проведении патологоанатомических исследований</t>
  </si>
  <si>
    <t>Проведены патологоанатомические исследования</t>
  </si>
  <si>
    <t>Предоставлены, переоформлены лицензии</t>
  </si>
  <si>
    <t>Осуществлено  министерством здравоохранения Иркутской области функций государственной власти в сфере здравоохранения</t>
  </si>
  <si>
    <t>Проведена независимая оценка качества условий оказания услуг медицинскими организациями</t>
  </si>
  <si>
    <t>Обеспечена антитеррористическая защищенность и пожарная безопасность в медицинских организациях, подведомственных министерству здравоохранения Иркутской области</t>
  </si>
  <si>
    <t>Переданы функции по ведению бухгалтерского учета и составлению отчетности в медицинских организациях, подведомственных министертсву здравоохранения Ирктуской области, в рамках централизации учетных функций в сфере здравоохранения</t>
  </si>
  <si>
    <t>Обеспечено проведение мероприятий по цифровой трансформации в сфере здравоохранения,  сбору, обработки и анализу данных в сфере охраны здоровья, включая медицинскую статистику и управление данными</t>
  </si>
  <si>
    <t>Финансовое обеспечение расходов по оплате проезда донора костного мозга и (или) гемопоэтических стволовых клеток к месту изъятия костного мозга и (или) гемопоэтических стволовых клеток и обратно</t>
  </si>
  <si>
    <t>Произведена компенсация работникам учреждений в установленном порядке части стоимости путевки на санаторно-курортное лечение в санаторно-курортных организациях, расположенных на территории Иркутской области</t>
  </si>
  <si>
    <t>Произведена специальная социальная выплата медицинским работникам медицинских организаций, подведомственных министерству здравоохранения Иркутской области, оказывающим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 по основному заболеванию (состоянию)</t>
  </si>
  <si>
    <t>Реализовано мероприятие по анализу и оценке организации оказания медицинской помощи в Иркутской области</t>
  </si>
  <si>
    <t>Человек</t>
  </si>
  <si>
    <t xml:space="preserve">Проведение судебно-медицинских экспертиз с целью получения доказательств виновности/невиновности человека, установление тяжести телесных повреждений пострадавшего </t>
  </si>
  <si>
    <t>Проведение мероприятий по накоплению, хранению и освежению материальных запасов в целях мобилизационной подготовки</t>
  </si>
  <si>
    <t>Укрепление материально-технической базы медицинских организаций позволит оказывать медицинскую помощь населению  в соответствие с порядками оказания медицинской помощи</t>
  </si>
  <si>
    <t>Проведение вскрытий при проведении патологоанатомических исследований в целях получения достоверных данных о причине смерти человека и диагнозе заболевания</t>
  </si>
  <si>
    <t>Проведение патологоанатомических исследований позволит поставить правильный диагноз, определить характер процесса (доброкачественный/злокачественный), уточнить вид или подвид раковой опухоли, распространенность опухолевого процесса с целью дальнейшей тактики лечения</t>
  </si>
  <si>
    <t>Осуществление текущей деятельности</t>
  </si>
  <si>
    <t>Созданий условий для обеспечения медицинской деятельности медицинскими организациями с целью оказания медицинской помощи населению</t>
  </si>
  <si>
    <t xml:space="preserve">Обеспечение функций по выработке и реализации государственной политики, а также управлению в области охраны здоровья граждан на территории Иркутской области
</t>
  </si>
  <si>
    <t>Проведение независимой оценки качества условий оказания услуг медицинскими организациями повзолит повысить качество оказания услуг в медицинских организациях</t>
  </si>
  <si>
    <t>Обеспечение мероприятий по приведению в соответствие с  требованиями действующего законодательства  антитеррористической защищенности и пожарной безопасности  медицинских организаций, подведомственных министерству здравоохранения Иркутской области</t>
  </si>
  <si>
    <t>Передача функций по ведению бухгалтерского учета и составлению отчетности в медицинских организациях, подведомственных министертсву здравоохранения Ирктуской области, в рамках централизации учетных функций в сфере здравоохранения позволит повысить качество учета унификации учетных операций, оперативного формирования достоверной отчетности</t>
  </si>
  <si>
    <t>Мероприятия по цифровизации здравоохранения Ируктсокй области роводятся  на регулярной основе, внедрены и используются автоматизированные средства обработки информации, а также обеспечена поддержка функционирования защищенной сети передачи данных министертсва здравоохранения Иркутской области,  сбор, обработка и анализ данных в сфере охраны здоровья, включая медицинскую статистику</t>
  </si>
  <si>
    <t>Не менее 7 донорам костного мозга и (или) гемопоэтических стволовых клеток обеспечена оплата проезда к месту изъятия костного мозга и (или) гемопоэтических стволовых клеток и обратно</t>
  </si>
  <si>
    <t>Дополнительная мера социальной поддержки и социальной помощи для отдельных категорий граждан (медицинские работники) позволит создать условия для укрепления и сохранения их здоровья для осуществления деятельности медицинскими организациями с целью медицинской помощи населению</t>
  </si>
  <si>
    <t>Осуществление компенсации для лиц, работающих в медицинских организациях, учредителем которых является министерство здравоохранения Иркутской области, расположенных в районах Крайнего Севера и приравненных к ним местностях, позволит  повысить мотивацию специалистов по их закреплению в отрасли</t>
  </si>
  <si>
    <t>Осуществление специальных социальных выплат медицинским работникам медицинских организаций, подведомственных министерству здравоохранения Иркутской области, оказывающим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 по основному заболеванию (состоянию), позволит  повысить мотивацию специалистов по их закреплению в отрасли</t>
  </si>
  <si>
    <t>Осуществление анализа и оценки организации оказания медицинской помощи в Иркутской области с выработкой рекомендаций по совершенствованию оказания медицинской помощи, достижению ключевых показателей деятельности и мониторинг выполнения указанных рекомендаций и реализации мер</t>
  </si>
  <si>
    <t>Министерство здравоохранения Иркутской области</t>
  </si>
  <si>
    <t>Контрольная точка 1.1.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</si>
  <si>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</si>
  <si>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</si>
  <si>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1.4. Услуга оказана (работы выполнены).</t>
  </si>
  <si>
    <t xml:space="preserve">2. </t>
  </si>
  <si>
    <t>3.</t>
  </si>
  <si>
    <t>4.</t>
  </si>
  <si>
    <t>Контрольная точка 4.1.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</si>
  <si>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4.2.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</si>
  <si>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4.3.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</si>
  <si>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4.4. Услуга оказана (работы выполнены).</t>
  </si>
  <si>
    <t xml:space="preserve">5. </t>
  </si>
  <si>
    <t>6.</t>
  </si>
  <si>
    <t>Предоставлены, переоформлены лицензии в 2024 году реализации</t>
  </si>
  <si>
    <t>7.</t>
  </si>
  <si>
    <t>Осуществлено  министерством здравоохранения Иркутской области функций государственной власти в сфере здравоохранения в 2024 году реализации</t>
  </si>
  <si>
    <t>8.</t>
  </si>
  <si>
    <t>Контрольная точка 5.1.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</si>
  <si>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5.2.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</si>
  <si>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5.3.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</si>
  <si>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5.4. Услуга оказана (работы выполнены).</t>
  </si>
  <si>
    <t>Контрольная точка 8.1. Закупка включена в план закупок.</t>
  </si>
  <si>
    <t>Контрольная точка 8.2.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</si>
  <si>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8.3. Произведена приемка поставленных товаров, выполненных работ, оказанных услуг.</t>
  </si>
  <si>
    <t>Контрольная точка 8.4. Произведена оплата товаров, выполненных работ, оказанных услуг по государственному (муниципальному) контракту.</t>
  </si>
  <si>
    <t>9.</t>
  </si>
  <si>
    <t>10.</t>
  </si>
  <si>
    <t>11.</t>
  </si>
  <si>
    <t>Обеспечено проведение мероприятий по цифровой трансформации в сфере здравоохранения,  сбору, обработки и анализу данных в сфере охраны здоровья, включая медицинскую статистику и управление данными в 2024 году реализации</t>
  </si>
  <si>
    <t>12.</t>
  </si>
  <si>
    <t>13.</t>
  </si>
  <si>
    <t>14.</t>
  </si>
  <si>
    <t>15.</t>
  </si>
  <si>
    <t>16.</t>
  </si>
  <si>
    <t>Реализовано мероприятие по анализу и оценке организации оказания медицинской помощи в Иркутской области в 2024 году реализации</t>
  </si>
  <si>
    <t>прогрессирующий</t>
  </si>
  <si>
    <t>КПМ</t>
  </si>
  <si>
    <t>министерство здравоохранения Ирктуской области</t>
  </si>
  <si>
    <t xml:space="preserve"> значение</t>
  </si>
  <si>
    <t>год</t>
  </si>
  <si>
    <t>2022</t>
  </si>
  <si>
    <t>90.1</t>
  </si>
  <si>
    <t>200.5</t>
  </si>
  <si>
    <t>100.4</t>
  </si>
  <si>
    <t>100.2</t>
  </si>
  <si>
    <t>Предоставлены, переоформлены лицензии в 2025 году реализации</t>
  </si>
  <si>
    <t>Предоставлены, переоформлены лицензии в 2026 году реализации</t>
  </si>
  <si>
    <t>Осуществлено  министерством здравоохранения Иркутской области функций государственной власти в сфере здравоохранения в 2025 году реализации</t>
  </si>
  <si>
    <t>Осуществлено  министерством здравоохранения Иркутской области функций государственной власти в сфере здравоохранения в 2026 году реализации</t>
  </si>
  <si>
    <t>распоряжение министерства здравоохранения Иркутской области</t>
  </si>
  <si>
    <t>Финансовое обеспечение расходов по оплате проезда донора костного мозга и (или) гемопоэтических стволовых клеток к месту изъятия костного мозга и (или) гемопоэтических стволовых клеток и обратно в 2026 году реализации</t>
  </si>
  <si>
    <t>Произведена специальная социальная выплата медицинским работникам медицинских организаций, подведомственных министерству здравоохранения Иркутской области, оказывающим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 по основному заболеванию (состоянию) в 2026 году реализации</t>
  </si>
  <si>
    <t>Распоряжение министерства здравоохранения Иркутской области о выделении субсидии медицинским организациям, подведомственным министерству.</t>
  </si>
  <si>
    <t>значение</t>
  </si>
  <si>
    <t>12.2023</t>
  </si>
  <si>
    <t>министерство здравоохранения Иркутской области</t>
  </si>
  <si>
    <t>Осуществление медицинскими организациями, подведомственными министерству здравоохранения Иркутской области, государственных функций по мобилизационной подготовке</t>
  </si>
  <si>
    <t>5.</t>
  </si>
  <si>
    <t>Осуществлено министерством здравоохранения Иркутской области функций государственной власти в сфере здравоохранения</t>
  </si>
  <si>
    <t>Предоставлены гарантии и компенсации лицам, работающим в областных медицинских организациях, расположенных в районах Крайнего Севера и приравненных к ним местностях</t>
  </si>
  <si>
    <t>Обеспечено проведение мероприятий по цифровой трансформации в сфере здравоохранения, сбору, обработки и анализу данных в сфере охраны здоровья, включая медицинскую статистику и управление данными</t>
  </si>
  <si>
    <t>АИС «АЦК-Планирование»</t>
  </si>
  <si>
    <t>01.2024</t>
  </si>
  <si>
    <t>31.12.2024</t>
  </si>
  <si>
    <t>Утвержденное государственное задание размещено в АИС «АЦК-Планирование»</t>
  </si>
  <si>
    <t>Соглашение о предоставлении субсидии из областного и федерального бюджета на финансовое обеспечение выполнения государственного задания на оказание государственных услуг (выполнение работ) размещено в АИС «АЦК-Финансы»</t>
  </si>
  <si>
    <t>отчет об исполнении государственного задания</t>
  </si>
  <si>
    <t>Утвержденный план-график размещен в ЕИС в сфере закуок</t>
  </si>
  <si>
    <t>Государственные контракты, размещенные в ЕИС в сфере закупок</t>
  </si>
  <si>
    <t>12.2024</t>
  </si>
  <si>
    <t>12.2025</t>
  </si>
  <si>
    <t>Соглашение о передаче функций по ведению бухгалтерского учета и составлению отчетности</t>
  </si>
  <si>
    <t>01.2025</t>
  </si>
  <si>
    <t>31.12.2025</t>
  </si>
  <si>
    <t>01.2026</t>
  </si>
  <si>
    <t>31.12.2026</t>
  </si>
  <si>
    <t>Мероприятие (результат)                                     Проведены судебно-медицинские экспертизы</t>
  </si>
  <si>
    <t>Мероприятие (результат)                                     Проведены судебно-медицинские экспертизы в 2024 году реализации</t>
  </si>
  <si>
    <t>Мероприятие (результат)                                     Проведены судебно-медицинские экспертизы в 2025 году реализации</t>
  </si>
  <si>
    <t>Мероприятие (результат)                                     Проведены судебно-медицинские экспертизы в 2026 году реализации</t>
  </si>
  <si>
    <t xml:space="preserve">Мероприятие (результат)                             Осуществление медицинскими организациями, подведомственными министерству здравоохранения Иркутской области, государственных функций по мобилизационной подготовке </t>
  </si>
  <si>
    <t>Мероприятие (результат)                             Осуществление медицинскими организациями, подведомственными министерству здравоохранения Иркутской области, государственных функций по мобилизационной подготовке в 2024 году реализации</t>
  </si>
  <si>
    <t>Мероприятие (результат)                             Осуществление медицинскими организациями, подведомственными министерству здравоохранения Иркутской области, государственных функций по мобилизационной подготовке  в 2025 году реализации</t>
  </si>
  <si>
    <t>Мероприятие (результат)                             Осуществление медицинскими организациями, подведомственными министерству здравоохранения Иркутской области, государственных функций по мобилизационной подготовке  в 2026 году реализации</t>
  </si>
  <si>
    <t>Мероприятие (результат)                                     Улучшена материально-техническая база медицинских организаций, подведомственных министерству здравоохранения Иркутской области</t>
  </si>
  <si>
    <t>Мероприятие (результат)                                     Улучшена материально-техническая база медицинских организаций, подведомственных министерству здравоохранения Иркутской области  в 2024 году реализации</t>
  </si>
  <si>
    <t>Мероприятие (результат)                                     Улучшена материально-техническая база медицинских организаций, подведомственных министерству здравоохранения Иркутской области  в 2025 году реализации</t>
  </si>
  <si>
    <t>Мероприятие (результат)                                     Улучшена материально-техническая база медицинских организаций, подведомственных министерству здравоохранения Иркутской области в 2026 году реализации</t>
  </si>
  <si>
    <t>Мероприятие (результат)                                    Проведены вскрытия при проведении патологоанатомических исследований</t>
  </si>
  <si>
    <t>Мероприятие (результат)                                    Проведены вскрытия при проведении патологоанатомических исследований в 2024 году реализации</t>
  </si>
  <si>
    <t>Мероприятие (результат)                                    Проведены вскрытия при проведении патологоанатомических исследований в 2025 году реализации</t>
  </si>
  <si>
    <t>Мероприятие (результат)                                    Проведены вскрытия при проведении патологоанатомических исследований в 2026 году реализации</t>
  </si>
  <si>
    <t>Мероприятие (результат)                                    Проведены патологоанатомические исследования</t>
  </si>
  <si>
    <t>Мероприятие (результат)                                    Проведены патологоанатомические исследования в 2024 году реализации</t>
  </si>
  <si>
    <t>Мероприятие (результат)                                    Проведены патологоанатомические исследования в 2025 году реализации</t>
  </si>
  <si>
    <t>Мероприятие (результат)                                    Проведены патологоанатомические исследования в 2026 году реализации</t>
  </si>
  <si>
    <t>документ об исполнении государственного контракта</t>
  </si>
  <si>
    <t>палтежное поручение</t>
  </si>
  <si>
    <t>Мероприятие (результат)                                    Проведена независимая оценка качества условий оказания услуг медицинскими организациями</t>
  </si>
  <si>
    <t>Мероприятие (результат)                                    Проведена независимая оценка качества условий оказания услуг медицинскими организациями в 2024 году реализации</t>
  </si>
  <si>
    <t>Мероприятие (результат)                                    Проведена независимая оценка качества условий оказания услуг медицинскими организациями в 2025 году реализации</t>
  </si>
  <si>
    <t>Мероприятие (результат)                                    Проведена независимая оценка качества условий оказания услуг медицинскими организациями в 2026 году реализации</t>
  </si>
  <si>
    <t>Мероприятие (результат)                                   Обеспечена антитеррористическая защищенность и пожарная безопасность в медицинских организациях, подведомственных министерству здравоохранения Иркутской области</t>
  </si>
  <si>
    <t>Мероприятие (результат)                                   Обеспечена антитеррористическая защищенность и пожарная безопасность в медицинских организациях, подведомственных министерству здравоохранения Иркутской области в 2024 году реализации</t>
  </si>
  <si>
    <t>Мероприятие (результат)                                   Обеспечена антитеррористическая защищенность и пожарная безопасность в медицинских организациях, подведомственных министерству здравоохранения Иркутской области в 2025 году реализации</t>
  </si>
  <si>
    <t>Мероприятие (результат)                                   Обеспечена антитеррористическая защищенность и пожарная безопасность в медицинских организациях, подведомственных министерству здравоохранения Иркутской области в 2026 году реализации</t>
  </si>
  <si>
    <t>Мероприятие (результат)                                      Переданы функции по ведению бухгалтерского учета и составлению отчетности в медицинских организациях, подведомственных министертсву здравоохранения Ирктуской области, в рамках централизации учетных функций в сфере здравоохранения</t>
  </si>
  <si>
    <t>Мероприятие (результат)                                      Переданы функции по ведению бухгалтерского учета и составлению отчетности в медицинских организациях, подведомственных министертсву здравоохранения Ирктуской области, в рамках централизации учетных функций в сфере здравоохранения в 2024 году реализации</t>
  </si>
  <si>
    <t>Мероприятие (результат)                                      Переданы функции по ведению бухгалтерского учета и составлению отчетности в медицинских организациях, подведомственных министертсву здравоохранения Ирктуской области, в рамках централизации учетных функций в сфере здравоохранения в 2025 году реализации</t>
  </si>
  <si>
    <t>Мероприятие (результат)                                      Переданы функции по ведению бухгалтерского учета и составлению отчетности в медицинских организациях, подведомственных министертсву здравоохранения Ирктуской области, в рамках централизации учетных функций в сфере здравоохранения в 2026 году реализации</t>
  </si>
  <si>
    <t>Мероприятие (результат)                                  Обеспечено проведение мероприятий по цифровой трансформации в сфере здравоохранения,  сбору, обработки и анализу данных в сфере охраны здоровья, включая медицинскую статистику и управление данными</t>
  </si>
  <si>
    <t>Мероприятие (результат)                                  Обеспечено проведение мероприятий по цифровой трансформации в сфере здравоохранения,  сбору, обработки и анализу данных в сфере охраны здоровья, включая медицинскую статистику и управление данными в 2025 году реализации</t>
  </si>
  <si>
    <t>Мероприятие (результат)                                  Обеспечено проведение мероприятий по цифровой трансформации в сфере здравоохранения,  сбору, обработки и анализу данных в сфере охраны здоровья, включая медицинскую статистику и управление данными в 2026 году реализации</t>
  </si>
  <si>
    <t>Мероприятие (результат)                                  Финансовое обеспечение расходов по оплате проезда донора костного мозга и (или) гемопоэтических стволовых клеток к месту изъятия костного мозга и (или) гемопоэтических стволовых клеток и обратно</t>
  </si>
  <si>
    <t>Мероприятие (результат)                                  Финансовое обеспечение расходов по оплате проезда донора костного мозга и (или) гемопоэтических стволовых клеток к месту изъятия костного мозга и (или) гемопоэтических стволовых клеток и обратно в 2024 году реализации</t>
  </si>
  <si>
    <t>Мероприятие (результат)                                  Финансовое обеспечение расходов по оплате проезда донора костного мозга и (или) гемопоэтических стволовых клеток к месту изъятия костного мозга и (или) гемопоэтических стволовых клеток и обратно в 2025 году реализации</t>
  </si>
  <si>
    <t>Мероприятие (результат)                                 Произведена компенсация работникам учреждений в установленном порядке части стоимости путевки на санаторно-курортное лечение в санаторно-курортных организациях, расположенных на территории Иркутской области</t>
  </si>
  <si>
    <t>Мероприятие (результат)                                 Произведена компенсация работникам учреждений в установленном порядке части стоимости путевки на санаторно-курортное лечение в санаторно-курортных организациях, расположенных на территории Иркутской области в 2024 году реализации</t>
  </si>
  <si>
    <t>Мероприятие (результат)                                 Произведена компенсация работникам учреждений в установленном порядке части стоимости путевки на санаторно-курортное лечение в санаторно-курортных организациях, расположенных на территории Иркутской области в 2025 году реализации</t>
  </si>
  <si>
    <t>Мероприятие (результат)                                 Произведена компенсация расходов на оплату стоимости проезда и провоза багажа лицам, работающих в медицинских организациях, расположенных в районах Крайнего Севера и приравненных к ним местностях, учредителем которых является министерство здравоохранения Иркутской области в 2024 году реализации</t>
  </si>
  <si>
    <t>Мероприятие (результат)                                 Произведена компенсация расходов на оплату стоимости проезда и провоза багажа лицам, работающих в медицинских организациях, расположенных в районах Крайнего Севера и приравненных к ним местностях, учредителем которых является министерство здравоохранения Иркутской области в 2024 году реализации в 2025 году реализации</t>
  </si>
  <si>
    <t>Мероприятие (результат)                                 Произведена компенсация расходов на оплату стоимости проезда и провоза багажа лицам, работающих в медицинских организациях, расположенных в районах Крайнего Севера и приравненных к ним местностях, учредителем которых является министерство здравоохранения Иркутской области в 2024 году реализации в 2026 году реализации</t>
  </si>
  <si>
    <t>Мероприятие (результат)                                 Произведена специальная социальная выплата медицинским работникам медицинских организаций, подведомственных министерству здравоохранения Иркутской области, оказывающим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 по основному заболеванию (состоянию)</t>
  </si>
  <si>
    <t>Мероприятие (результат)                                 Произведена специальная социальная выплата медицинским работникам медицинских организаций, подведомственных министерству здравоохранения Иркутской области, оказывающим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 по основному заболеванию (состоянию) в 2024 году реализации</t>
  </si>
  <si>
    <t>Мероприятие (результат)                                 Произведена специальная социальная выплата медицинским работникам медицинских организаций, подведомственных министерству здравоохранения Иркутской области, оказывающим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 по основному заболеванию (состоянию) в 2025 году реализации</t>
  </si>
  <si>
    <t>Мероприятие (результат)                                 Реализовано мероприятие по анализу и оценке организации оказания медицинской помощи в Иркутской области</t>
  </si>
  <si>
    <t>Мероприятие (результат)                                 Реализовано мероприятие по анализу и оценке организации оказания медицинской помощи в Иркутской области в 2025 году реализации</t>
  </si>
  <si>
    <t>Мероприятие (результат)                                 Реализовано мероприятие по анализу и оценке организации оказания медицинской помощи в Иркутской области в 2026 году реализации</t>
  </si>
  <si>
    <r>
      <t xml:space="preserve">Приказ министерства здравоохранения Иркутской области об утверждении бюджетных смет областных государственных казенных учреждений </t>
    </r>
    <r>
      <rPr>
        <sz val="14"/>
        <color theme="1"/>
        <rFont val="Times New Roman"/>
        <family val="1"/>
        <charset val="204"/>
      </rPr>
      <t xml:space="preserve">
</t>
    </r>
  </si>
  <si>
    <t>Распоряжение министерства здравоохранения Иркутской области о предоставлении специальная социальная выплата медицинским работникам медицинских организаций, подведомственных министерству здравоохранения Иркутской области</t>
  </si>
  <si>
    <t>Вотякова</t>
  </si>
  <si>
    <t>Постановление Правительства Иркутской области</t>
  </si>
  <si>
    <t>Контрольная точка 16.1.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</si>
  <si>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16.2.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</si>
  <si>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16.3.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</si>
  <si>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16.4. Услуга оказана (работы выполнены).</t>
  </si>
  <si>
    <t>Распоряжение министерства здравоохранения Ирктской области,  Соглашение о предоставлении из областного бюджета субсидии на иные цели</t>
  </si>
  <si>
    <t>Мероприятие (результат)                                 Произведена компенсация расходов на оплату стоимости проезда и провоза багажа лицам, работающих в медицинских организациях, расположенных в районах Крайнего Севера и приравненных к ним местностях, учредителем которых является министерство здравоохранения Иркутской области</t>
  </si>
  <si>
    <t>Распоряжение министерства здравоохранения Иркутской области</t>
  </si>
  <si>
    <t xml:space="preserve">4. Финансовое обеспечение реализации комплекса процессных мероприятий«Государственная политика в сфере здравоохранения Иркутской области» </t>
  </si>
  <si>
    <t xml:space="preserve">Комплекс процессных мероприятий«Государственная политика в сфере здравоохранения Иркутской области» </t>
  </si>
  <si>
    <t>02.2024</t>
  </si>
  <si>
    <t>10.2024</t>
  </si>
  <si>
    <t>11.2024</t>
  </si>
  <si>
    <t>02.2025</t>
  </si>
  <si>
    <t>10.2025</t>
  </si>
  <si>
    <t>11.2025</t>
  </si>
  <si>
    <t>02.2026</t>
  </si>
  <si>
    <t>10.2026</t>
  </si>
  <si>
    <t>11.2026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</si>
</sst>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vertical="top"/>
    </xf>
    <xf numFmtId="49" fontId="7" fillId="0" borderId="0" xfId="0" applyNumberFormat="1" applyFont="1" applyFill="1" applyBorder="1"/>
    <xf numFmtId="0" fontId="7" fillId="0" borderId="0" xfId="0" applyFont="1" applyFill="1" applyBorder="1"/>
    <xf numFmtId="164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11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7" fillId="2" borderId="1" xfId="2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left" vertical="center" wrapText="1"/>
    </xf>
    <xf numFmtId="0" fontId="7" fillId="0" borderId="1" xfId="1" applyNumberFormat="1" applyFont="1" applyFill="1" applyBorder="1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6" xfId="1" applyNumberFormat="1" applyFont="1" applyFill="1" applyBorder="1" applyAlignment="1">
      <alignment horizontal="center" vertical="center" wrapText="1" readingOrder="1"/>
    </xf>
    <xf numFmtId="0" fontId="16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4" borderId="0" xfId="0" applyFill="1"/>
    <xf numFmtId="0" fontId="0" fillId="2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/>
    </xf>
    <xf numFmtId="3" fontId="15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0" fillId="2" borderId="0" xfId="0" applyNumberFormat="1" applyFill="1" applyBorder="1"/>
    <xf numFmtId="49" fontId="2" fillId="2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/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10" fillId="0" borderId="3" xfId="1" applyNumberFormat="1" applyFont="1" applyFill="1" applyBorder="1" applyAlignment="1">
      <alignment horizontal="center" vertical="center" wrapText="1"/>
    </xf>
    <xf numFmtId="0" fontId="10" fillId="0" borderId="6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3" xfId="1" applyNumberFormat="1" applyFont="1" applyFill="1" applyBorder="1" applyAlignment="1">
      <alignment horizontal="center" vertical="center" wrapText="1" readingOrder="1"/>
    </xf>
    <xf numFmtId="0" fontId="8" fillId="0" borderId="6" xfId="1" applyNumberFormat="1" applyFont="1" applyFill="1" applyBorder="1" applyAlignment="1">
      <alignment horizontal="left" vertical="center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8" fillId="0" borderId="7" xfId="1" applyNumberFormat="1" applyFont="1" applyFill="1" applyBorder="1" applyAlignment="1">
      <alignment horizontal="left" vertical="center" wrapText="1" readingOrder="1"/>
    </xf>
    <xf numFmtId="0" fontId="10" fillId="0" borderId="9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5" fillId="0" borderId="0" xfId="0" applyFont="1" applyFill="1" applyAlignment="1">
      <alignment horizontal="left" wrapText="1"/>
    </xf>
    <xf numFmtId="0" fontId="0" fillId="0" borderId="1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center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707832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4" name="TextBox 3"/>
        <xdr:cNvSpPr txBox="1"/>
      </xdr:nvSpPr>
      <xdr:spPr>
        <a:xfrm>
          <a:off x="1644967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5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view="pageBreakPreview" topLeftCell="A11" zoomScale="70" zoomScaleNormal="100" zoomScaleSheetLayoutView="70" workbookViewId="0">
      <selection activeCell="J14" sqref="J14"/>
    </sheetView>
  </sheetViews>
  <sheetFormatPr defaultRowHeight="15.75" x14ac:dyDescent="0.25"/>
  <cols>
    <col min="1" max="1" width="6.28515625" style="21" customWidth="1"/>
    <col min="2" max="2" width="44.7109375" style="21" customWidth="1"/>
    <col min="3" max="3" width="14" style="53" customWidth="1"/>
    <col min="4" max="4" width="15.7109375" style="53" customWidth="1"/>
    <col min="5" max="5" width="13" style="21" customWidth="1"/>
    <col min="6" max="9" width="10.140625" style="21" customWidth="1"/>
    <col min="10" max="10" width="12.85546875" style="21" customWidth="1"/>
    <col min="11" max="11" width="12.5703125" style="21" customWidth="1"/>
    <col min="12" max="13" width="9.42578125" style="21" customWidth="1"/>
    <col min="14" max="14" width="13.28515625" style="21" customWidth="1"/>
    <col min="15" max="15" width="17.85546875" style="21" customWidth="1"/>
    <col min="16" max="16" width="18" style="21" customWidth="1"/>
    <col min="17" max="16384" width="9.140625" style="21"/>
  </cols>
  <sheetData>
    <row r="1" spans="1:16" x14ac:dyDescent="0.25">
      <c r="O1" s="22"/>
      <c r="P1" s="22" t="s">
        <v>33</v>
      </c>
    </row>
    <row r="2" spans="1:16" x14ac:dyDescent="0.25">
      <c r="M2" s="22"/>
    </row>
    <row r="3" spans="1:16" x14ac:dyDescent="0.25">
      <c r="A3" s="10"/>
      <c r="B3" s="11"/>
      <c r="C3" s="54"/>
      <c r="D3" s="54"/>
      <c r="E3" s="11"/>
      <c r="F3" s="11"/>
      <c r="G3" s="11"/>
      <c r="H3" s="11"/>
      <c r="I3" s="11"/>
      <c r="J3" s="11"/>
      <c r="L3" s="11"/>
      <c r="M3" s="11"/>
      <c r="N3" s="11"/>
      <c r="O3" s="11"/>
      <c r="P3" s="11"/>
    </row>
    <row r="4" spans="1:16" ht="29.25" customHeight="1" x14ac:dyDescent="0.25">
      <c r="A4" s="97" t="s">
        <v>75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</row>
    <row r="5" spans="1:16" x14ac:dyDescent="0.25">
      <c r="A5" s="14"/>
      <c r="B5" s="14"/>
      <c r="C5" s="55"/>
      <c r="D5" s="55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1:16" ht="15" customHeight="1" x14ac:dyDescent="0.25">
      <c r="A6" s="98" t="s">
        <v>16</v>
      </c>
      <c r="B6" s="98" t="s">
        <v>34</v>
      </c>
      <c r="C6" s="100" t="s">
        <v>35</v>
      </c>
      <c r="D6" s="100" t="s">
        <v>57</v>
      </c>
      <c r="E6" s="98" t="s">
        <v>36</v>
      </c>
      <c r="F6" s="102" t="s">
        <v>50</v>
      </c>
      <c r="G6" s="103"/>
      <c r="H6" s="102" t="s">
        <v>37</v>
      </c>
      <c r="I6" s="109"/>
      <c r="J6" s="109"/>
      <c r="K6" s="109"/>
      <c r="L6" s="109"/>
      <c r="M6" s="109"/>
      <c r="N6" s="103"/>
      <c r="O6" s="104" t="s">
        <v>59</v>
      </c>
      <c r="P6" s="104" t="s">
        <v>38</v>
      </c>
    </row>
    <row r="7" spans="1:16" ht="73.5" customHeight="1" x14ac:dyDescent="0.25">
      <c r="A7" s="99"/>
      <c r="B7" s="99"/>
      <c r="C7" s="101"/>
      <c r="D7" s="101"/>
      <c r="E7" s="99"/>
      <c r="F7" s="15" t="s">
        <v>158</v>
      </c>
      <c r="G7" s="15" t="s">
        <v>159</v>
      </c>
      <c r="H7" s="15" t="s">
        <v>63</v>
      </c>
      <c r="I7" s="15" t="s">
        <v>64</v>
      </c>
      <c r="J7" s="17" t="s">
        <v>65</v>
      </c>
      <c r="K7" s="17" t="s">
        <v>66</v>
      </c>
      <c r="L7" s="17" t="s">
        <v>67</v>
      </c>
      <c r="M7" s="17" t="s">
        <v>68</v>
      </c>
      <c r="N7" s="17" t="s">
        <v>69</v>
      </c>
      <c r="O7" s="105"/>
      <c r="P7" s="105"/>
    </row>
    <row r="8" spans="1:16" x14ac:dyDescent="0.25">
      <c r="A8" s="13" t="s">
        <v>17</v>
      </c>
      <c r="B8" s="13" t="s">
        <v>18</v>
      </c>
      <c r="C8" s="56" t="s">
        <v>19</v>
      </c>
      <c r="D8" s="56" t="s">
        <v>22</v>
      </c>
      <c r="E8" s="13" t="s">
        <v>23</v>
      </c>
      <c r="F8" s="13" t="s">
        <v>24</v>
      </c>
      <c r="G8" s="13" t="s">
        <v>25</v>
      </c>
      <c r="H8" s="13" t="s">
        <v>26</v>
      </c>
      <c r="I8" s="13" t="s">
        <v>27</v>
      </c>
      <c r="J8" s="13" t="s">
        <v>28</v>
      </c>
      <c r="K8" s="13" t="s">
        <v>39</v>
      </c>
      <c r="L8" s="13" t="s">
        <v>40</v>
      </c>
      <c r="M8" s="13" t="s">
        <v>41</v>
      </c>
      <c r="N8" s="13" t="s">
        <v>42</v>
      </c>
      <c r="O8" s="13" t="s">
        <v>61</v>
      </c>
      <c r="P8" s="13" t="s">
        <v>62</v>
      </c>
    </row>
    <row r="9" spans="1:16" ht="27.75" customHeight="1" x14ac:dyDescent="0.25">
      <c r="A9" s="21" t="s">
        <v>14</v>
      </c>
      <c r="B9" s="106" t="s">
        <v>76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8"/>
    </row>
    <row r="10" spans="1:16" ht="78.75" x14ac:dyDescent="0.25">
      <c r="A10" s="13">
        <v>1</v>
      </c>
      <c r="B10" s="35" t="s">
        <v>77</v>
      </c>
      <c r="C10" s="56" t="s">
        <v>155</v>
      </c>
      <c r="D10" s="56" t="s">
        <v>156</v>
      </c>
      <c r="E10" s="38" t="s">
        <v>70</v>
      </c>
      <c r="F10" s="39" t="s">
        <v>85</v>
      </c>
      <c r="G10" s="39" t="s">
        <v>160</v>
      </c>
      <c r="H10" s="39" t="s">
        <v>85</v>
      </c>
      <c r="I10" s="39" t="s">
        <v>85</v>
      </c>
      <c r="J10" s="39" t="s">
        <v>85</v>
      </c>
      <c r="K10" s="39" t="s">
        <v>85</v>
      </c>
      <c r="L10" s="39" t="s">
        <v>85</v>
      </c>
      <c r="M10" s="39" t="s">
        <v>85</v>
      </c>
      <c r="N10" s="39" t="s">
        <v>85</v>
      </c>
      <c r="O10" s="13" t="s">
        <v>157</v>
      </c>
      <c r="P10" s="12" t="s">
        <v>181</v>
      </c>
    </row>
    <row r="11" spans="1:16" ht="78.75" x14ac:dyDescent="0.25">
      <c r="A11" s="36">
        <v>2</v>
      </c>
      <c r="B11" s="35" t="s">
        <v>78</v>
      </c>
      <c r="C11" s="56" t="s">
        <v>155</v>
      </c>
      <c r="D11" s="56" t="s">
        <v>156</v>
      </c>
      <c r="E11" s="38" t="s">
        <v>70</v>
      </c>
      <c r="F11" s="39" t="s">
        <v>85</v>
      </c>
      <c r="G11" s="39" t="s">
        <v>160</v>
      </c>
      <c r="H11" s="39" t="s">
        <v>85</v>
      </c>
      <c r="I11" s="39" t="s">
        <v>85</v>
      </c>
      <c r="J11" s="39" t="s">
        <v>85</v>
      </c>
      <c r="K11" s="39" t="s">
        <v>85</v>
      </c>
      <c r="L11" s="39" t="s">
        <v>85</v>
      </c>
      <c r="M11" s="39" t="s">
        <v>85</v>
      </c>
      <c r="N11" s="39" t="s">
        <v>85</v>
      </c>
      <c r="O11" s="13" t="s">
        <v>157</v>
      </c>
      <c r="P11" s="12" t="s">
        <v>181</v>
      </c>
    </row>
    <row r="12" spans="1:16" ht="63" x14ac:dyDescent="0.25">
      <c r="A12" s="41">
        <v>3</v>
      </c>
      <c r="B12" s="35" t="s">
        <v>79</v>
      </c>
      <c r="C12" s="56" t="s">
        <v>155</v>
      </c>
      <c r="D12" s="56" t="s">
        <v>156</v>
      </c>
      <c r="E12" s="7" t="s">
        <v>70</v>
      </c>
      <c r="F12" s="39" t="s">
        <v>85</v>
      </c>
      <c r="G12" s="39" t="s">
        <v>160</v>
      </c>
      <c r="H12" s="39" t="s">
        <v>85</v>
      </c>
      <c r="I12" s="39" t="s">
        <v>85</v>
      </c>
      <c r="J12" s="39" t="s">
        <v>85</v>
      </c>
      <c r="K12" s="39" t="s">
        <v>85</v>
      </c>
      <c r="L12" s="39" t="s">
        <v>85</v>
      </c>
      <c r="M12" s="39" t="s">
        <v>85</v>
      </c>
      <c r="N12" s="39" t="s">
        <v>85</v>
      </c>
      <c r="O12" s="13" t="s">
        <v>157</v>
      </c>
      <c r="P12" s="12" t="s">
        <v>181</v>
      </c>
    </row>
    <row r="13" spans="1:16" ht="63" x14ac:dyDescent="0.25">
      <c r="A13" s="7">
        <v>4</v>
      </c>
      <c r="B13" s="64" t="s">
        <v>80</v>
      </c>
      <c r="C13" s="56" t="s">
        <v>155</v>
      </c>
      <c r="D13" s="56" t="s">
        <v>156</v>
      </c>
      <c r="E13" s="38" t="s">
        <v>70</v>
      </c>
      <c r="F13" s="45" t="s">
        <v>161</v>
      </c>
      <c r="G13" s="39" t="s">
        <v>160</v>
      </c>
      <c r="H13" s="45">
        <v>91</v>
      </c>
      <c r="I13" s="45">
        <v>92</v>
      </c>
      <c r="J13" s="45">
        <v>92</v>
      </c>
      <c r="K13" s="45">
        <v>92</v>
      </c>
      <c r="L13" s="45">
        <v>92</v>
      </c>
      <c r="M13" s="45">
        <v>92</v>
      </c>
      <c r="N13" s="45">
        <v>92</v>
      </c>
      <c r="O13" s="13" t="s">
        <v>157</v>
      </c>
      <c r="P13" s="12" t="s">
        <v>181</v>
      </c>
    </row>
    <row r="14" spans="1:16" ht="157.5" x14ac:dyDescent="0.25">
      <c r="A14" s="13">
        <v>5</v>
      </c>
      <c r="B14" s="43" t="s">
        <v>81</v>
      </c>
      <c r="C14" s="56" t="s">
        <v>155</v>
      </c>
      <c r="D14" s="56" t="s">
        <v>156</v>
      </c>
      <c r="E14" s="38" t="s">
        <v>70</v>
      </c>
      <c r="F14" s="45" t="s">
        <v>162</v>
      </c>
      <c r="G14" s="39" t="s">
        <v>160</v>
      </c>
      <c r="H14" s="45">
        <v>200</v>
      </c>
      <c r="I14" s="45">
        <v>200</v>
      </c>
      <c r="J14" s="45">
        <v>200</v>
      </c>
      <c r="K14" s="45">
        <v>200</v>
      </c>
      <c r="L14" s="45">
        <v>200</v>
      </c>
      <c r="M14" s="45">
        <v>200</v>
      </c>
      <c r="N14" s="45">
        <v>200</v>
      </c>
      <c r="O14" s="58" t="s">
        <v>157</v>
      </c>
      <c r="P14" s="12" t="s">
        <v>181</v>
      </c>
    </row>
    <row r="15" spans="1:16" ht="110.25" x14ac:dyDescent="0.25">
      <c r="A15" s="40">
        <v>6</v>
      </c>
      <c r="B15" s="43" t="s">
        <v>82</v>
      </c>
      <c r="C15" s="56" t="s">
        <v>155</v>
      </c>
      <c r="D15" s="56" t="s">
        <v>156</v>
      </c>
      <c r="E15" s="38" t="s">
        <v>70</v>
      </c>
      <c r="F15" s="42" t="s">
        <v>163</v>
      </c>
      <c r="G15" s="39" t="s">
        <v>160</v>
      </c>
      <c r="H15" s="42">
        <v>100</v>
      </c>
      <c r="I15" s="42">
        <v>100</v>
      </c>
      <c r="J15" s="42">
        <v>100</v>
      </c>
      <c r="K15" s="42">
        <v>100</v>
      </c>
      <c r="L15" s="42">
        <v>100</v>
      </c>
      <c r="M15" s="42">
        <v>100</v>
      </c>
      <c r="N15" s="42">
        <v>100</v>
      </c>
      <c r="O15" s="58" t="s">
        <v>157</v>
      </c>
      <c r="P15" s="12" t="s">
        <v>181</v>
      </c>
    </row>
    <row r="16" spans="1:16" ht="110.25" x14ac:dyDescent="0.25">
      <c r="A16" s="41">
        <v>7</v>
      </c>
      <c r="B16" s="43" t="s">
        <v>83</v>
      </c>
      <c r="C16" s="56" t="s">
        <v>155</v>
      </c>
      <c r="D16" s="56" t="s">
        <v>156</v>
      </c>
      <c r="E16" s="38" t="s">
        <v>70</v>
      </c>
      <c r="F16" s="42" t="s">
        <v>164</v>
      </c>
      <c r="G16" s="39" t="s">
        <v>160</v>
      </c>
      <c r="H16" s="42">
        <v>100</v>
      </c>
      <c r="I16" s="42">
        <v>100</v>
      </c>
      <c r="J16" s="42">
        <v>100</v>
      </c>
      <c r="K16" s="42">
        <v>100</v>
      </c>
      <c r="L16" s="42">
        <v>100</v>
      </c>
      <c r="M16" s="42">
        <v>100</v>
      </c>
      <c r="N16" s="42">
        <v>100</v>
      </c>
      <c r="O16" s="58" t="s">
        <v>157</v>
      </c>
      <c r="P16" s="12" t="s">
        <v>181</v>
      </c>
    </row>
    <row r="17" spans="1:16" ht="63" x14ac:dyDescent="0.25">
      <c r="A17" s="7">
        <v>8</v>
      </c>
      <c r="B17" s="44" t="s">
        <v>84</v>
      </c>
      <c r="C17" s="56" t="s">
        <v>155</v>
      </c>
      <c r="D17" s="56" t="s">
        <v>156</v>
      </c>
      <c r="E17" s="38" t="s">
        <v>70</v>
      </c>
      <c r="F17" s="46" t="s">
        <v>85</v>
      </c>
      <c r="G17" s="39" t="s">
        <v>160</v>
      </c>
      <c r="H17" s="46" t="s">
        <v>85</v>
      </c>
      <c r="I17" s="46" t="s">
        <v>85</v>
      </c>
      <c r="J17" s="46" t="s">
        <v>85</v>
      </c>
      <c r="K17" s="46" t="s">
        <v>85</v>
      </c>
      <c r="L17" s="46" t="s">
        <v>85</v>
      </c>
      <c r="M17" s="46" t="s">
        <v>85</v>
      </c>
      <c r="N17" s="46" t="s">
        <v>85</v>
      </c>
      <c r="O17" s="58" t="s">
        <v>157</v>
      </c>
      <c r="P17" s="12" t="s">
        <v>181</v>
      </c>
    </row>
    <row r="19" spans="1:16" ht="15.75" customHeight="1" x14ac:dyDescent="0.25">
      <c r="A19" s="23">
        <v>1</v>
      </c>
      <c r="B19" s="30" t="s">
        <v>43</v>
      </c>
      <c r="C19" s="57"/>
      <c r="D19" s="57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ht="29.25" customHeight="1" x14ac:dyDescent="0.25">
      <c r="A20" s="23">
        <v>2</v>
      </c>
      <c r="B20" s="96" t="s">
        <v>54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</row>
    <row r="21" spans="1:16" ht="18" customHeight="1" x14ac:dyDescent="0.25">
      <c r="A21" s="23">
        <v>3</v>
      </c>
      <c r="B21" s="96" t="s">
        <v>58</v>
      </c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</row>
    <row r="22" spans="1:16" ht="15.75" customHeight="1" x14ac:dyDescent="0.25">
      <c r="A22" s="23">
        <v>4</v>
      </c>
      <c r="B22" s="96" t="s">
        <v>60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</row>
  </sheetData>
  <mergeCells count="14">
    <mergeCell ref="B21:P21"/>
    <mergeCell ref="B22:P22"/>
    <mergeCell ref="A4:P4"/>
    <mergeCell ref="A6:A7"/>
    <mergeCell ref="B6:B7"/>
    <mergeCell ref="E6:E7"/>
    <mergeCell ref="C6:C7"/>
    <mergeCell ref="D6:D7"/>
    <mergeCell ref="F6:G6"/>
    <mergeCell ref="B20:P20"/>
    <mergeCell ref="O6:O7"/>
    <mergeCell ref="P6:P7"/>
    <mergeCell ref="B9:P9"/>
    <mergeCell ref="H6:N6"/>
  </mergeCells>
  <pageMargins left="0.7" right="0.7" top="0.75" bottom="0.75" header="0.3" footer="0.3"/>
  <pageSetup paperSize="9" scale="57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26"/>
  <sheetViews>
    <sheetView view="pageBreakPreview" topLeftCell="A7" zoomScale="70" zoomScaleNormal="100" zoomScaleSheetLayoutView="70" workbookViewId="0">
      <pane xSplit="2" ySplit="3" topLeftCell="C10" activePane="bottomRight" state="frozen"/>
      <selection activeCell="A7" sqref="A7"/>
      <selection pane="topRight" activeCell="C7" sqref="C7"/>
      <selection pane="bottomLeft" activeCell="A10" sqref="A10"/>
      <selection pane="bottomRight" activeCell="B13" sqref="B13:B14"/>
    </sheetView>
  </sheetViews>
  <sheetFormatPr defaultRowHeight="15" x14ac:dyDescent="0.25"/>
  <cols>
    <col min="1" max="1" width="6.140625" style="8" customWidth="1"/>
    <col min="2" max="2" width="60.140625" style="8" customWidth="1"/>
    <col min="3" max="3" width="37.140625" style="8" bestFit="1" customWidth="1"/>
    <col min="4" max="4" width="32.85546875" style="8" customWidth="1"/>
    <col min="5" max="5" width="17" style="8" customWidth="1"/>
    <col min="6" max="6" width="15.7109375" style="70" customWidth="1"/>
    <col min="7" max="7" width="17" style="68" customWidth="1"/>
    <col min="8" max="8" width="18.85546875" style="8" customWidth="1"/>
    <col min="9" max="9" width="16.85546875" style="8" customWidth="1"/>
    <col min="10" max="13" width="13.85546875" style="8" customWidth="1"/>
    <col min="14" max="14" width="17.5703125" style="8" customWidth="1"/>
    <col min="15" max="16384" width="9.140625" style="8"/>
  </cols>
  <sheetData>
    <row r="1" spans="1:18" ht="18.75" x14ac:dyDescent="0.25">
      <c r="N1" s="24" t="s">
        <v>44</v>
      </c>
    </row>
    <row r="2" spans="1:18" ht="18.75" x14ac:dyDescent="0.25">
      <c r="B2" s="25"/>
    </row>
    <row r="3" spans="1:18" ht="18.75" x14ac:dyDescent="0.25">
      <c r="B3" s="26"/>
    </row>
    <row r="4" spans="1:18" ht="18.75" x14ac:dyDescent="0.25">
      <c r="B4" s="110" t="s">
        <v>48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</row>
    <row r="5" spans="1:18" ht="18.75" x14ac:dyDescent="0.25">
      <c r="C5" s="18"/>
      <c r="D5" s="18"/>
    </row>
    <row r="6" spans="1:18" ht="18.75" customHeight="1" x14ac:dyDescent="0.25">
      <c r="A6" s="118" t="s">
        <v>4</v>
      </c>
      <c r="B6" s="111" t="s">
        <v>20</v>
      </c>
      <c r="C6" s="113" t="s">
        <v>49</v>
      </c>
      <c r="D6" s="111" t="s">
        <v>21</v>
      </c>
      <c r="E6" s="113" t="s">
        <v>36</v>
      </c>
      <c r="F6" s="114" t="s">
        <v>51</v>
      </c>
      <c r="G6" s="115"/>
      <c r="H6" s="114" t="s">
        <v>45</v>
      </c>
      <c r="I6" s="119"/>
      <c r="J6" s="119"/>
      <c r="K6" s="119"/>
      <c r="L6" s="119"/>
      <c r="M6" s="119"/>
      <c r="N6" s="119"/>
    </row>
    <row r="7" spans="1:18" ht="79.5" customHeight="1" x14ac:dyDescent="0.25">
      <c r="A7" s="118"/>
      <c r="B7" s="112"/>
      <c r="C7" s="113"/>
      <c r="D7" s="112"/>
      <c r="E7" s="113"/>
      <c r="F7" s="71" t="s">
        <v>173</v>
      </c>
      <c r="G7" s="31" t="s">
        <v>159</v>
      </c>
      <c r="H7" s="31" t="s">
        <v>63</v>
      </c>
      <c r="I7" s="31" t="s">
        <v>64</v>
      </c>
      <c r="J7" s="31" t="s">
        <v>65</v>
      </c>
      <c r="K7" s="31" t="s">
        <v>66</v>
      </c>
      <c r="L7" s="31" t="s">
        <v>67</v>
      </c>
      <c r="M7" s="31" t="s">
        <v>68</v>
      </c>
      <c r="N7" s="31" t="s">
        <v>69</v>
      </c>
    </row>
    <row r="8" spans="1:18" ht="18.75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72">
        <v>6</v>
      </c>
      <c r="G8" s="67">
        <v>7</v>
      </c>
      <c r="H8" s="19">
        <v>8</v>
      </c>
      <c r="I8" s="19">
        <v>9</v>
      </c>
      <c r="J8" s="19">
        <v>10</v>
      </c>
      <c r="K8" s="20">
        <v>11</v>
      </c>
      <c r="L8" s="20">
        <v>12</v>
      </c>
      <c r="M8" s="20">
        <v>13</v>
      </c>
      <c r="N8" s="20">
        <v>14</v>
      </c>
    </row>
    <row r="9" spans="1:18" ht="18.75" x14ac:dyDescent="0.25">
      <c r="B9" s="116" t="s">
        <v>76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34"/>
      <c r="P9" s="34"/>
      <c r="Q9" s="34"/>
      <c r="R9" s="34"/>
    </row>
    <row r="10" spans="1:18" ht="105" x14ac:dyDescent="0.25">
      <c r="A10" s="27">
        <v>1</v>
      </c>
      <c r="B10" s="47" t="s">
        <v>86</v>
      </c>
      <c r="C10" s="37" t="s">
        <v>72</v>
      </c>
      <c r="D10" s="32" t="s">
        <v>102</v>
      </c>
      <c r="E10" s="32" t="s">
        <v>74</v>
      </c>
      <c r="F10" s="33">
        <v>50259</v>
      </c>
      <c r="G10" s="69">
        <v>2022</v>
      </c>
      <c r="H10" s="33">
        <v>46999</v>
      </c>
      <c r="I10" s="33">
        <v>46999</v>
      </c>
      <c r="J10" s="33">
        <v>46999</v>
      </c>
      <c r="K10" s="33">
        <v>46999</v>
      </c>
      <c r="L10" s="33">
        <v>46999</v>
      </c>
      <c r="M10" s="33">
        <v>46999</v>
      </c>
      <c r="N10" s="33">
        <v>46999</v>
      </c>
      <c r="O10" s="34"/>
      <c r="P10" s="34"/>
      <c r="Q10" s="34"/>
      <c r="R10" s="34"/>
    </row>
    <row r="11" spans="1:18" ht="75" x14ac:dyDescent="0.25">
      <c r="A11" s="27">
        <v>2</v>
      </c>
      <c r="B11" s="47" t="s">
        <v>87</v>
      </c>
      <c r="C11" s="32" t="s">
        <v>107</v>
      </c>
      <c r="D11" s="32" t="s">
        <v>103</v>
      </c>
      <c r="E11" s="32" t="s">
        <v>74</v>
      </c>
      <c r="F11" s="33">
        <v>1</v>
      </c>
      <c r="G11" s="32">
        <v>2022</v>
      </c>
      <c r="H11" s="32">
        <v>1</v>
      </c>
      <c r="I11" s="32">
        <v>1</v>
      </c>
      <c r="J11" s="32">
        <v>1</v>
      </c>
      <c r="K11" s="32">
        <v>1</v>
      </c>
      <c r="L11" s="32">
        <v>1</v>
      </c>
      <c r="M11" s="32">
        <v>1</v>
      </c>
      <c r="N11" s="32">
        <v>1</v>
      </c>
      <c r="O11" s="34"/>
      <c r="P11" s="34"/>
      <c r="Q11" s="34"/>
      <c r="R11" s="34"/>
    </row>
    <row r="12" spans="1:18" ht="90" x14ac:dyDescent="0.25">
      <c r="A12" s="27">
        <v>3</v>
      </c>
      <c r="B12" s="91" t="s">
        <v>88</v>
      </c>
      <c r="C12" s="32" t="s">
        <v>107</v>
      </c>
      <c r="D12" s="32" t="s">
        <v>104</v>
      </c>
      <c r="E12" s="32" t="s">
        <v>74</v>
      </c>
      <c r="F12" s="33">
        <v>9</v>
      </c>
      <c r="G12" s="32">
        <v>2022</v>
      </c>
      <c r="H12" s="32">
        <v>8</v>
      </c>
      <c r="I12" s="32">
        <v>8</v>
      </c>
      <c r="J12" s="32">
        <v>8</v>
      </c>
      <c r="K12" s="32">
        <v>8</v>
      </c>
      <c r="L12" s="32">
        <v>8</v>
      </c>
      <c r="M12" s="32">
        <v>8</v>
      </c>
      <c r="N12" s="32">
        <v>8</v>
      </c>
      <c r="O12" s="34"/>
      <c r="P12" s="34"/>
      <c r="Q12" s="34"/>
      <c r="R12" s="34"/>
    </row>
    <row r="13" spans="1:18" ht="105" x14ac:dyDescent="0.25">
      <c r="A13" s="27">
        <v>4</v>
      </c>
      <c r="B13" s="47" t="s">
        <v>89</v>
      </c>
      <c r="C13" s="37" t="s">
        <v>72</v>
      </c>
      <c r="D13" s="32" t="s">
        <v>105</v>
      </c>
      <c r="E13" s="32" t="s">
        <v>74</v>
      </c>
      <c r="F13" s="33">
        <v>9521</v>
      </c>
      <c r="G13" s="32">
        <v>2022</v>
      </c>
      <c r="H13" s="33">
        <v>9450</v>
      </c>
      <c r="I13" s="33">
        <v>9450</v>
      </c>
      <c r="J13" s="33">
        <v>9450</v>
      </c>
      <c r="K13" s="33">
        <v>9450</v>
      </c>
      <c r="L13" s="33">
        <v>9450</v>
      </c>
      <c r="M13" s="33">
        <v>9450</v>
      </c>
      <c r="N13" s="33">
        <v>9450</v>
      </c>
      <c r="O13" s="34"/>
      <c r="P13" s="34"/>
      <c r="Q13" s="34"/>
      <c r="R13" s="34"/>
    </row>
    <row r="14" spans="1:18" ht="165" x14ac:dyDescent="0.25">
      <c r="A14" s="27">
        <v>5</v>
      </c>
      <c r="B14" s="47" t="s">
        <v>90</v>
      </c>
      <c r="C14" s="37" t="s">
        <v>72</v>
      </c>
      <c r="D14" s="32" t="s">
        <v>106</v>
      </c>
      <c r="E14" s="32" t="s">
        <v>74</v>
      </c>
      <c r="F14" s="33">
        <v>2316</v>
      </c>
      <c r="G14" s="32">
        <v>2022</v>
      </c>
      <c r="H14" s="33">
        <v>2300</v>
      </c>
      <c r="I14" s="33">
        <v>2300</v>
      </c>
      <c r="J14" s="33">
        <v>2300</v>
      </c>
      <c r="K14" s="33">
        <v>2300</v>
      </c>
      <c r="L14" s="33">
        <v>2300</v>
      </c>
      <c r="M14" s="33">
        <v>2300</v>
      </c>
      <c r="N14" s="33">
        <v>2300</v>
      </c>
      <c r="O14" s="34"/>
      <c r="P14" s="34"/>
      <c r="Q14" s="34"/>
      <c r="R14" s="34"/>
    </row>
    <row r="15" spans="1:18" ht="75" x14ac:dyDescent="0.25">
      <c r="A15" s="27">
        <v>6</v>
      </c>
      <c r="B15" s="47" t="s">
        <v>91</v>
      </c>
      <c r="C15" s="32" t="s">
        <v>107</v>
      </c>
      <c r="D15" s="32" t="s">
        <v>108</v>
      </c>
      <c r="E15" s="32" t="s">
        <v>74</v>
      </c>
      <c r="F15" s="33">
        <v>438</v>
      </c>
      <c r="G15" s="32">
        <v>2022</v>
      </c>
      <c r="H15" s="32">
        <v>300</v>
      </c>
      <c r="I15" s="32">
        <v>300</v>
      </c>
      <c r="J15" s="32">
        <v>300</v>
      </c>
      <c r="K15" s="32">
        <v>300</v>
      </c>
      <c r="L15" s="32">
        <v>300</v>
      </c>
      <c r="M15" s="32">
        <v>300</v>
      </c>
      <c r="N15" s="32">
        <v>300</v>
      </c>
      <c r="O15" s="34"/>
      <c r="P15" s="34"/>
      <c r="Q15" s="34"/>
      <c r="R15" s="34"/>
    </row>
    <row r="16" spans="1:18" ht="105" x14ac:dyDescent="0.25">
      <c r="A16" s="27">
        <v>7</v>
      </c>
      <c r="B16" s="47" t="s">
        <v>178</v>
      </c>
      <c r="C16" s="32" t="s">
        <v>107</v>
      </c>
      <c r="D16" s="32" t="s">
        <v>109</v>
      </c>
      <c r="E16" s="32" t="s">
        <v>74</v>
      </c>
      <c r="F16" s="33">
        <v>60</v>
      </c>
      <c r="G16" s="32">
        <v>2022</v>
      </c>
      <c r="H16" s="32">
        <v>63</v>
      </c>
      <c r="I16" s="32">
        <v>63</v>
      </c>
      <c r="J16" s="32">
        <v>63</v>
      </c>
      <c r="K16" s="32">
        <v>63</v>
      </c>
      <c r="L16" s="32">
        <v>63</v>
      </c>
      <c r="M16" s="32">
        <v>63</v>
      </c>
      <c r="N16" s="32">
        <v>63</v>
      </c>
      <c r="O16" s="34"/>
      <c r="P16" s="34"/>
      <c r="Q16" s="34"/>
      <c r="R16" s="34"/>
    </row>
    <row r="17" spans="1:18" ht="90" x14ac:dyDescent="0.25">
      <c r="A17" s="27">
        <v>8</v>
      </c>
      <c r="B17" s="47" t="s">
        <v>93</v>
      </c>
      <c r="C17" s="32" t="s">
        <v>73</v>
      </c>
      <c r="D17" s="32" t="s">
        <v>110</v>
      </c>
      <c r="E17" s="32" t="s">
        <v>74</v>
      </c>
      <c r="F17" s="33">
        <v>27</v>
      </c>
      <c r="G17" s="32">
        <v>2022</v>
      </c>
      <c r="H17" s="32">
        <v>60</v>
      </c>
      <c r="I17" s="32">
        <v>60</v>
      </c>
      <c r="J17" s="32">
        <v>60</v>
      </c>
      <c r="K17" s="32">
        <v>60</v>
      </c>
      <c r="L17" s="32">
        <v>60</v>
      </c>
      <c r="M17" s="32">
        <v>60</v>
      </c>
      <c r="N17" s="32">
        <v>60</v>
      </c>
      <c r="O17" s="34"/>
      <c r="P17" s="34"/>
      <c r="Q17" s="34"/>
      <c r="R17" s="34"/>
    </row>
    <row r="18" spans="1:18" ht="150" x14ac:dyDescent="0.25">
      <c r="A18" s="27">
        <v>9</v>
      </c>
      <c r="B18" s="47" t="s">
        <v>94</v>
      </c>
      <c r="C18" s="32" t="s">
        <v>107</v>
      </c>
      <c r="D18" s="32" t="s">
        <v>111</v>
      </c>
      <c r="E18" s="32" t="s">
        <v>74</v>
      </c>
      <c r="F18" s="33">
        <v>12</v>
      </c>
      <c r="G18" s="32">
        <v>2022</v>
      </c>
      <c r="H18" s="32">
        <v>21</v>
      </c>
      <c r="I18" s="32">
        <v>21</v>
      </c>
      <c r="J18" s="32">
        <v>21</v>
      </c>
      <c r="K18" s="32">
        <v>21</v>
      </c>
      <c r="L18" s="32">
        <v>21</v>
      </c>
      <c r="M18" s="32">
        <v>21</v>
      </c>
      <c r="N18" s="32">
        <v>21</v>
      </c>
      <c r="O18" s="34"/>
      <c r="P18" s="34"/>
      <c r="Q18" s="34"/>
      <c r="R18" s="34"/>
    </row>
    <row r="19" spans="1:18" ht="195" x14ac:dyDescent="0.25">
      <c r="A19" s="27">
        <v>10</v>
      </c>
      <c r="B19" s="47" t="s">
        <v>95</v>
      </c>
      <c r="C19" s="32" t="s">
        <v>107</v>
      </c>
      <c r="D19" s="32" t="s">
        <v>112</v>
      </c>
      <c r="E19" s="32" t="s">
        <v>74</v>
      </c>
      <c r="F19" s="33">
        <v>13</v>
      </c>
      <c r="G19" s="32">
        <v>2022</v>
      </c>
      <c r="H19" s="76">
        <v>10</v>
      </c>
      <c r="I19" s="76">
        <v>10</v>
      </c>
      <c r="J19" s="76">
        <v>10</v>
      </c>
      <c r="K19" s="76">
        <v>10</v>
      </c>
      <c r="L19" s="76">
        <v>10</v>
      </c>
      <c r="M19" s="76">
        <v>10</v>
      </c>
      <c r="N19" s="76">
        <v>10</v>
      </c>
      <c r="O19" s="34"/>
      <c r="P19" s="34"/>
      <c r="Q19" s="34"/>
      <c r="R19" s="34"/>
    </row>
    <row r="20" spans="1:18" ht="210" x14ac:dyDescent="0.25">
      <c r="A20" s="27">
        <v>11</v>
      </c>
      <c r="B20" s="47" t="s">
        <v>96</v>
      </c>
      <c r="C20" s="32" t="s">
        <v>107</v>
      </c>
      <c r="D20" s="32" t="s">
        <v>113</v>
      </c>
      <c r="E20" s="32" t="s">
        <v>70</v>
      </c>
      <c r="F20" s="33">
        <v>100</v>
      </c>
      <c r="G20" s="32">
        <v>2022</v>
      </c>
      <c r="H20" s="32">
        <v>100</v>
      </c>
      <c r="I20" s="32">
        <v>100</v>
      </c>
      <c r="J20" s="32">
        <v>100</v>
      </c>
      <c r="K20" s="32">
        <v>100</v>
      </c>
      <c r="L20" s="32">
        <v>100</v>
      </c>
      <c r="M20" s="32">
        <v>100</v>
      </c>
      <c r="N20" s="32">
        <v>100</v>
      </c>
      <c r="O20" s="34"/>
      <c r="P20" s="34"/>
      <c r="Q20" s="34"/>
      <c r="R20" s="34"/>
    </row>
    <row r="21" spans="1:18" ht="105" x14ac:dyDescent="0.25">
      <c r="A21" s="27">
        <v>12</v>
      </c>
      <c r="B21" s="47" t="s">
        <v>97</v>
      </c>
      <c r="C21" s="32" t="s">
        <v>107</v>
      </c>
      <c r="D21" s="50" t="s">
        <v>114</v>
      </c>
      <c r="E21" s="32" t="s">
        <v>101</v>
      </c>
      <c r="F21" s="33">
        <v>10</v>
      </c>
      <c r="G21" s="32">
        <v>2023</v>
      </c>
      <c r="H21" s="32">
        <v>10</v>
      </c>
      <c r="I21" s="32">
        <v>10</v>
      </c>
      <c r="J21" s="32">
        <v>10</v>
      </c>
      <c r="K21" s="32">
        <v>10</v>
      </c>
      <c r="L21" s="32">
        <v>10</v>
      </c>
      <c r="M21" s="32">
        <v>10</v>
      </c>
      <c r="N21" s="32">
        <v>10</v>
      </c>
      <c r="O21" s="34"/>
      <c r="P21" s="34"/>
      <c r="Q21" s="34"/>
      <c r="R21" s="34"/>
    </row>
    <row r="22" spans="1:18" ht="150" x14ac:dyDescent="0.25">
      <c r="A22" s="27">
        <v>13</v>
      </c>
      <c r="B22" s="47" t="s">
        <v>98</v>
      </c>
      <c r="C22" s="48" t="s">
        <v>107</v>
      </c>
      <c r="D22" s="48" t="s">
        <v>115</v>
      </c>
      <c r="E22" s="48" t="s">
        <v>71</v>
      </c>
      <c r="F22" s="33"/>
      <c r="G22" s="32">
        <v>20</v>
      </c>
      <c r="H22" s="48">
        <v>20</v>
      </c>
      <c r="I22" s="48">
        <v>20</v>
      </c>
      <c r="J22" s="48">
        <v>20</v>
      </c>
      <c r="K22" s="48">
        <v>20</v>
      </c>
      <c r="L22" s="48">
        <v>20</v>
      </c>
      <c r="M22" s="48">
        <v>20</v>
      </c>
      <c r="N22" s="48">
        <v>20</v>
      </c>
      <c r="O22" s="34"/>
      <c r="P22" s="34"/>
      <c r="Q22" s="34"/>
      <c r="R22" s="34"/>
    </row>
    <row r="23" spans="1:18" ht="165" x14ac:dyDescent="0.25">
      <c r="A23" s="27">
        <v>14</v>
      </c>
      <c r="B23" s="47" t="s">
        <v>179</v>
      </c>
      <c r="C23" s="48" t="s">
        <v>107</v>
      </c>
      <c r="D23" s="48" t="s">
        <v>116</v>
      </c>
      <c r="E23" s="48" t="s">
        <v>71</v>
      </c>
      <c r="F23" s="33">
        <v>1930</v>
      </c>
      <c r="G23" s="32">
        <v>2022</v>
      </c>
      <c r="H23" s="49">
        <v>1500</v>
      </c>
      <c r="I23" s="49">
        <v>1500</v>
      </c>
      <c r="J23" s="49">
        <v>1500</v>
      </c>
      <c r="K23" s="49">
        <v>1500</v>
      </c>
      <c r="L23" s="49">
        <v>1500</v>
      </c>
      <c r="M23" s="49">
        <v>1500</v>
      </c>
      <c r="N23" s="49">
        <v>1500</v>
      </c>
      <c r="O23" s="34"/>
      <c r="P23" s="34"/>
      <c r="Q23" s="34"/>
      <c r="R23" s="34"/>
    </row>
    <row r="24" spans="1:18" ht="285" x14ac:dyDescent="0.25">
      <c r="A24" s="27">
        <v>15</v>
      </c>
      <c r="B24" s="47" t="s">
        <v>99</v>
      </c>
      <c r="C24" s="48" t="s">
        <v>107</v>
      </c>
      <c r="D24" s="48" t="s">
        <v>117</v>
      </c>
      <c r="E24" s="48" t="s">
        <v>74</v>
      </c>
      <c r="F24" s="33">
        <v>42</v>
      </c>
      <c r="G24" s="32">
        <v>2023</v>
      </c>
      <c r="H24" s="48">
        <v>42</v>
      </c>
      <c r="I24" s="48">
        <v>42</v>
      </c>
      <c r="J24" s="48">
        <v>42</v>
      </c>
      <c r="K24" s="48">
        <v>42</v>
      </c>
      <c r="L24" s="48">
        <v>42</v>
      </c>
      <c r="M24" s="48">
        <v>42</v>
      </c>
      <c r="N24" s="48">
        <v>42</v>
      </c>
      <c r="O24" s="34"/>
      <c r="P24" s="34"/>
      <c r="Q24" s="34"/>
      <c r="R24" s="34"/>
    </row>
    <row r="25" spans="1:18" ht="180" x14ac:dyDescent="0.25">
      <c r="A25" s="27">
        <v>16</v>
      </c>
      <c r="B25" s="47" t="s">
        <v>100</v>
      </c>
      <c r="C25" s="59" t="s">
        <v>107</v>
      </c>
      <c r="D25" s="48" t="s">
        <v>118</v>
      </c>
      <c r="E25" s="48" t="s">
        <v>74</v>
      </c>
      <c r="F25" s="33">
        <v>2</v>
      </c>
      <c r="G25" s="32">
        <v>2023</v>
      </c>
      <c r="H25" s="48">
        <v>2</v>
      </c>
      <c r="I25" s="48">
        <v>2</v>
      </c>
      <c r="J25" s="48">
        <v>2</v>
      </c>
      <c r="K25" s="48">
        <v>2</v>
      </c>
      <c r="L25" s="48">
        <v>2</v>
      </c>
      <c r="M25" s="48">
        <v>2</v>
      </c>
      <c r="N25" s="48">
        <v>2</v>
      </c>
      <c r="O25" s="34"/>
      <c r="P25" s="34"/>
      <c r="Q25" s="34"/>
      <c r="R25" s="34"/>
    </row>
    <row r="26" spans="1:18" ht="36.75" customHeight="1" x14ac:dyDescent="0.25">
      <c r="A26" s="28">
        <v>1</v>
      </c>
      <c r="B26" s="117" t="s">
        <v>55</v>
      </c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29"/>
      <c r="P26" s="29"/>
    </row>
  </sheetData>
  <mergeCells count="10">
    <mergeCell ref="B26:N26"/>
    <mergeCell ref="A6:A7"/>
    <mergeCell ref="D6:D7"/>
    <mergeCell ref="E6:E7"/>
    <mergeCell ref="H6:N6"/>
    <mergeCell ref="B4:N4"/>
    <mergeCell ref="B6:B7"/>
    <mergeCell ref="C6:C7"/>
    <mergeCell ref="F6:G6"/>
    <mergeCell ref="B9:N9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46" fitToHeight="0" orientation="landscape" r:id="rId1"/>
  <headerFooter scaleWithDoc="0">
    <oddHeader>&amp;C&amp;"Times New Roman,обычный"&amp;10&amp;P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44"/>
  <sheetViews>
    <sheetView tabSelected="1" view="pageBreakPreview" zoomScale="64" zoomScaleNormal="100" zoomScaleSheetLayoutView="64" workbookViewId="0">
      <selection activeCell="F17" sqref="F17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8" customWidth="1"/>
    <col min="5" max="9" width="16.85546875" customWidth="1"/>
    <col min="10" max="10" width="13.140625" customWidth="1"/>
    <col min="11" max="11" width="15.5703125" customWidth="1"/>
  </cols>
  <sheetData>
    <row r="1" spans="1:11" ht="18.75" x14ac:dyDescent="0.25">
      <c r="I1" s="9"/>
      <c r="K1" s="9" t="s">
        <v>46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18.75" x14ac:dyDescent="0.25">
      <c r="A4" s="110" t="s">
        <v>259</v>
      </c>
      <c r="B4" s="110"/>
      <c r="C4" s="110"/>
      <c r="D4" s="110"/>
      <c r="E4" s="110"/>
      <c r="F4" s="110"/>
      <c r="G4" s="110"/>
      <c r="H4" s="110"/>
      <c r="I4" s="110"/>
    </row>
    <row r="5" spans="1:11" ht="18.75" x14ac:dyDescent="0.25">
      <c r="D5" s="87"/>
    </row>
    <row r="6" spans="1:11" ht="18.75" customHeight="1" x14ac:dyDescent="0.25">
      <c r="A6" s="125" t="s">
        <v>4</v>
      </c>
      <c r="B6" s="123" t="s">
        <v>20</v>
      </c>
      <c r="C6" s="123" t="s">
        <v>29</v>
      </c>
      <c r="D6" s="113" t="s">
        <v>0</v>
      </c>
      <c r="E6" s="122" t="s">
        <v>1</v>
      </c>
      <c r="F6" s="122"/>
      <c r="G6" s="122"/>
      <c r="H6" s="122"/>
      <c r="I6" s="122"/>
      <c r="J6" s="122"/>
      <c r="K6" s="122"/>
    </row>
    <row r="7" spans="1:11" ht="82.5" customHeight="1" x14ac:dyDescent="0.25">
      <c r="A7" s="125"/>
      <c r="B7" s="124"/>
      <c r="C7" s="124"/>
      <c r="D7" s="113"/>
      <c r="E7" s="88">
        <v>2024</v>
      </c>
      <c r="F7" s="88">
        <v>2025</v>
      </c>
      <c r="G7" s="88">
        <v>2026</v>
      </c>
      <c r="H7" s="88">
        <v>2027</v>
      </c>
      <c r="I7" s="88">
        <v>2028</v>
      </c>
      <c r="J7" s="88">
        <v>2029</v>
      </c>
      <c r="K7" s="88">
        <v>2030</v>
      </c>
    </row>
    <row r="8" spans="1:11" ht="18.75" x14ac:dyDescent="0.3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>
        <v>6</v>
      </c>
      <c r="G8" s="88">
        <v>7</v>
      </c>
      <c r="H8" s="88">
        <v>8</v>
      </c>
      <c r="I8" s="88">
        <v>9</v>
      </c>
      <c r="J8" s="74">
        <v>10</v>
      </c>
      <c r="K8" s="74">
        <v>11</v>
      </c>
    </row>
    <row r="9" spans="1:11" ht="18.75" customHeight="1" x14ac:dyDescent="0.25">
      <c r="A9" s="126" t="s">
        <v>260</v>
      </c>
      <c r="B9" s="127"/>
      <c r="C9" s="122" t="s">
        <v>175</v>
      </c>
      <c r="D9" s="1" t="s">
        <v>7</v>
      </c>
      <c r="E9" s="132">
        <f>E11+E12+E14+E15</f>
        <v>1900889.7999999998</v>
      </c>
      <c r="F9" s="132">
        <f t="shared" ref="F9:G9" si="0">F11+F12+F14+F15</f>
        <v>1833835.2</v>
      </c>
      <c r="G9" s="132">
        <f t="shared" si="0"/>
        <v>1831808.3</v>
      </c>
      <c r="H9" s="6"/>
      <c r="I9" s="6"/>
      <c r="J9" s="5"/>
      <c r="K9" s="5"/>
    </row>
    <row r="10" spans="1:11" ht="37.5" x14ac:dyDescent="0.25">
      <c r="A10" s="128"/>
      <c r="B10" s="129"/>
      <c r="C10" s="122"/>
      <c r="D10" s="4" t="s">
        <v>15</v>
      </c>
      <c r="E10" s="132">
        <f>E9</f>
        <v>1900889.7999999998</v>
      </c>
      <c r="F10" s="132">
        <f t="shared" ref="F10:G10" si="1">F9</f>
        <v>1833835.2</v>
      </c>
      <c r="G10" s="132">
        <f t="shared" si="1"/>
        <v>1831808.3</v>
      </c>
      <c r="H10" s="6"/>
      <c r="I10" s="6"/>
      <c r="J10" s="5"/>
      <c r="K10" s="5"/>
    </row>
    <row r="11" spans="1:11" ht="18.75" x14ac:dyDescent="0.25">
      <c r="A11" s="128"/>
      <c r="B11" s="129"/>
      <c r="C11" s="122"/>
      <c r="D11" s="1" t="s">
        <v>2</v>
      </c>
      <c r="E11" s="132">
        <f>E19+E27+E35+E43+E51+E59+E67+E75+E83+E91++E99+E107+E115+E123+E131+E139</f>
        <v>1898921.9</v>
      </c>
      <c r="F11" s="132">
        <f t="shared" ref="F11:G11" si="2">F19+F27+F35+F43+F51+F59+F67+F75+F83+F91++F99+F107+F115+F123+F131+F139</f>
        <v>1831808.3</v>
      </c>
      <c r="G11" s="132">
        <f>G19+G27+G35+G43+G51+G59+G67+G75+G83+G91++G99+G107+G115+G123+G131+G139</f>
        <v>1831808.3</v>
      </c>
      <c r="H11" s="6"/>
      <c r="I11" s="6"/>
      <c r="J11" s="5"/>
      <c r="K11" s="5"/>
    </row>
    <row r="12" spans="1:11" ht="56.25" x14ac:dyDescent="0.25">
      <c r="A12" s="128"/>
      <c r="B12" s="129"/>
      <c r="C12" s="122"/>
      <c r="D12" s="1" t="s">
        <v>8</v>
      </c>
      <c r="E12" s="132">
        <f>E20+E28+E36+E44+E52+E60+E68+E76+E84+E92+E100+E108+E116+E124+E132+E140</f>
        <v>1967.9</v>
      </c>
      <c r="F12" s="132">
        <f t="shared" ref="F12:G12" si="3">F20+F28+F36+F44+F52+F60+F68+F76+F84+F92+F100+F108+F116+F124+F132+F140</f>
        <v>2026.9</v>
      </c>
      <c r="G12" s="132">
        <f t="shared" si="3"/>
        <v>0</v>
      </c>
      <c r="H12" s="6"/>
      <c r="I12" s="6"/>
      <c r="J12" s="5"/>
      <c r="K12" s="5"/>
    </row>
    <row r="13" spans="1:11" ht="18.75" x14ac:dyDescent="0.25">
      <c r="A13" s="128"/>
      <c r="B13" s="129"/>
      <c r="C13" s="122"/>
      <c r="D13" s="4" t="s">
        <v>11</v>
      </c>
      <c r="E13" s="132">
        <f>E12</f>
        <v>1967.9</v>
      </c>
      <c r="F13" s="132">
        <f t="shared" ref="F13:G13" si="4">F12</f>
        <v>2026.9</v>
      </c>
      <c r="G13" s="132">
        <f t="shared" si="4"/>
        <v>0</v>
      </c>
      <c r="H13" s="6"/>
      <c r="I13" s="6"/>
      <c r="J13" s="5"/>
      <c r="K13" s="5"/>
    </row>
    <row r="14" spans="1:11" ht="56.25" x14ac:dyDescent="0.25">
      <c r="A14" s="128"/>
      <c r="B14" s="129"/>
      <c r="C14" s="122"/>
      <c r="D14" s="1" t="s">
        <v>10</v>
      </c>
      <c r="E14" s="132">
        <f>E22+E30+E38+E46+E54+E62+E70+E78+E86+E94+E102+E110+E118+E126+E134+E142</f>
        <v>0</v>
      </c>
      <c r="F14" s="132">
        <f t="shared" ref="F14:G15" si="5">F22+F30+F38+F46+F54+F62+F70+F78+F86+F94+F102+F110+F118+F126+F134+F142</f>
        <v>0</v>
      </c>
      <c r="G14" s="132">
        <f t="shared" si="5"/>
        <v>0</v>
      </c>
      <c r="H14" s="6"/>
      <c r="I14" s="6"/>
      <c r="J14" s="5"/>
      <c r="K14" s="5"/>
    </row>
    <row r="15" spans="1:11" ht="37.5" x14ac:dyDescent="0.25">
      <c r="A15" s="128"/>
      <c r="B15" s="129"/>
      <c r="C15" s="122"/>
      <c r="D15" s="1" t="s">
        <v>9</v>
      </c>
      <c r="E15" s="132">
        <f>E23+E31+E39+E47+E55+E63+E71+E79+E87+E95+E103+E111+E119+E127+E135+E143</f>
        <v>0</v>
      </c>
      <c r="F15" s="132">
        <f t="shared" si="5"/>
        <v>0</v>
      </c>
      <c r="G15" s="132">
        <f t="shared" si="5"/>
        <v>0</v>
      </c>
      <c r="H15" s="6"/>
      <c r="I15" s="6"/>
      <c r="J15" s="5"/>
      <c r="K15" s="5"/>
    </row>
    <row r="16" spans="1:11" ht="18.75" x14ac:dyDescent="0.25">
      <c r="A16" s="128"/>
      <c r="B16" s="129"/>
      <c r="C16" s="122"/>
      <c r="D16" s="4" t="s">
        <v>11</v>
      </c>
      <c r="E16" s="132">
        <f>E15</f>
        <v>0</v>
      </c>
      <c r="F16" s="132">
        <f t="shared" ref="F16:G16" si="6">F15</f>
        <v>0</v>
      </c>
      <c r="G16" s="132">
        <f t="shared" si="6"/>
        <v>0</v>
      </c>
      <c r="H16" s="6"/>
      <c r="I16" s="6"/>
      <c r="J16" s="5"/>
      <c r="K16" s="5"/>
    </row>
    <row r="17" spans="1:11" ht="18.75" x14ac:dyDescent="0.25">
      <c r="A17" s="120" t="s">
        <v>14</v>
      </c>
      <c r="B17" s="121" t="s">
        <v>93</v>
      </c>
      <c r="C17" s="122" t="s">
        <v>175</v>
      </c>
      <c r="D17" s="1" t="s">
        <v>7</v>
      </c>
      <c r="E17" s="132">
        <f>E19+E20+E22+E23</f>
        <v>468</v>
      </c>
      <c r="F17" s="132">
        <f>F19+F20+F22+F23</f>
        <v>215.1</v>
      </c>
      <c r="G17" s="132">
        <f>G19+G20+G22+G23</f>
        <v>215.1</v>
      </c>
      <c r="H17" s="6"/>
      <c r="I17" s="6"/>
      <c r="J17" s="5"/>
      <c r="K17" s="5"/>
    </row>
    <row r="18" spans="1:11" ht="18.75" x14ac:dyDescent="0.25">
      <c r="A18" s="120"/>
      <c r="B18" s="121"/>
      <c r="C18" s="122"/>
      <c r="D18" s="4" t="s">
        <v>11</v>
      </c>
      <c r="E18" s="132">
        <f>E17</f>
        <v>468</v>
      </c>
      <c r="F18" s="132">
        <f t="shared" ref="F18:G18" si="7">F17</f>
        <v>215.1</v>
      </c>
      <c r="G18" s="132">
        <f t="shared" si="7"/>
        <v>215.1</v>
      </c>
      <c r="H18" s="6"/>
      <c r="I18" s="6"/>
      <c r="J18" s="5"/>
      <c r="K18" s="5"/>
    </row>
    <row r="19" spans="1:11" ht="18.75" x14ac:dyDescent="0.25">
      <c r="A19" s="120"/>
      <c r="B19" s="121"/>
      <c r="C19" s="122"/>
      <c r="D19" s="1" t="s">
        <v>3</v>
      </c>
      <c r="E19" s="132">
        <v>468</v>
      </c>
      <c r="F19" s="132">
        <v>215.1</v>
      </c>
      <c r="G19" s="132">
        <v>215.1</v>
      </c>
      <c r="H19" s="6"/>
      <c r="I19" s="6"/>
      <c r="J19" s="5"/>
      <c r="K19" s="5"/>
    </row>
    <row r="20" spans="1:11" ht="18.75" x14ac:dyDescent="0.25">
      <c r="A20" s="120"/>
      <c r="B20" s="121"/>
      <c r="C20" s="122"/>
      <c r="D20" s="1" t="s">
        <v>6</v>
      </c>
      <c r="E20" s="132">
        <v>0</v>
      </c>
      <c r="F20" s="132">
        <v>0</v>
      </c>
      <c r="G20" s="132">
        <v>0</v>
      </c>
      <c r="H20" s="6"/>
      <c r="I20" s="6"/>
      <c r="J20" s="5"/>
      <c r="K20" s="5"/>
    </row>
    <row r="21" spans="1:11" ht="18.75" x14ac:dyDescent="0.25">
      <c r="A21" s="120"/>
      <c r="B21" s="121"/>
      <c r="C21" s="122"/>
      <c r="D21" s="4" t="s">
        <v>11</v>
      </c>
      <c r="E21" s="132">
        <f>E20</f>
        <v>0</v>
      </c>
      <c r="F21" s="132">
        <f t="shared" ref="F21:G21" si="8">F20</f>
        <v>0</v>
      </c>
      <c r="G21" s="132">
        <f t="shared" si="8"/>
        <v>0</v>
      </c>
      <c r="H21" s="6"/>
      <c r="I21" s="6"/>
      <c r="J21" s="5"/>
      <c r="K21" s="5"/>
    </row>
    <row r="22" spans="1:11" ht="18.75" x14ac:dyDescent="0.25">
      <c r="A22" s="120"/>
      <c r="B22" s="121"/>
      <c r="C22" s="122"/>
      <c r="D22" s="1" t="s">
        <v>5</v>
      </c>
      <c r="E22" s="132">
        <v>0</v>
      </c>
      <c r="F22" s="132">
        <v>0</v>
      </c>
      <c r="G22" s="132">
        <v>0</v>
      </c>
      <c r="H22" s="6"/>
      <c r="I22" s="6"/>
      <c r="J22" s="5"/>
      <c r="K22" s="5"/>
    </row>
    <row r="23" spans="1:11" ht="18.75" x14ac:dyDescent="0.25">
      <c r="A23" s="120"/>
      <c r="B23" s="121"/>
      <c r="C23" s="122"/>
      <c r="D23" s="1" t="s">
        <v>12</v>
      </c>
      <c r="E23" s="132">
        <v>0</v>
      </c>
      <c r="F23" s="132">
        <v>0</v>
      </c>
      <c r="G23" s="132">
        <v>0</v>
      </c>
      <c r="H23" s="6"/>
      <c r="I23" s="6"/>
      <c r="J23" s="5"/>
      <c r="K23" s="5"/>
    </row>
    <row r="24" spans="1:11" ht="18.75" x14ac:dyDescent="0.25">
      <c r="A24" s="120"/>
      <c r="B24" s="121"/>
      <c r="C24" s="122"/>
      <c r="D24" s="4" t="s">
        <v>11</v>
      </c>
      <c r="E24" s="132">
        <f>E23</f>
        <v>0</v>
      </c>
      <c r="F24" s="132">
        <f t="shared" ref="F24:G24" si="9">F23</f>
        <v>0</v>
      </c>
      <c r="G24" s="132">
        <f t="shared" si="9"/>
        <v>0</v>
      </c>
      <c r="H24" s="6"/>
      <c r="I24" s="6"/>
      <c r="J24" s="5"/>
      <c r="K24" s="5"/>
    </row>
    <row r="25" spans="1:11" ht="18.75" x14ac:dyDescent="0.25">
      <c r="A25" s="120" t="s">
        <v>13</v>
      </c>
      <c r="B25" s="121" t="s">
        <v>176</v>
      </c>
      <c r="C25" s="122" t="s">
        <v>175</v>
      </c>
      <c r="D25" s="1" t="s">
        <v>7</v>
      </c>
      <c r="E25" s="132">
        <f>E27+E28+E30+E31</f>
        <v>77785.2</v>
      </c>
      <c r="F25" s="132">
        <f>F27+F28+F30+F31</f>
        <v>77785.2</v>
      </c>
      <c r="G25" s="132">
        <f>G27+G28+G30+G31</f>
        <v>77785.2</v>
      </c>
      <c r="H25" s="6"/>
      <c r="I25" s="6"/>
      <c r="J25" s="5"/>
      <c r="K25" s="5"/>
    </row>
    <row r="26" spans="1:11" ht="18.75" x14ac:dyDescent="0.25">
      <c r="A26" s="120"/>
      <c r="B26" s="121"/>
      <c r="C26" s="122"/>
      <c r="D26" s="4" t="s">
        <v>11</v>
      </c>
      <c r="E26" s="132">
        <f>E25</f>
        <v>77785.2</v>
      </c>
      <c r="F26" s="132">
        <f t="shared" ref="F26:G26" si="10">F25</f>
        <v>77785.2</v>
      </c>
      <c r="G26" s="132">
        <f t="shared" si="10"/>
        <v>77785.2</v>
      </c>
      <c r="H26" s="6"/>
      <c r="I26" s="6"/>
      <c r="J26" s="5"/>
      <c r="K26" s="5"/>
    </row>
    <row r="27" spans="1:11" ht="18.75" x14ac:dyDescent="0.25">
      <c r="A27" s="120"/>
      <c r="B27" s="121"/>
      <c r="C27" s="122"/>
      <c r="D27" s="1" t="s">
        <v>3</v>
      </c>
      <c r="E27" s="132">
        <v>77785.2</v>
      </c>
      <c r="F27" s="132">
        <v>77785.2</v>
      </c>
      <c r="G27" s="132">
        <v>77785.2</v>
      </c>
      <c r="H27" s="6"/>
      <c r="I27" s="6"/>
      <c r="J27" s="5"/>
      <c r="K27" s="5"/>
    </row>
    <row r="28" spans="1:11" ht="18.75" x14ac:dyDescent="0.25">
      <c r="A28" s="120"/>
      <c r="B28" s="121"/>
      <c r="C28" s="122"/>
      <c r="D28" s="1" t="s">
        <v>6</v>
      </c>
      <c r="E28" s="132">
        <v>0</v>
      </c>
      <c r="F28" s="132">
        <v>0</v>
      </c>
      <c r="G28" s="132">
        <v>0</v>
      </c>
      <c r="H28" s="6"/>
      <c r="I28" s="6"/>
      <c r="J28" s="5"/>
      <c r="K28" s="5"/>
    </row>
    <row r="29" spans="1:11" ht="18.75" x14ac:dyDescent="0.25">
      <c r="A29" s="120"/>
      <c r="B29" s="121"/>
      <c r="C29" s="122"/>
      <c r="D29" s="4" t="s">
        <v>11</v>
      </c>
      <c r="E29" s="132">
        <f>E28</f>
        <v>0</v>
      </c>
      <c r="F29" s="132">
        <f t="shared" ref="F29:G29" si="11">F28</f>
        <v>0</v>
      </c>
      <c r="G29" s="132">
        <f t="shared" si="11"/>
        <v>0</v>
      </c>
      <c r="H29" s="6"/>
      <c r="I29" s="6"/>
      <c r="J29" s="5"/>
      <c r="K29" s="5"/>
    </row>
    <row r="30" spans="1:11" ht="18.75" x14ac:dyDescent="0.25">
      <c r="A30" s="120"/>
      <c r="B30" s="121"/>
      <c r="C30" s="122"/>
      <c r="D30" s="1" t="s">
        <v>5</v>
      </c>
      <c r="E30" s="132">
        <v>0</v>
      </c>
      <c r="F30" s="132">
        <v>0</v>
      </c>
      <c r="G30" s="132">
        <v>0</v>
      </c>
      <c r="H30" s="6"/>
      <c r="I30" s="6"/>
      <c r="J30" s="5"/>
      <c r="K30" s="5"/>
    </row>
    <row r="31" spans="1:11" ht="18.75" x14ac:dyDescent="0.25">
      <c r="A31" s="120"/>
      <c r="B31" s="121"/>
      <c r="C31" s="122"/>
      <c r="D31" s="1" t="s">
        <v>12</v>
      </c>
      <c r="E31" s="132">
        <v>0</v>
      </c>
      <c r="F31" s="132">
        <v>0</v>
      </c>
      <c r="G31" s="132">
        <v>0</v>
      </c>
      <c r="H31" s="6"/>
      <c r="I31" s="6"/>
      <c r="J31" s="5"/>
      <c r="K31" s="5"/>
    </row>
    <row r="32" spans="1:11" ht="18.75" x14ac:dyDescent="0.25">
      <c r="A32" s="120"/>
      <c r="B32" s="121"/>
      <c r="C32" s="122"/>
      <c r="D32" s="4" t="s">
        <v>11</v>
      </c>
      <c r="E32" s="132">
        <f>E31</f>
        <v>0</v>
      </c>
      <c r="F32" s="132">
        <f t="shared" ref="F32:G32" si="12">F31</f>
        <v>0</v>
      </c>
      <c r="G32" s="132">
        <f t="shared" si="12"/>
        <v>0</v>
      </c>
      <c r="H32" s="6"/>
      <c r="I32" s="6"/>
      <c r="J32" s="5"/>
      <c r="K32" s="5"/>
    </row>
    <row r="33" spans="1:11" ht="18.75" x14ac:dyDescent="0.25">
      <c r="A33" s="120" t="s">
        <v>125</v>
      </c>
      <c r="B33" s="121" t="s">
        <v>178</v>
      </c>
      <c r="C33" s="122" t="s">
        <v>175</v>
      </c>
      <c r="D33" s="1" t="s">
        <v>7</v>
      </c>
      <c r="E33" s="132">
        <f>E35+E36+E38+E39</f>
        <v>309096.3</v>
      </c>
      <c r="F33" s="132">
        <f>F35+F36+F38+F39</f>
        <v>309096.3</v>
      </c>
      <c r="G33" s="132">
        <f>G35+G36+G38+G39</f>
        <v>309096.3</v>
      </c>
      <c r="H33" s="6"/>
      <c r="I33" s="6"/>
      <c r="J33" s="5"/>
      <c r="K33" s="5"/>
    </row>
    <row r="34" spans="1:11" ht="18.75" x14ac:dyDescent="0.25">
      <c r="A34" s="120"/>
      <c r="B34" s="121"/>
      <c r="C34" s="122"/>
      <c r="D34" s="4" t="s">
        <v>11</v>
      </c>
      <c r="E34" s="132">
        <f>E33</f>
        <v>309096.3</v>
      </c>
      <c r="F34" s="132">
        <f t="shared" ref="F34:G34" si="13">F33</f>
        <v>309096.3</v>
      </c>
      <c r="G34" s="132">
        <f t="shared" si="13"/>
        <v>309096.3</v>
      </c>
      <c r="H34" s="6"/>
      <c r="I34" s="6"/>
      <c r="J34" s="5"/>
      <c r="K34" s="5"/>
    </row>
    <row r="35" spans="1:11" ht="18.75" x14ac:dyDescent="0.25">
      <c r="A35" s="120"/>
      <c r="B35" s="121"/>
      <c r="C35" s="122"/>
      <c r="D35" s="1" t="s">
        <v>3</v>
      </c>
      <c r="E35" s="132">
        <v>309096.3</v>
      </c>
      <c r="F35" s="132">
        <v>309096.3</v>
      </c>
      <c r="G35" s="132">
        <v>309096.3</v>
      </c>
      <c r="H35" s="6"/>
      <c r="I35" s="6"/>
      <c r="J35" s="5"/>
      <c r="K35" s="5"/>
    </row>
    <row r="36" spans="1:11" ht="18.75" x14ac:dyDescent="0.25">
      <c r="A36" s="120"/>
      <c r="B36" s="121"/>
      <c r="C36" s="122"/>
      <c r="D36" s="1" t="s">
        <v>6</v>
      </c>
      <c r="E36" s="132">
        <v>0</v>
      </c>
      <c r="F36" s="132">
        <v>0</v>
      </c>
      <c r="G36" s="132">
        <v>0</v>
      </c>
      <c r="H36" s="6"/>
      <c r="I36" s="6"/>
      <c r="J36" s="5"/>
      <c r="K36" s="5"/>
    </row>
    <row r="37" spans="1:11" ht="18.75" x14ac:dyDescent="0.25">
      <c r="A37" s="120"/>
      <c r="B37" s="121"/>
      <c r="C37" s="122"/>
      <c r="D37" s="4" t="s">
        <v>11</v>
      </c>
      <c r="E37" s="132">
        <f>E36</f>
        <v>0</v>
      </c>
      <c r="F37" s="132">
        <f t="shared" ref="F37:G37" si="14">F36</f>
        <v>0</v>
      </c>
      <c r="G37" s="132">
        <f t="shared" si="14"/>
        <v>0</v>
      </c>
      <c r="H37" s="6"/>
      <c r="I37" s="6"/>
      <c r="J37" s="5"/>
      <c r="K37" s="5"/>
    </row>
    <row r="38" spans="1:11" ht="18.75" x14ac:dyDescent="0.25">
      <c r="A38" s="120"/>
      <c r="B38" s="121"/>
      <c r="C38" s="122"/>
      <c r="D38" s="1" t="s">
        <v>5</v>
      </c>
      <c r="E38" s="132">
        <v>0</v>
      </c>
      <c r="F38" s="132">
        <v>0</v>
      </c>
      <c r="G38" s="132">
        <v>0</v>
      </c>
      <c r="H38" s="6"/>
      <c r="I38" s="6"/>
      <c r="J38" s="5"/>
      <c r="K38" s="5"/>
    </row>
    <row r="39" spans="1:11" ht="18.75" x14ac:dyDescent="0.25">
      <c r="A39" s="120"/>
      <c r="B39" s="121"/>
      <c r="C39" s="122"/>
      <c r="D39" s="1" t="s">
        <v>12</v>
      </c>
      <c r="E39" s="132">
        <v>0</v>
      </c>
      <c r="F39" s="132">
        <v>0</v>
      </c>
      <c r="G39" s="132">
        <v>0</v>
      </c>
      <c r="H39" s="6"/>
      <c r="I39" s="6"/>
      <c r="J39" s="5"/>
      <c r="K39" s="5"/>
    </row>
    <row r="40" spans="1:11" ht="18.75" x14ac:dyDescent="0.25">
      <c r="A40" s="120"/>
      <c r="B40" s="121"/>
      <c r="C40" s="122"/>
      <c r="D40" s="4" t="s">
        <v>11</v>
      </c>
      <c r="E40" s="132">
        <f>E39</f>
        <v>0</v>
      </c>
      <c r="F40" s="132">
        <f t="shared" ref="F40:G40" si="15">F39</f>
        <v>0</v>
      </c>
      <c r="G40" s="132">
        <f t="shared" si="15"/>
        <v>0</v>
      </c>
      <c r="H40" s="6"/>
      <c r="I40" s="6"/>
      <c r="J40" s="5"/>
      <c r="K40" s="5"/>
    </row>
    <row r="41" spans="1:11" ht="18.75" x14ac:dyDescent="0.25">
      <c r="A41" s="120" t="s">
        <v>126</v>
      </c>
      <c r="B41" s="121" t="s">
        <v>91</v>
      </c>
      <c r="C41" s="122" t="s">
        <v>175</v>
      </c>
      <c r="D41" s="1" t="s">
        <v>7</v>
      </c>
      <c r="E41" s="132">
        <f>E43+E44+E46+E47</f>
        <v>5524.6</v>
      </c>
      <c r="F41" s="132">
        <f>F43+F44+F46+F47</f>
        <v>5583.6</v>
      </c>
      <c r="G41" s="132">
        <f>G43+G44+G46+G47</f>
        <v>3909.6</v>
      </c>
      <c r="H41" s="6"/>
      <c r="I41" s="6"/>
      <c r="J41" s="5"/>
      <c r="K41" s="5"/>
    </row>
    <row r="42" spans="1:11" ht="18.75" x14ac:dyDescent="0.25">
      <c r="A42" s="120"/>
      <c r="B42" s="121"/>
      <c r="C42" s="122"/>
      <c r="D42" s="4" t="s">
        <v>11</v>
      </c>
      <c r="E42" s="132">
        <f>E41</f>
        <v>5524.6</v>
      </c>
      <c r="F42" s="132">
        <f t="shared" ref="F42:G42" si="16">F41</f>
        <v>5583.6</v>
      </c>
      <c r="G42" s="132">
        <f t="shared" si="16"/>
        <v>3909.6</v>
      </c>
      <c r="H42" s="6"/>
      <c r="I42" s="6"/>
      <c r="J42" s="5"/>
      <c r="K42" s="5"/>
    </row>
    <row r="43" spans="1:11" ht="18.75" x14ac:dyDescent="0.25">
      <c r="A43" s="120"/>
      <c r="B43" s="121"/>
      <c r="C43" s="122"/>
      <c r="D43" s="1" t="s">
        <v>3</v>
      </c>
      <c r="E43" s="132">
        <v>3909.6</v>
      </c>
      <c r="F43" s="132">
        <v>3909.6</v>
      </c>
      <c r="G43" s="132">
        <v>3909.6</v>
      </c>
      <c r="H43" s="6"/>
      <c r="I43" s="6"/>
      <c r="J43" s="5"/>
      <c r="K43" s="5"/>
    </row>
    <row r="44" spans="1:11" ht="18.75" x14ac:dyDescent="0.25">
      <c r="A44" s="120"/>
      <c r="B44" s="121"/>
      <c r="C44" s="122"/>
      <c r="D44" s="1" t="s">
        <v>6</v>
      </c>
      <c r="E44" s="132">
        <v>1615</v>
      </c>
      <c r="F44" s="132">
        <v>1674</v>
      </c>
      <c r="G44" s="132">
        <v>0</v>
      </c>
      <c r="H44" s="6"/>
      <c r="I44" s="6"/>
      <c r="J44" s="5"/>
      <c r="K44" s="5"/>
    </row>
    <row r="45" spans="1:11" ht="18.75" x14ac:dyDescent="0.25">
      <c r="A45" s="120"/>
      <c r="B45" s="121"/>
      <c r="C45" s="122"/>
      <c r="D45" s="4" t="s">
        <v>11</v>
      </c>
      <c r="E45" s="132">
        <f>E44</f>
        <v>1615</v>
      </c>
      <c r="F45" s="132">
        <f t="shared" ref="F45:G45" si="17">F44</f>
        <v>1674</v>
      </c>
      <c r="G45" s="132">
        <f t="shared" si="17"/>
        <v>0</v>
      </c>
      <c r="H45" s="6"/>
      <c r="I45" s="6"/>
      <c r="J45" s="5"/>
      <c r="K45" s="5"/>
    </row>
    <row r="46" spans="1:11" ht="18.75" x14ac:dyDescent="0.25">
      <c r="A46" s="120"/>
      <c r="B46" s="121"/>
      <c r="C46" s="122"/>
      <c r="D46" s="1" t="s">
        <v>5</v>
      </c>
      <c r="E46" s="132">
        <v>0</v>
      </c>
      <c r="F46" s="132">
        <v>0</v>
      </c>
      <c r="G46" s="132">
        <v>0</v>
      </c>
      <c r="H46" s="6"/>
      <c r="I46" s="6"/>
      <c r="J46" s="5"/>
      <c r="K46" s="5"/>
    </row>
    <row r="47" spans="1:11" ht="18.75" x14ac:dyDescent="0.25">
      <c r="A47" s="120"/>
      <c r="B47" s="121"/>
      <c r="C47" s="122"/>
      <c r="D47" s="1" t="s">
        <v>12</v>
      </c>
      <c r="E47" s="132">
        <v>0</v>
      </c>
      <c r="F47" s="132">
        <v>0</v>
      </c>
      <c r="G47" s="132">
        <v>0</v>
      </c>
      <c r="H47" s="6"/>
      <c r="I47" s="6"/>
      <c r="J47" s="5"/>
      <c r="K47" s="5"/>
    </row>
    <row r="48" spans="1:11" ht="18.75" x14ac:dyDescent="0.25">
      <c r="A48" s="120"/>
      <c r="B48" s="121"/>
      <c r="C48" s="122"/>
      <c r="D48" s="4" t="s">
        <v>11</v>
      </c>
      <c r="E48" s="132">
        <f>E47</f>
        <v>0</v>
      </c>
      <c r="F48" s="132">
        <f>F47</f>
        <v>0</v>
      </c>
      <c r="G48" s="132">
        <f>G47</f>
        <v>0</v>
      </c>
      <c r="H48" s="6"/>
      <c r="I48" s="6"/>
      <c r="J48" s="5"/>
      <c r="K48" s="5"/>
    </row>
    <row r="49" spans="1:11" ht="18.75" x14ac:dyDescent="0.25">
      <c r="A49" s="120" t="s">
        <v>177</v>
      </c>
      <c r="B49" s="121" t="s">
        <v>95</v>
      </c>
      <c r="C49" s="122" t="s">
        <v>175</v>
      </c>
      <c r="D49" s="1" t="s">
        <v>7</v>
      </c>
      <c r="E49" s="132">
        <f>E51+E52+E54+E55</f>
        <v>62491.7</v>
      </c>
      <c r="F49" s="132">
        <f>F51+F52+F54+F55</f>
        <v>52183.8</v>
      </c>
      <c r="G49" s="132">
        <f>G51+G52+G54+G55</f>
        <v>52183.8</v>
      </c>
      <c r="H49" s="6"/>
      <c r="I49" s="6"/>
      <c r="J49" s="5"/>
      <c r="K49" s="5"/>
    </row>
    <row r="50" spans="1:11" ht="18.75" x14ac:dyDescent="0.25">
      <c r="A50" s="120"/>
      <c r="B50" s="121"/>
      <c r="C50" s="122"/>
      <c r="D50" s="4" t="s">
        <v>11</v>
      </c>
      <c r="E50" s="132">
        <f>E49</f>
        <v>62491.7</v>
      </c>
      <c r="F50" s="132">
        <f t="shared" ref="F50:G50" si="18">F49</f>
        <v>52183.8</v>
      </c>
      <c r="G50" s="132">
        <f t="shared" si="18"/>
        <v>52183.8</v>
      </c>
      <c r="H50" s="6"/>
      <c r="I50" s="6"/>
      <c r="J50" s="5"/>
      <c r="K50" s="5"/>
    </row>
    <row r="51" spans="1:11" ht="18.75" x14ac:dyDescent="0.25">
      <c r="A51" s="120"/>
      <c r="B51" s="121"/>
      <c r="C51" s="122"/>
      <c r="D51" s="1" t="s">
        <v>3</v>
      </c>
      <c r="E51" s="132">
        <v>62491.7</v>
      </c>
      <c r="F51" s="132">
        <v>52183.8</v>
      </c>
      <c r="G51" s="132">
        <v>52183.8</v>
      </c>
      <c r="H51" s="6"/>
      <c r="I51" s="6"/>
      <c r="J51" s="5"/>
      <c r="K51" s="5"/>
    </row>
    <row r="52" spans="1:11" ht="18.75" x14ac:dyDescent="0.25">
      <c r="A52" s="120"/>
      <c r="B52" s="121"/>
      <c r="C52" s="122"/>
      <c r="D52" s="1" t="s">
        <v>6</v>
      </c>
      <c r="E52" s="132">
        <v>0</v>
      </c>
      <c r="F52" s="132">
        <v>0</v>
      </c>
      <c r="G52" s="132">
        <v>0</v>
      </c>
      <c r="H52" s="6"/>
      <c r="I52" s="6"/>
      <c r="J52" s="5"/>
      <c r="K52" s="5"/>
    </row>
    <row r="53" spans="1:11" ht="18.75" x14ac:dyDescent="0.25">
      <c r="A53" s="120"/>
      <c r="B53" s="121"/>
      <c r="C53" s="122"/>
      <c r="D53" s="4" t="s">
        <v>11</v>
      </c>
      <c r="E53" s="132">
        <f>E52</f>
        <v>0</v>
      </c>
      <c r="F53" s="132">
        <f t="shared" ref="F53:G53" si="19">F52</f>
        <v>0</v>
      </c>
      <c r="G53" s="132">
        <f t="shared" si="19"/>
        <v>0</v>
      </c>
      <c r="H53" s="6"/>
      <c r="I53" s="6"/>
      <c r="J53" s="5"/>
      <c r="K53" s="5"/>
    </row>
    <row r="54" spans="1:11" ht="18.75" x14ac:dyDescent="0.25">
      <c r="A54" s="120"/>
      <c r="B54" s="121"/>
      <c r="C54" s="122"/>
      <c r="D54" s="1" t="s">
        <v>5</v>
      </c>
      <c r="E54" s="132">
        <v>0</v>
      </c>
      <c r="F54" s="132">
        <v>0</v>
      </c>
      <c r="G54" s="132">
        <v>0</v>
      </c>
      <c r="H54" s="6"/>
      <c r="I54" s="6"/>
      <c r="J54" s="5"/>
      <c r="K54" s="5"/>
    </row>
    <row r="55" spans="1:11" ht="18.75" x14ac:dyDescent="0.25">
      <c r="A55" s="120"/>
      <c r="B55" s="121"/>
      <c r="C55" s="122"/>
      <c r="D55" s="1" t="s">
        <v>12</v>
      </c>
      <c r="E55" s="132">
        <v>0</v>
      </c>
      <c r="F55" s="132">
        <v>0</v>
      </c>
      <c r="G55" s="132">
        <v>0</v>
      </c>
      <c r="H55" s="6"/>
      <c r="I55" s="6"/>
      <c r="J55" s="5"/>
      <c r="K55" s="5"/>
    </row>
    <row r="56" spans="1:11" ht="18.75" x14ac:dyDescent="0.25">
      <c r="A56" s="120"/>
      <c r="B56" s="121"/>
      <c r="C56" s="122"/>
      <c r="D56" s="4" t="s">
        <v>11</v>
      </c>
      <c r="E56" s="132">
        <f>E55</f>
        <v>0</v>
      </c>
      <c r="F56" s="132">
        <f t="shared" ref="F56:G56" si="20">F55</f>
        <v>0</v>
      </c>
      <c r="G56" s="132">
        <f t="shared" si="20"/>
        <v>0</v>
      </c>
      <c r="H56" s="6"/>
      <c r="I56" s="6"/>
      <c r="J56" s="5"/>
      <c r="K56" s="5"/>
    </row>
    <row r="57" spans="1:11" ht="18.75" x14ac:dyDescent="0.25">
      <c r="A57" s="120" t="s">
        <v>132</v>
      </c>
      <c r="B57" s="121" t="s">
        <v>180</v>
      </c>
      <c r="C57" s="122" t="s">
        <v>175</v>
      </c>
      <c r="D57" s="1" t="s">
        <v>7</v>
      </c>
      <c r="E57" s="132">
        <f>E59+E60+E62+E63</f>
        <v>110097.9</v>
      </c>
      <c r="F57" s="132">
        <f>F59+F60+F62+F63</f>
        <v>80097.899999999994</v>
      </c>
      <c r="G57" s="132">
        <f>G59+G60+G62+G63</f>
        <v>80097.899999999994</v>
      </c>
      <c r="H57" s="6"/>
      <c r="I57" s="6"/>
      <c r="J57" s="5"/>
      <c r="K57" s="5"/>
    </row>
    <row r="58" spans="1:11" ht="18.75" x14ac:dyDescent="0.25">
      <c r="A58" s="120"/>
      <c r="B58" s="121"/>
      <c r="C58" s="122"/>
      <c r="D58" s="4" t="s">
        <v>11</v>
      </c>
      <c r="E58" s="132">
        <f>E57</f>
        <v>110097.9</v>
      </c>
      <c r="F58" s="132">
        <f t="shared" ref="F58:G58" si="21">F57</f>
        <v>80097.899999999994</v>
      </c>
      <c r="G58" s="132">
        <f t="shared" si="21"/>
        <v>80097.899999999994</v>
      </c>
      <c r="H58" s="6"/>
      <c r="I58" s="6"/>
      <c r="J58" s="5"/>
      <c r="K58" s="5"/>
    </row>
    <row r="59" spans="1:11" ht="18.75" x14ac:dyDescent="0.25">
      <c r="A59" s="120"/>
      <c r="B59" s="121"/>
      <c r="C59" s="122"/>
      <c r="D59" s="1" t="s">
        <v>3</v>
      </c>
      <c r="E59" s="132">
        <v>110097.9</v>
      </c>
      <c r="F59" s="132">
        <v>80097.899999999994</v>
      </c>
      <c r="G59" s="132">
        <v>80097.899999999994</v>
      </c>
      <c r="H59" s="6"/>
      <c r="I59" s="6"/>
      <c r="J59" s="5"/>
      <c r="K59" s="5"/>
    </row>
    <row r="60" spans="1:11" ht="18.75" x14ac:dyDescent="0.25">
      <c r="A60" s="120"/>
      <c r="B60" s="121"/>
      <c r="C60" s="122"/>
      <c r="D60" s="1" t="s">
        <v>6</v>
      </c>
      <c r="E60" s="132">
        <v>0</v>
      </c>
      <c r="F60" s="132">
        <v>0</v>
      </c>
      <c r="G60" s="132">
        <v>0</v>
      </c>
      <c r="H60" s="6"/>
      <c r="I60" s="6"/>
      <c r="J60" s="5"/>
      <c r="K60" s="5"/>
    </row>
    <row r="61" spans="1:11" ht="18.75" x14ac:dyDescent="0.25">
      <c r="A61" s="120"/>
      <c r="B61" s="121"/>
      <c r="C61" s="122"/>
      <c r="D61" s="4" t="s">
        <v>11</v>
      </c>
      <c r="E61" s="132">
        <f>E60</f>
        <v>0</v>
      </c>
      <c r="F61" s="132">
        <f t="shared" ref="F61:G61" si="22">F60</f>
        <v>0</v>
      </c>
      <c r="G61" s="132">
        <f t="shared" si="22"/>
        <v>0</v>
      </c>
      <c r="H61" s="6"/>
      <c r="I61" s="6"/>
      <c r="J61" s="5"/>
      <c r="K61" s="5"/>
    </row>
    <row r="62" spans="1:11" ht="18.75" x14ac:dyDescent="0.25">
      <c r="A62" s="120"/>
      <c r="B62" s="121"/>
      <c r="C62" s="122"/>
      <c r="D62" s="1" t="s">
        <v>5</v>
      </c>
      <c r="E62" s="132">
        <v>0</v>
      </c>
      <c r="F62" s="132">
        <v>0</v>
      </c>
      <c r="G62" s="132">
        <v>0</v>
      </c>
      <c r="H62" s="6"/>
      <c r="I62" s="6"/>
      <c r="J62" s="5"/>
      <c r="K62" s="5"/>
    </row>
    <row r="63" spans="1:11" ht="18.75" x14ac:dyDescent="0.25">
      <c r="A63" s="120"/>
      <c r="B63" s="121"/>
      <c r="C63" s="122"/>
      <c r="D63" s="1" t="s">
        <v>12</v>
      </c>
      <c r="E63" s="132">
        <v>0</v>
      </c>
      <c r="F63" s="132">
        <v>0</v>
      </c>
      <c r="G63" s="132">
        <v>0</v>
      </c>
      <c r="H63" s="6"/>
      <c r="I63" s="6"/>
      <c r="J63" s="5"/>
      <c r="K63" s="5"/>
    </row>
    <row r="64" spans="1:11" ht="18.75" x14ac:dyDescent="0.25">
      <c r="A64" s="120"/>
      <c r="B64" s="121"/>
      <c r="C64" s="122"/>
      <c r="D64" s="4" t="s">
        <v>11</v>
      </c>
      <c r="E64" s="132">
        <f>E63</f>
        <v>0</v>
      </c>
      <c r="F64" s="132">
        <f t="shared" ref="F64:G64" si="23">F63</f>
        <v>0</v>
      </c>
      <c r="G64" s="132">
        <f t="shared" si="23"/>
        <v>0</v>
      </c>
      <c r="H64" s="6"/>
      <c r="I64" s="6"/>
      <c r="J64" s="5"/>
      <c r="K64" s="5"/>
    </row>
    <row r="65" spans="1:11" ht="18.75" x14ac:dyDescent="0.25">
      <c r="A65" s="120" t="s">
        <v>134</v>
      </c>
      <c r="B65" s="121" t="s">
        <v>179</v>
      </c>
      <c r="C65" s="122" t="s">
        <v>175</v>
      </c>
      <c r="D65" s="1" t="s">
        <v>7</v>
      </c>
      <c r="E65" s="132">
        <f>E67+E68+E70+E71</f>
        <v>106402.7</v>
      </c>
      <c r="F65" s="132">
        <f>F67+F68+F70+F71</f>
        <v>105834.9</v>
      </c>
      <c r="G65" s="132">
        <f>G67+G68+G70+G71</f>
        <v>105834.9</v>
      </c>
      <c r="H65" s="6"/>
      <c r="I65" s="6"/>
      <c r="J65" s="5"/>
      <c r="K65" s="5"/>
    </row>
    <row r="66" spans="1:11" ht="18.75" x14ac:dyDescent="0.25">
      <c r="A66" s="120"/>
      <c r="B66" s="121"/>
      <c r="C66" s="122"/>
      <c r="D66" s="4" t="s">
        <v>11</v>
      </c>
      <c r="E66" s="132">
        <f>E65</f>
        <v>106402.7</v>
      </c>
      <c r="F66" s="132">
        <f t="shared" ref="F66:G66" si="24">F65</f>
        <v>105834.9</v>
      </c>
      <c r="G66" s="132">
        <f t="shared" si="24"/>
        <v>105834.9</v>
      </c>
      <c r="H66" s="6"/>
      <c r="I66" s="6"/>
      <c r="J66" s="5"/>
      <c r="K66" s="5"/>
    </row>
    <row r="67" spans="1:11" ht="18.75" x14ac:dyDescent="0.25">
      <c r="A67" s="120"/>
      <c r="B67" s="121"/>
      <c r="C67" s="122"/>
      <c r="D67" s="1" t="s">
        <v>3</v>
      </c>
      <c r="E67" s="132">
        <v>106402.7</v>
      </c>
      <c r="F67" s="132">
        <v>105834.9</v>
      </c>
      <c r="G67" s="132">
        <v>105834.9</v>
      </c>
      <c r="H67" s="6"/>
      <c r="I67" s="6"/>
      <c r="J67" s="5"/>
      <c r="K67" s="5"/>
    </row>
    <row r="68" spans="1:11" ht="18.75" x14ac:dyDescent="0.25">
      <c r="A68" s="120"/>
      <c r="B68" s="121"/>
      <c r="C68" s="122"/>
      <c r="D68" s="1" t="s">
        <v>6</v>
      </c>
      <c r="E68" s="132">
        <v>0</v>
      </c>
      <c r="F68" s="132"/>
      <c r="G68" s="132">
        <v>0</v>
      </c>
      <c r="H68" s="6"/>
      <c r="I68" s="6"/>
      <c r="J68" s="5"/>
      <c r="K68" s="5"/>
    </row>
    <row r="69" spans="1:11" ht="18.75" x14ac:dyDescent="0.25">
      <c r="A69" s="120"/>
      <c r="B69" s="121"/>
      <c r="C69" s="122"/>
      <c r="D69" s="4" t="s">
        <v>11</v>
      </c>
      <c r="E69" s="132">
        <f>E68</f>
        <v>0</v>
      </c>
      <c r="F69" s="132">
        <f t="shared" ref="F69:G69" si="25">F68</f>
        <v>0</v>
      </c>
      <c r="G69" s="132">
        <f t="shared" si="25"/>
        <v>0</v>
      </c>
      <c r="H69" s="6"/>
      <c r="I69" s="6"/>
      <c r="J69" s="5"/>
      <c r="K69" s="5"/>
    </row>
    <row r="70" spans="1:11" ht="18.75" x14ac:dyDescent="0.25">
      <c r="A70" s="120"/>
      <c r="B70" s="121"/>
      <c r="C70" s="122"/>
      <c r="D70" s="1" t="s">
        <v>5</v>
      </c>
      <c r="E70" s="132">
        <v>0</v>
      </c>
      <c r="F70" s="132">
        <v>0</v>
      </c>
      <c r="G70" s="132">
        <v>0</v>
      </c>
      <c r="H70" s="6"/>
      <c r="I70" s="6"/>
      <c r="J70" s="5"/>
      <c r="K70" s="5"/>
    </row>
    <row r="71" spans="1:11" ht="18.75" x14ac:dyDescent="0.25">
      <c r="A71" s="120"/>
      <c r="B71" s="121"/>
      <c r="C71" s="122"/>
      <c r="D71" s="1" t="s">
        <v>12</v>
      </c>
      <c r="E71" s="132">
        <v>0</v>
      </c>
      <c r="F71" s="132">
        <v>0</v>
      </c>
      <c r="G71" s="132">
        <v>0</v>
      </c>
      <c r="H71" s="6"/>
      <c r="I71" s="6"/>
      <c r="J71" s="5"/>
      <c r="K71" s="5"/>
    </row>
    <row r="72" spans="1:11" ht="18.75" x14ac:dyDescent="0.25">
      <c r="A72" s="120"/>
      <c r="B72" s="121"/>
      <c r="C72" s="122"/>
      <c r="D72" s="4" t="s">
        <v>11</v>
      </c>
      <c r="E72" s="132">
        <f>E71</f>
        <v>0</v>
      </c>
      <c r="F72" s="132">
        <f t="shared" ref="F72:G72" si="26">F71</f>
        <v>0</v>
      </c>
      <c r="G72" s="132">
        <f t="shared" si="26"/>
        <v>0</v>
      </c>
      <c r="H72" s="6"/>
      <c r="I72" s="6"/>
      <c r="J72" s="5"/>
      <c r="K72" s="5"/>
    </row>
    <row r="73" spans="1:11" ht="18.75" x14ac:dyDescent="0.25">
      <c r="A73" s="120" t="s">
        <v>136</v>
      </c>
      <c r="B73" s="121" t="s">
        <v>98</v>
      </c>
      <c r="C73" s="122" t="s">
        <v>175</v>
      </c>
      <c r="D73" s="1" t="s">
        <v>7</v>
      </c>
      <c r="E73" s="132">
        <f>E75+E76+E78+E79</f>
        <v>2906.1</v>
      </c>
      <c r="F73" s="132">
        <f>F75+F76+F78+F79</f>
        <v>2906.1</v>
      </c>
      <c r="G73" s="132">
        <f>G75+G76+G78+G79</f>
        <v>2906.1</v>
      </c>
      <c r="H73" s="6"/>
      <c r="I73" s="6"/>
      <c r="J73" s="5"/>
      <c r="K73" s="5"/>
    </row>
    <row r="74" spans="1:11" ht="18.75" x14ac:dyDescent="0.25">
      <c r="A74" s="120"/>
      <c r="B74" s="121"/>
      <c r="C74" s="122"/>
      <c r="D74" s="4" t="s">
        <v>11</v>
      </c>
      <c r="E74" s="132">
        <f>E73</f>
        <v>2906.1</v>
      </c>
      <c r="F74" s="132">
        <f t="shared" ref="F74:G74" si="27">F73</f>
        <v>2906.1</v>
      </c>
      <c r="G74" s="132">
        <f t="shared" si="27"/>
        <v>2906.1</v>
      </c>
      <c r="H74" s="6"/>
      <c r="I74" s="6"/>
      <c r="J74" s="5"/>
      <c r="K74" s="5"/>
    </row>
    <row r="75" spans="1:11" ht="18.75" x14ac:dyDescent="0.25">
      <c r="A75" s="120"/>
      <c r="B75" s="121"/>
      <c r="C75" s="122"/>
      <c r="D75" s="1" t="s">
        <v>3</v>
      </c>
      <c r="E75" s="132">
        <v>2906.1</v>
      </c>
      <c r="F75" s="132">
        <v>2906.1</v>
      </c>
      <c r="G75" s="132">
        <v>2906.1</v>
      </c>
      <c r="H75" s="6"/>
      <c r="I75" s="6"/>
      <c r="J75" s="5"/>
      <c r="K75" s="5"/>
    </row>
    <row r="76" spans="1:11" ht="18.75" x14ac:dyDescent="0.25">
      <c r="A76" s="120"/>
      <c r="B76" s="121"/>
      <c r="C76" s="122"/>
      <c r="D76" s="1" t="s">
        <v>6</v>
      </c>
      <c r="E76" s="132">
        <v>0</v>
      </c>
      <c r="F76" s="132">
        <v>0</v>
      </c>
      <c r="G76" s="132">
        <v>0</v>
      </c>
      <c r="H76" s="6"/>
      <c r="I76" s="6"/>
      <c r="J76" s="5"/>
      <c r="K76" s="5"/>
    </row>
    <row r="77" spans="1:11" ht="18.75" x14ac:dyDescent="0.25">
      <c r="A77" s="120"/>
      <c r="B77" s="121"/>
      <c r="C77" s="122"/>
      <c r="D77" s="4" t="s">
        <v>11</v>
      </c>
      <c r="E77" s="132">
        <f>E76</f>
        <v>0</v>
      </c>
      <c r="F77" s="132">
        <f t="shared" ref="F77:G77" si="28">F76</f>
        <v>0</v>
      </c>
      <c r="G77" s="132">
        <f t="shared" si="28"/>
        <v>0</v>
      </c>
      <c r="H77" s="6"/>
      <c r="I77" s="6"/>
      <c r="J77" s="5"/>
      <c r="K77" s="5"/>
    </row>
    <row r="78" spans="1:11" ht="18.75" x14ac:dyDescent="0.25">
      <c r="A78" s="120"/>
      <c r="B78" s="121"/>
      <c r="C78" s="122"/>
      <c r="D78" s="1" t="s">
        <v>5</v>
      </c>
      <c r="E78" s="132">
        <v>0</v>
      </c>
      <c r="F78" s="132">
        <v>0</v>
      </c>
      <c r="G78" s="132">
        <v>0</v>
      </c>
      <c r="H78" s="6"/>
      <c r="I78" s="6"/>
      <c r="J78" s="5"/>
      <c r="K78" s="5"/>
    </row>
    <row r="79" spans="1:11" ht="18.75" x14ac:dyDescent="0.25">
      <c r="A79" s="120"/>
      <c r="B79" s="121"/>
      <c r="C79" s="122"/>
      <c r="D79" s="1" t="s">
        <v>12</v>
      </c>
      <c r="E79" s="132">
        <v>0</v>
      </c>
      <c r="F79" s="132">
        <v>0</v>
      </c>
      <c r="G79" s="132">
        <v>0</v>
      </c>
      <c r="H79" s="6"/>
      <c r="I79" s="6"/>
      <c r="J79" s="5"/>
      <c r="K79" s="5"/>
    </row>
    <row r="80" spans="1:11" ht="18.75" x14ac:dyDescent="0.25">
      <c r="A80" s="120"/>
      <c r="B80" s="121"/>
      <c r="C80" s="122"/>
      <c r="D80" s="4" t="s">
        <v>11</v>
      </c>
      <c r="E80" s="132">
        <f>E79</f>
        <v>0</v>
      </c>
      <c r="F80" s="132">
        <f t="shared" ref="F80:G80" si="29">F79</f>
        <v>0</v>
      </c>
      <c r="G80" s="132">
        <f t="shared" si="29"/>
        <v>0</v>
      </c>
      <c r="H80" s="6"/>
      <c r="I80" s="6"/>
      <c r="J80" s="5"/>
      <c r="K80" s="5"/>
    </row>
    <row r="81" spans="1:11" ht="18.75" x14ac:dyDescent="0.25">
      <c r="A81" s="120" t="s">
        <v>145</v>
      </c>
      <c r="B81" s="121" t="s">
        <v>99</v>
      </c>
      <c r="C81" s="122" t="s">
        <v>175</v>
      </c>
      <c r="D81" s="1" t="s">
        <v>7</v>
      </c>
      <c r="E81" s="132">
        <f>E83+E84+E86+E87</f>
        <v>75000</v>
      </c>
      <c r="F81" s="132">
        <f>F83+F84+F86+F87</f>
        <v>75000</v>
      </c>
      <c r="G81" s="132">
        <f>G83+G84+G86+G87</f>
        <v>75000</v>
      </c>
      <c r="H81" s="6"/>
      <c r="I81" s="6"/>
      <c r="J81" s="5"/>
      <c r="K81" s="5"/>
    </row>
    <row r="82" spans="1:11" ht="18.75" x14ac:dyDescent="0.25">
      <c r="A82" s="120"/>
      <c r="B82" s="121"/>
      <c r="C82" s="122"/>
      <c r="D82" s="4" t="s">
        <v>11</v>
      </c>
      <c r="E82" s="132">
        <f>E81</f>
        <v>75000</v>
      </c>
      <c r="F82" s="132">
        <f t="shared" ref="F82:G82" si="30">F81</f>
        <v>75000</v>
      </c>
      <c r="G82" s="132">
        <f t="shared" si="30"/>
        <v>75000</v>
      </c>
      <c r="H82" s="6"/>
      <c r="I82" s="6"/>
      <c r="J82" s="5"/>
      <c r="K82" s="5"/>
    </row>
    <row r="83" spans="1:11" ht="18.75" x14ac:dyDescent="0.25">
      <c r="A83" s="120"/>
      <c r="B83" s="121"/>
      <c r="C83" s="122"/>
      <c r="D83" s="1" t="s">
        <v>3</v>
      </c>
      <c r="E83" s="132">
        <v>75000</v>
      </c>
      <c r="F83" s="132">
        <v>75000</v>
      </c>
      <c r="G83" s="132">
        <v>75000</v>
      </c>
      <c r="H83" s="6"/>
      <c r="I83" s="6"/>
      <c r="J83" s="5"/>
      <c r="K83" s="5"/>
    </row>
    <row r="84" spans="1:11" ht="18.75" x14ac:dyDescent="0.25">
      <c r="A84" s="120"/>
      <c r="B84" s="121"/>
      <c r="C84" s="122"/>
      <c r="D84" s="1" t="s">
        <v>6</v>
      </c>
      <c r="E84" s="132">
        <v>0</v>
      </c>
      <c r="F84" s="132">
        <v>0</v>
      </c>
      <c r="G84" s="132">
        <v>0</v>
      </c>
      <c r="H84" s="6"/>
      <c r="I84" s="6"/>
      <c r="J84" s="5"/>
      <c r="K84" s="5"/>
    </row>
    <row r="85" spans="1:11" ht="18.75" x14ac:dyDescent="0.25">
      <c r="A85" s="120"/>
      <c r="B85" s="121"/>
      <c r="C85" s="122"/>
      <c r="D85" s="4" t="s">
        <v>11</v>
      </c>
      <c r="E85" s="132">
        <f>E84</f>
        <v>0</v>
      </c>
      <c r="F85" s="132">
        <f t="shared" ref="F85:G85" si="31">F84</f>
        <v>0</v>
      </c>
      <c r="G85" s="132">
        <f t="shared" si="31"/>
        <v>0</v>
      </c>
      <c r="H85" s="6"/>
      <c r="I85" s="6"/>
      <c r="J85" s="5"/>
      <c r="K85" s="5"/>
    </row>
    <row r="86" spans="1:11" ht="18.75" x14ac:dyDescent="0.25">
      <c r="A86" s="120"/>
      <c r="B86" s="121"/>
      <c r="C86" s="122"/>
      <c r="D86" s="1" t="s">
        <v>5</v>
      </c>
      <c r="E86" s="132">
        <v>0</v>
      </c>
      <c r="F86" s="132">
        <v>0</v>
      </c>
      <c r="G86" s="132">
        <v>0</v>
      </c>
      <c r="H86" s="6"/>
      <c r="I86" s="6"/>
      <c r="J86" s="5"/>
      <c r="K86" s="5"/>
    </row>
    <row r="87" spans="1:11" ht="18.75" x14ac:dyDescent="0.25">
      <c r="A87" s="120"/>
      <c r="B87" s="121"/>
      <c r="C87" s="122"/>
      <c r="D87" s="1" t="s">
        <v>12</v>
      </c>
      <c r="E87" s="132">
        <v>0</v>
      </c>
      <c r="F87" s="132">
        <v>0</v>
      </c>
      <c r="G87" s="132">
        <v>0</v>
      </c>
      <c r="H87" s="6"/>
      <c r="I87" s="6"/>
      <c r="J87" s="5"/>
      <c r="K87" s="5"/>
    </row>
    <row r="88" spans="1:11" ht="133.5" customHeight="1" x14ac:dyDescent="0.25">
      <c r="A88" s="120"/>
      <c r="B88" s="121"/>
      <c r="C88" s="122"/>
      <c r="D88" s="4" t="s">
        <v>11</v>
      </c>
      <c r="E88" s="132">
        <f>E87</f>
        <v>0</v>
      </c>
      <c r="F88" s="132">
        <f t="shared" ref="F88:G88" si="32">F87</f>
        <v>0</v>
      </c>
      <c r="G88" s="132">
        <f t="shared" si="32"/>
        <v>0</v>
      </c>
      <c r="H88" s="6"/>
      <c r="I88" s="6"/>
      <c r="J88" s="5"/>
      <c r="K88" s="5"/>
    </row>
    <row r="89" spans="1:11" ht="18.75" x14ac:dyDescent="0.25">
      <c r="A89" s="120" t="s">
        <v>146</v>
      </c>
      <c r="B89" s="121" t="s">
        <v>94</v>
      </c>
      <c r="C89" s="122" t="s">
        <v>175</v>
      </c>
      <c r="D89" s="1" t="s">
        <v>7</v>
      </c>
      <c r="E89" s="132">
        <f>E91+E92+E94+E95</f>
        <v>22241.599999999999</v>
      </c>
      <c r="F89" s="132">
        <f>F91+F92+F94+F95</f>
        <v>22241.599999999999</v>
      </c>
      <c r="G89" s="132">
        <f>G91+G92+G94+G95</f>
        <v>22241.599999999999</v>
      </c>
      <c r="H89" s="6"/>
      <c r="I89" s="6"/>
      <c r="J89" s="5"/>
      <c r="K89" s="5"/>
    </row>
    <row r="90" spans="1:11" ht="18.75" x14ac:dyDescent="0.25">
      <c r="A90" s="120"/>
      <c r="B90" s="121"/>
      <c r="C90" s="122"/>
      <c r="D90" s="4" t="s">
        <v>11</v>
      </c>
      <c r="E90" s="132">
        <f>E89</f>
        <v>22241.599999999999</v>
      </c>
      <c r="F90" s="132">
        <f t="shared" ref="F90:G90" si="33">F89</f>
        <v>22241.599999999999</v>
      </c>
      <c r="G90" s="132">
        <f t="shared" si="33"/>
        <v>22241.599999999999</v>
      </c>
      <c r="H90" s="6"/>
      <c r="I90" s="6"/>
      <c r="J90" s="5"/>
      <c r="K90" s="5"/>
    </row>
    <row r="91" spans="1:11" ht="18.75" x14ac:dyDescent="0.25">
      <c r="A91" s="120"/>
      <c r="B91" s="121"/>
      <c r="C91" s="122"/>
      <c r="D91" s="1" t="s">
        <v>3</v>
      </c>
      <c r="E91" s="132">
        <v>22241.599999999999</v>
      </c>
      <c r="F91" s="132">
        <v>22241.599999999999</v>
      </c>
      <c r="G91" s="132">
        <v>22241.599999999999</v>
      </c>
      <c r="H91" s="6"/>
      <c r="I91" s="6"/>
      <c r="J91" s="5"/>
      <c r="K91" s="5"/>
    </row>
    <row r="92" spans="1:11" ht="18.75" x14ac:dyDescent="0.25">
      <c r="A92" s="120"/>
      <c r="B92" s="121"/>
      <c r="C92" s="122"/>
      <c r="D92" s="1" t="s">
        <v>6</v>
      </c>
      <c r="E92" s="132">
        <v>0</v>
      </c>
      <c r="F92" s="132">
        <v>0</v>
      </c>
      <c r="G92" s="132">
        <v>0</v>
      </c>
      <c r="H92" s="6"/>
      <c r="I92" s="6"/>
      <c r="J92" s="5"/>
      <c r="K92" s="5"/>
    </row>
    <row r="93" spans="1:11" ht="18.75" x14ac:dyDescent="0.25">
      <c r="A93" s="120"/>
      <c r="B93" s="121"/>
      <c r="C93" s="122"/>
      <c r="D93" s="4" t="s">
        <v>11</v>
      </c>
      <c r="E93" s="132">
        <f>E92</f>
        <v>0</v>
      </c>
      <c r="F93" s="132">
        <f t="shared" ref="F93:G93" si="34">F92</f>
        <v>0</v>
      </c>
      <c r="G93" s="132">
        <f t="shared" si="34"/>
        <v>0</v>
      </c>
      <c r="H93" s="6"/>
      <c r="I93" s="6"/>
      <c r="J93" s="5"/>
      <c r="K93" s="5"/>
    </row>
    <row r="94" spans="1:11" ht="18.75" x14ac:dyDescent="0.25">
      <c r="A94" s="120"/>
      <c r="B94" s="121"/>
      <c r="C94" s="122"/>
      <c r="D94" s="1" t="s">
        <v>5</v>
      </c>
      <c r="E94" s="132">
        <v>0</v>
      </c>
      <c r="F94" s="132">
        <v>0</v>
      </c>
      <c r="G94" s="132">
        <v>0</v>
      </c>
      <c r="H94" s="6"/>
      <c r="I94" s="6"/>
      <c r="J94" s="5"/>
      <c r="K94" s="5"/>
    </row>
    <row r="95" spans="1:11" ht="18.75" x14ac:dyDescent="0.25">
      <c r="A95" s="120"/>
      <c r="B95" s="121"/>
      <c r="C95" s="122"/>
      <c r="D95" s="1" t="s">
        <v>12</v>
      </c>
      <c r="E95" s="132">
        <v>0</v>
      </c>
      <c r="F95" s="132">
        <v>0</v>
      </c>
      <c r="G95" s="132">
        <v>0</v>
      </c>
      <c r="H95" s="6"/>
      <c r="I95" s="6"/>
      <c r="J95" s="5"/>
      <c r="K95" s="5"/>
    </row>
    <row r="96" spans="1:11" ht="18.75" x14ac:dyDescent="0.25">
      <c r="A96" s="120"/>
      <c r="B96" s="121"/>
      <c r="C96" s="122"/>
      <c r="D96" s="4" t="s">
        <v>11</v>
      </c>
      <c r="E96" s="132">
        <f>E95</f>
        <v>0</v>
      </c>
      <c r="F96" s="132">
        <f t="shared" ref="F96:G96" si="35">F95</f>
        <v>0</v>
      </c>
      <c r="G96" s="132">
        <f t="shared" si="35"/>
        <v>0</v>
      </c>
      <c r="H96" s="6"/>
      <c r="I96" s="6"/>
      <c r="J96" s="5"/>
      <c r="K96" s="5"/>
    </row>
    <row r="97" spans="1:11" ht="21.75" customHeight="1" x14ac:dyDescent="0.25">
      <c r="A97" s="120" t="s">
        <v>147</v>
      </c>
      <c r="B97" s="121" t="s">
        <v>89</v>
      </c>
      <c r="C97" s="122" t="s">
        <v>175</v>
      </c>
      <c r="D97" s="1" t="s">
        <v>7</v>
      </c>
      <c r="E97" s="132">
        <f>E99+E100+E102+E103</f>
        <v>92603.3</v>
      </c>
      <c r="F97" s="132">
        <f>F99+F100+F102+F103</f>
        <v>92603.3</v>
      </c>
      <c r="G97" s="132">
        <f>G99+G100+G102+G103</f>
        <v>92603.3</v>
      </c>
      <c r="H97" s="6"/>
      <c r="I97" s="6"/>
      <c r="J97" s="5"/>
      <c r="K97" s="5"/>
    </row>
    <row r="98" spans="1:11" ht="18.75" x14ac:dyDescent="0.25">
      <c r="A98" s="120"/>
      <c r="B98" s="121"/>
      <c r="C98" s="122"/>
      <c r="D98" s="4" t="s">
        <v>11</v>
      </c>
      <c r="E98" s="132">
        <f>E97</f>
        <v>92603.3</v>
      </c>
      <c r="F98" s="132">
        <f t="shared" ref="F98:G98" si="36">F97</f>
        <v>92603.3</v>
      </c>
      <c r="G98" s="132">
        <f t="shared" si="36"/>
        <v>92603.3</v>
      </c>
      <c r="H98" s="6"/>
      <c r="I98" s="6"/>
      <c r="J98" s="5"/>
      <c r="K98" s="5"/>
    </row>
    <row r="99" spans="1:11" ht="18.75" x14ac:dyDescent="0.25">
      <c r="A99" s="120"/>
      <c r="B99" s="121"/>
      <c r="C99" s="122"/>
      <c r="D99" s="1" t="s">
        <v>3</v>
      </c>
      <c r="E99" s="132">
        <v>92603.3</v>
      </c>
      <c r="F99" s="132">
        <v>92603.3</v>
      </c>
      <c r="G99" s="132">
        <v>92603.3</v>
      </c>
      <c r="H99" s="6"/>
      <c r="I99" s="6"/>
      <c r="J99" s="5"/>
      <c r="K99" s="5"/>
    </row>
    <row r="100" spans="1:11" ht="18.75" x14ac:dyDescent="0.25">
      <c r="A100" s="120"/>
      <c r="B100" s="121"/>
      <c r="C100" s="122"/>
      <c r="D100" s="1" t="s">
        <v>6</v>
      </c>
      <c r="E100" s="132">
        <v>0</v>
      </c>
      <c r="F100" s="132">
        <v>0</v>
      </c>
      <c r="G100" s="132">
        <v>0</v>
      </c>
      <c r="H100" s="6"/>
      <c r="I100" s="6"/>
      <c r="J100" s="5"/>
      <c r="K100" s="5"/>
    </row>
    <row r="101" spans="1:11" ht="18.75" x14ac:dyDescent="0.25">
      <c r="A101" s="120"/>
      <c r="B101" s="121"/>
      <c r="C101" s="122"/>
      <c r="D101" s="4" t="s">
        <v>11</v>
      </c>
      <c r="E101" s="132">
        <f>E100</f>
        <v>0</v>
      </c>
      <c r="F101" s="132">
        <f t="shared" ref="F101:G101" si="37">F100</f>
        <v>0</v>
      </c>
      <c r="G101" s="132">
        <f t="shared" si="37"/>
        <v>0</v>
      </c>
      <c r="H101" s="6"/>
      <c r="I101" s="6"/>
      <c r="J101" s="5"/>
      <c r="K101" s="5"/>
    </row>
    <row r="102" spans="1:11" ht="18.75" x14ac:dyDescent="0.25">
      <c r="A102" s="120"/>
      <c r="B102" s="121"/>
      <c r="C102" s="122"/>
      <c r="D102" s="1" t="s">
        <v>5</v>
      </c>
      <c r="E102" s="132">
        <v>0</v>
      </c>
      <c r="F102" s="132">
        <v>0</v>
      </c>
      <c r="G102" s="132">
        <v>0</v>
      </c>
      <c r="H102" s="6"/>
      <c r="I102" s="6"/>
      <c r="J102" s="5"/>
      <c r="K102" s="5"/>
    </row>
    <row r="103" spans="1:11" ht="18.75" x14ac:dyDescent="0.25">
      <c r="A103" s="120"/>
      <c r="B103" s="121"/>
      <c r="C103" s="122"/>
      <c r="D103" s="1" t="s">
        <v>12</v>
      </c>
      <c r="E103" s="132">
        <v>0</v>
      </c>
      <c r="F103" s="132">
        <v>0</v>
      </c>
      <c r="G103" s="132">
        <v>0</v>
      </c>
      <c r="H103" s="6"/>
      <c r="I103" s="6"/>
      <c r="J103" s="5"/>
      <c r="K103" s="5"/>
    </row>
    <row r="104" spans="1:11" ht="18.75" x14ac:dyDescent="0.25">
      <c r="A104" s="120"/>
      <c r="B104" s="121"/>
      <c r="C104" s="122"/>
      <c r="D104" s="4" t="s">
        <v>11</v>
      </c>
      <c r="E104" s="132">
        <f>E103</f>
        <v>0</v>
      </c>
      <c r="F104" s="132">
        <f t="shared" ref="F104:G104" si="38">F103</f>
        <v>0</v>
      </c>
      <c r="G104" s="132">
        <f t="shared" si="38"/>
        <v>0</v>
      </c>
      <c r="H104" s="6"/>
      <c r="I104" s="6"/>
      <c r="J104" s="5"/>
      <c r="K104" s="5"/>
    </row>
    <row r="105" spans="1:11" ht="21.75" customHeight="1" x14ac:dyDescent="0.25">
      <c r="A105" s="120" t="s">
        <v>149</v>
      </c>
      <c r="B105" s="121" t="s">
        <v>90</v>
      </c>
      <c r="C105" s="122" t="s">
        <v>175</v>
      </c>
      <c r="D105" s="1" t="s">
        <v>7</v>
      </c>
      <c r="E105" s="132">
        <f>E107+E108+E110+E111</f>
        <v>42647.4</v>
      </c>
      <c r="F105" s="132">
        <f>F107+F108+F110+F111</f>
        <v>42647.6</v>
      </c>
      <c r="G105" s="132">
        <f>G107+G108+G110+G111</f>
        <v>42647.6</v>
      </c>
      <c r="H105" s="6"/>
      <c r="I105" s="6"/>
      <c r="J105" s="5"/>
      <c r="K105" s="5"/>
    </row>
    <row r="106" spans="1:11" ht="18.75" x14ac:dyDescent="0.25">
      <c r="A106" s="120"/>
      <c r="B106" s="121"/>
      <c r="C106" s="122"/>
      <c r="D106" s="4" t="s">
        <v>11</v>
      </c>
      <c r="E106" s="132">
        <f>E105</f>
        <v>42647.4</v>
      </c>
      <c r="F106" s="132">
        <f t="shared" ref="F106:G106" si="39">F105</f>
        <v>42647.6</v>
      </c>
      <c r="G106" s="132">
        <f t="shared" si="39"/>
        <v>42647.6</v>
      </c>
      <c r="H106" s="6"/>
      <c r="I106" s="6"/>
      <c r="J106" s="5"/>
      <c r="K106" s="5"/>
    </row>
    <row r="107" spans="1:11" ht="18.75" x14ac:dyDescent="0.25">
      <c r="A107" s="120"/>
      <c r="B107" s="121"/>
      <c r="C107" s="122"/>
      <c r="D107" s="1" t="s">
        <v>3</v>
      </c>
      <c r="E107" s="132">
        <v>42647.4</v>
      </c>
      <c r="F107" s="132">
        <v>42647.6</v>
      </c>
      <c r="G107" s="132">
        <v>42647.6</v>
      </c>
      <c r="H107" s="6"/>
      <c r="I107" s="6"/>
      <c r="J107" s="5"/>
      <c r="K107" s="5"/>
    </row>
    <row r="108" spans="1:11" ht="18.75" x14ac:dyDescent="0.25">
      <c r="A108" s="120"/>
      <c r="B108" s="121"/>
      <c r="C108" s="122"/>
      <c r="D108" s="1" t="s">
        <v>6</v>
      </c>
      <c r="E108" s="132">
        <v>0</v>
      </c>
      <c r="F108" s="132">
        <v>0</v>
      </c>
      <c r="G108" s="132">
        <v>0</v>
      </c>
      <c r="H108" s="6"/>
      <c r="I108" s="6"/>
      <c r="J108" s="5"/>
      <c r="K108" s="5"/>
    </row>
    <row r="109" spans="1:11" ht="18.75" x14ac:dyDescent="0.25">
      <c r="A109" s="120"/>
      <c r="B109" s="121"/>
      <c r="C109" s="122"/>
      <c r="D109" s="4" t="s">
        <v>11</v>
      </c>
      <c r="E109" s="132">
        <f>E108</f>
        <v>0</v>
      </c>
      <c r="F109" s="132">
        <f t="shared" ref="F109:G109" si="40">F108</f>
        <v>0</v>
      </c>
      <c r="G109" s="132">
        <f t="shared" si="40"/>
        <v>0</v>
      </c>
      <c r="H109" s="6"/>
      <c r="I109" s="6"/>
      <c r="J109" s="5"/>
      <c r="K109" s="5"/>
    </row>
    <row r="110" spans="1:11" ht="18.75" x14ac:dyDescent="0.25">
      <c r="A110" s="120"/>
      <c r="B110" s="121"/>
      <c r="C110" s="122"/>
      <c r="D110" s="1" t="s">
        <v>5</v>
      </c>
      <c r="E110" s="132">
        <v>0</v>
      </c>
      <c r="F110" s="132">
        <v>0</v>
      </c>
      <c r="G110" s="132">
        <v>0</v>
      </c>
      <c r="H110" s="6"/>
      <c r="I110" s="6"/>
      <c r="J110" s="5"/>
      <c r="K110" s="5"/>
    </row>
    <row r="111" spans="1:11" ht="18.75" x14ac:dyDescent="0.25">
      <c r="A111" s="120"/>
      <c r="B111" s="121"/>
      <c r="C111" s="122"/>
      <c r="D111" s="1" t="s">
        <v>12</v>
      </c>
      <c r="E111" s="132">
        <v>0</v>
      </c>
      <c r="F111" s="132">
        <v>0</v>
      </c>
      <c r="G111" s="132">
        <v>0</v>
      </c>
      <c r="H111" s="6"/>
      <c r="I111" s="6"/>
      <c r="J111" s="5"/>
      <c r="K111" s="5"/>
    </row>
    <row r="112" spans="1:11" ht="18.75" x14ac:dyDescent="0.25">
      <c r="A112" s="120"/>
      <c r="B112" s="121"/>
      <c r="C112" s="122"/>
      <c r="D112" s="4" t="s">
        <v>11</v>
      </c>
      <c r="E112" s="132">
        <f>E111</f>
        <v>0</v>
      </c>
      <c r="F112" s="132">
        <f t="shared" ref="F112:G112" si="41">F111</f>
        <v>0</v>
      </c>
      <c r="G112" s="132">
        <f t="shared" si="41"/>
        <v>0</v>
      </c>
      <c r="H112" s="6"/>
      <c r="I112" s="6"/>
      <c r="J112" s="5"/>
      <c r="K112" s="5"/>
    </row>
    <row r="113" spans="1:11" ht="21.75" customHeight="1" x14ac:dyDescent="0.25">
      <c r="A113" s="120" t="s">
        <v>150</v>
      </c>
      <c r="B113" s="121" t="s">
        <v>86</v>
      </c>
      <c r="C113" s="122" t="s">
        <v>175</v>
      </c>
      <c r="D113" s="1" t="s">
        <v>7</v>
      </c>
      <c r="E113" s="132">
        <f>E115+E116+E118+E119</f>
        <v>373696.6</v>
      </c>
      <c r="F113" s="132">
        <f>F115+F116+F118+F119</f>
        <v>373696.6</v>
      </c>
      <c r="G113" s="132">
        <f>G115+G116+G118+G119</f>
        <v>373696.6</v>
      </c>
      <c r="H113" s="6"/>
      <c r="I113" s="6"/>
      <c r="J113" s="5"/>
      <c r="K113" s="5"/>
    </row>
    <row r="114" spans="1:11" ht="18.75" x14ac:dyDescent="0.25">
      <c r="A114" s="120"/>
      <c r="B114" s="121"/>
      <c r="C114" s="122"/>
      <c r="D114" s="4" t="s">
        <v>11</v>
      </c>
      <c r="E114" s="132">
        <f>E113</f>
        <v>373696.6</v>
      </c>
      <c r="F114" s="132">
        <f t="shared" ref="F114:G114" si="42">F113</f>
        <v>373696.6</v>
      </c>
      <c r="G114" s="132">
        <f t="shared" si="42"/>
        <v>373696.6</v>
      </c>
      <c r="H114" s="6"/>
      <c r="I114" s="6"/>
      <c r="J114" s="5"/>
      <c r="K114" s="5"/>
    </row>
    <row r="115" spans="1:11" ht="18.75" x14ac:dyDescent="0.25">
      <c r="A115" s="120"/>
      <c r="B115" s="121"/>
      <c r="C115" s="122"/>
      <c r="D115" s="1" t="s">
        <v>3</v>
      </c>
      <c r="E115" s="132">
        <v>373696.6</v>
      </c>
      <c r="F115" s="132">
        <v>373696.6</v>
      </c>
      <c r="G115" s="132">
        <v>373696.6</v>
      </c>
      <c r="H115" s="6"/>
      <c r="I115" s="6"/>
      <c r="J115" s="5"/>
      <c r="K115" s="5"/>
    </row>
    <row r="116" spans="1:11" ht="18.75" x14ac:dyDescent="0.25">
      <c r="A116" s="120"/>
      <c r="B116" s="121"/>
      <c r="C116" s="122"/>
      <c r="D116" s="1" t="s">
        <v>6</v>
      </c>
      <c r="E116" s="132">
        <v>0</v>
      </c>
      <c r="F116" s="132">
        <v>0</v>
      </c>
      <c r="G116" s="132">
        <v>0</v>
      </c>
      <c r="H116" s="6"/>
      <c r="I116" s="6"/>
      <c r="J116" s="5"/>
      <c r="K116" s="5"/>
    </row>
    <row r="117" spans="1:11" ht="18.75" x14ac:dyDescent="0.25">
      <c r="A117" s="120"/>
      <c r="B117" s="121"/>
      <c r="C117" s="122"/>
      <c r="D117" s="4" t="s">
        <v>11</v>
      </c>
      <c r="E117" s="132">
        <f>E116</f>
        <v>0</v>
      </c>
      <c r="F117" s="132">
        <f t="shared" ref="F117:G117" si="43">F116</f>
        <v>0</v>
      </c>
      <c r="G117" s="132">
        <f t="shared" si="43"/>
        <v>0</v>
      </c>
      <c r="H117" s="6"/>
      <c r="I117" s="6"/>
      <c r="J117" s="5"/>
      <c r="K117" s="5"/>
    </row>
    <row r="118" spans="1:11" ht="18.75" x14ac:dyDescent="0.25">
      <c r="A118" s="120"/>
      <c r="B118" s="121"/>
      <c r="C118" s="122"/>
      <c r="D118" s="1" t="s">
        <v>5</v>
      </c>
      <c r="E118" s="132">
        <v>0</v>
      </c>
      <c r="F118" s="132">
        <v>0</v>
      </c>
      <c r="G118" s="132">
        <v>0</v>
      </c>
      <c r="H118" s="6"/>
      <c r="I118" s="6"/>
      <c r="J118" s="5"/>
      <c r="K118" s="5"/>
    </row>
    <row r="119" spans="1:11" ht="18.75" x14ac:dyDescent="0.25">
      <c r="A119" s="120"/>
      <c r="B119" s="121"/>
      <c r="C119" s="122"/>
      <c r="D119" s="1" t="s">
        <v>12</v>
      </c>
      <c r="E119" s="132">
        <v>0</v>
      </c>
      <c r="F119" s="132">
        <v>0</v>
      </c>
      <c r="G119" s="132">
        <v>0</v>
      </c>
      <c r="H119" s="6"/>
      <c r="I119" s="6"/>
      <c r="J119" s="5"/>
      <c r="K119" s="5"/>
    </row>
    <row r="120" spans="1:11" ht="18.75" x14ac:dyDescent="0.25">
      <c r="A120" s="120"/>
      <c r="B120" s="121"/>
      <c r="C120" s="122"/>
      <c r="D120" s="4" t="s">
        <v>11</v>
      </c>
      <c r="E120" s="132">
        <f>E119</f>
        <v>0</v>
      </c>
      <c r="F120" s="132">
        <f t="shared" ref="F120:G120" si="44">F119</f>
        <v>0</v>
      </c>
      <c r="G120" s="132">
        <f t="shared" si="44"/>
        <v>0</v>
      </c>
      <c r="H120" s="6"/>
      <c r="I120" s="6"/>
      <c r="J120" s="5"/>
      <c r="K120" s="5"/>
    </row>
    <row r="121" spans="1:11" ht="21.75" customHeight="1" x14ac:dyDescent="0.25">
      <c r="A121" s="120" t="s">
        <v>151</v>
      </c>
      <c r="B121" s="121" t="s">
        <v>100</v>
      </c>
      <c r="C121" s="122" t="s">
        <v>175</v>
      </c>
      <c r="D121" s="1" t="s">
        <v>7</v>
      </c>
      <c r="E121" s="132">
        <f>E123+E124+E126+E127</f>
        <v>8440</v>
      </c>
      <c r="F121" s="132">
        <f>F123+F124+F126+F127</f>
        <v>8440</v>
      </c>
      <c r="G121" s="132">
        <f>G123+G124+G126+G127</f>
        <v>8440</v>
      </c>
      <c r="H121" s="6"/>
      <c r="I121" s="6"/>
      <c r="J121" s="5"/>
      <c r="K121" s="5"/>
    </row>
    <row r="122" spans="1:11" ht="18.75" x14ac:dyDescent="0.25">
      <c r="A122" s="120"/>
      <c r="B122" s="121"/>
      <c r="C122" s="122"/>
      <c r="D122" s="4" t="s">
        <v>11</v>
      </c>
      <c r="E122" s="132">
        <f>E121</f>
        <v>8440</v>
      </c>
      <c r="F122" s="132">
        <f t="shared" ref="F122:G122" si="45">F121</f>
        <v>8440</v>
      </c>
      <c r="G122" s="132">
        <f t="shared" si="45"/>
        <v>8440</v>
      </c>
      <c r="H122" s="6"/>
      <c r="I122" s="6"/>
      <c r="J122" s="5"/>
      <c r="K122" s="5"/>
    </row>
    <row r="123" spans="1:11" ht="18.75" x14ac:dyDescent="0.25">
      <c r="A123" s="120"/>
      <c r="B123" s="121"/>
      <c r="C123" s="122"/>
      <c r="D123" s="1" t="s">
        <v>3</v>
      </c>
      <c r="E123" s="132">
        <v>8440</v>
      </c>
      <c r="F123" s="132">
        <v>8440</v>
      </c>
      <c r="G123" s="132">
        <v>8440</v>
      </c>
      <c r="H123" s="6"/>
      <c r="I123" s="6"/>
      <c r="J123" s="5"/>
      <c r="K123" s="5"/>
    </row>
    <row r="124" spans="1:11" ht="18.75" x14ac:dyDescent="0.25">
      <c r="A124" s="120"/>
      <c r="B124" s="121"/>
      <c r="C124" s="122"/>
      <c r="D124" s="1" t="s">
        <v>6</v>
      </c>
      <c r="E124" s="132">
        <v>0</v>
      </c>
      <c r="F124" s="132">
        <v>0</v>
      </c>
      <c r="G124" s="132">
        <v>0</v>
      </c>
      <c r="H124" s="6"/>
      <c r="I124" s="6"/>
      <c r="J124" s="5"/>
      <c r="K124" s="5"/>
    </row>
    <row r="125" spans="1:11" ht="18.75" x14ac:dyDescent="0.25">
      <c r="A125" s="120"/>
      <c r="B125" s="121"/>
      <c r="C125" s="122"/>
      <c r="D125" s="4" t="s">
        <v>11</v>
      </c>
      <c r="E125" s="132">
        <f>E124</f>
        <v>0</v>
      </c>
      <c r="F125" s="132">
        <f t="shared" ref="F125:G125" si="46">F124</f>
        <v>0</v>
      </c>
      <c r="G125" s="132">
        <f t="shared" si="46"/>
        <v>0</v>
      </c>
      <c r="H125" s="6"/>
      <c r="I125" s="6"/>
      <c r="J125" s="5"/>
      <c r="K125" s="5"/>
    </row>
    <row r="126" spans="1:11" ht="18.75" x14ac:dyDescent="0.25">
      <c r="A126" s="120"/>
      <c r="B126" s="121"/>
      <c r="C126" s="122"/>
      <c r="D126" s="1" t="s">
        <v>5</v>
      </c>
      <c r="E126" s="132">
        <v>0</v>
      </c>
      <c r="F126" s="132">
        <v>0</v>
      </c>
      <c r="G126" s="132">
        <v>0</v>
      </c>
      <c r="H126" s="6"/>
      <c r="I126" s="6"/>
      <c r="J126" s="5"/>
      <c r="K126" s="5"/>
    </row>
    <row r="127" spans="1:11" ht="18.75" x14ac:dyDescent="0.25">
      <c r="A127" s="120"/>
      <c r="B127" s="121"/>
      <c r="C127" s="122"/>
      <c r="D127" s="1" t="s">
        <v>12</v>
      </c>
      <c r="E127" s="132">
        <v>0</v>
      </c>
      <c r="F127" s="132">
        <v>0</v>
      </c>
      <c r="G127" s="132">
        <v>0</v>
      </c>
      <c r="H127" s="6"/>
      <c r="I127" s="6"/>
      <c r="J127" s="5"/>
      <c r="K127" s="5"/>
    </row>
    <row r="128" spans="1:11" ht="18.75" x14ac:dyDescent="0.25">
      <c r="A128" s="120"/>
      <c r="B128" s="121"/>
      <c r="C128" s="122"/>
      <c r="D128" s="4" t="s">
        <v>11</v>
      </c>
      <c r="E128" s="132">
        <f>E127</f>
        <v>0</v>
      </c>
      <c r="F128" s="132">
        <f t="shared" ref="F128:G128" si="47">F127</f>
        <v>0</v>
      </c>
      <c r="G128" s="132">
        <f t="shared" si="47"/>
        <v>0</v>
      </c>
      <c r="H128" s="6"/>
      <c r="I128" s="6"/>
      <c r="J128" s="5"/>
      <c r="K128" s="5"/>
    </row>
    <row r="129" spans="1:11" ht="21.75" customHeight="1" x14ac:dyDescent="0.25">
      <c r="A129" s="120" t="s">
        <v>152</v>
      </c>
      <c r="B129" s="121" t="s">
        <v>88</v>
      </c>
      <c r="C129" s="122" t="s">
        <v>175</v>
      </c>
      <c r="D129" s="1" t="s">
        <v>7</v>
      </c>
      <c r="E129" s="132">
        <f>E131+E132+E134+E135</f>
        <v>611135.5</v>
      </c>
      <c r="F129" s="132">
        <f>F131+F132+F134+F135</f>
        <v>585150.30000000005</v>
      </c>
      <c r="G129" s="132">
        <f>G131+G132+G134+G135</f>
        <v>585150.30000000005</v>
      </c>
      <c r="H129" s="6"/>
      <c r="I129" s="6"/>
      <c r="J129" s="5"/>
      <c r="K129" s="5"/>
    </row>
    <row r="130" spans="1:11" ht="18.75" x14ac:dyDescent="0.25">
      <c r="A130" s="120"/>
      <c r="B130" s="121"/>
      <c r="C130" s="122"/>
      <c r="D130" s="4" t="s">
        <v>11</v>
      </c>
      <c r="E130" s="132">
        <f>E129</f>
        <v>611135.5</v>
      </c>
      <c r="F130" s="132">
        <f t="shared" ref="F130:G130" si="48">F129</f>
        <v>585150.30000000005</v>
      </c>
      <c r="G130" s="132">
        <f t="shared" si="48"/>
        <v>585150.30000000005</v>
      </c>
      <c r="H130" s="6"/>
      <c r="I130" s="6"/>
      <c r="J130" s="5"/>
      <c r="K130" s="5"/>
    </row>
    <row r="131" spans="1:11" ht="18.75" x14ac:dyDescent="0.25">
      <c r="A131" s="120"/>
      <c r="B131" s="121"/>
      <c r="C131" s="122"/>
      <c r="D131" s="1" t="s">
        <v>3</v>
      </c>
      <c r="E131" s="132">
        <v>611135.5</v>
      </c>
      <c r="F131" s="132">
        <v>585150.30000000005</v>
      </c>
      <c r="G131" s="132">
        <v>585150.30000000005</v>
      </c>
      <c r="H131" s="6"/>
      <c r="I131" s="6"/>
      <c r="J131" s="5"/>
      <c r="K131" s="5"/>
    </row>
    <row r="132" spans="1:11" ht="18.75" x14ac:dyDescent="0.25">
      <c r="A132" s="120"/>
      <c r="B132" s="121"/>
      <c r="C132" s="122"/>
      <c r="D132" s="1" t="s">
        <v>6</v>
      </c>
      <c r="E132" s="132">
        <v>0</v>
      </c>
      <c r="F132" s="132">
        <v>0</v>
      </c>
      <c r="G132" s="132">
        <v>0</v>
      </c>
      <c r="H132" s="6"/>
      <c r="I132" s="6"/>
      <c r="J132" s="5"/>
      <c r="K132" s="5"/>
    </row>
    <row r="133" spans="1:11" ht="18.75" x14ac:dyDescent="0.25">
      <c r="A133" s="120"/>
      <c r="B133" s="121"/>
      <c r="C133" s="122"/>
      <c r="D133" s="4" t="s">
        <v>11</v>
      </c>
      <c r="E133" s="132">
        <f>E132</f>
        <v>0</v>
      </c>
      <c r="F133" s="132">
        <f t="shared" ref="F133:G133" si="49">F132</f>
        <v>0</v>
      </c>
      <c r="G133" s="132">
        <f t="shared" si="49"/>
        <v>0</v>
      </c>
      <c r="H133" s="6"/>
      <c r="I133" s="6"/>
      <c r="J133" s="5"/>
      <c r="K133" s="5"/>
    </row>
    <row r="134" spans="1:11" ht="18.75" x14ac:dyDescent="0.25">
      <c r="A134" s="120"/>
      <c r="B134" s="121"/>
      <c r="C134" s="122"/>
      <c r="D134" s="1" t="s">
        <v>5</v>
      </c>
      <c r="E134" s="132">
        <v>0</v>
      </c>
      <c r="F134" s="132">
        <v>0</v>
      </c>
      <c r="G134" s="132">
        <v>0</v>
      </c>
      <c r="H134" s="6"/>
      <c r="I134" s="6"/>
      <c r="J134" s="5"/>
      <c r="K134" s="5"/>
    </row>
    <row r="135" spans="1:11" ht="18.75" x14ac:dyDescent="0.25">
      <c r="A135" s="120"/>
      <c r="B135" s="121"/>
      <c r="C135" s="122"/>
      <c r="D135" s="1" t="s">
        <v>12</v>
      </c>
      <c r="E135" s="132">
        <v>0</v>
      </c>
      <c r="F135" s="132">
        <v>0</v>
      </c>
      <c r="G135" s="132">
        <v>0</v>
      </c>
      <c r="H135" s="6"/>
      <c r="I135" s="6"/>
      <c r="J135" s="5"/>
      <c r="K135" s="5"/>
    </row>
    <row r="136" spans="1:11" ht="18.75" x14ac:dyDescent="0.25">
      <c r="A136" s="120"/>
      <c r="B136" s="121"/>
      <c r="C136" s="122"/>
      <c r="D136" s="4" t="s">
        <v>11</v>
      </c>
      <c r="E136" s="132">
        <f>E135</f>
        <v>0</v>
      </c>
      <c r="F136" s="132">
        <f t="shared" ref="F136:G136" si="50">F135</f>
        <v>0</v>
      </c>
      <c r="G136" s="132">
        <f t="shared" si="50"/>
        <v>0</v>
      </c>
      <c r="H136" s="6"/>
      <c r="I136" s="6"/>
      <c r="J136" s="5"/>
      <c r="K136" s="5"/>
    </row>
    <row r="137" spans="1:11" ht="21.75" customHeight="1" x14ac:dyDescent="0.25">
      <c r="A137" s="120" t="s">
        <v>153</v>
      </c>
      <c r="B137" s="121" t="s">
        <v>97</v>
      </c>
      <c r="C137" s="122" t="s">
        <v>175</v>
      </c>
      <c r="D137" s="1" t="s">
        <v>7</v>
      </c>
      <c r="E137" s="132">
        <f>E139+E140+E142+E143</f>
        <v>352.9</v>
      </c>
      <c r="F137" s="132">
        <f>F139+F140+F142+F143</f>
        <v>352.9</v>
      </c>
      <c r="G137" s="132">
        <f>G139+G140+G142+G143</f>
        <v>0</v>
      </c>
      <c r="H137" s="6"/>
      <c r="I137" s="6"/>
      <c r="J137" s="5"/>
      <c r="K137" s="5"/>
    </row>
    <row r="138" spans="1:11" ht="18.75" x14ac:dyDescent="0.25">
      <c r="A138" s="120"/>
      <c r="B138" s="121"/>
      <c r="C138" s="122"/>
      <c r="D138" s="4" t="s">
        <v>11</v>
      </c>
      <c r="E138" s="132">
        <f>E137</f>
        <v>352.9</v>
      </c>
      <c r="F138" s="132">
        <f t="shared" ref="F138:G138" si="51">F137</f>
        <v>352.9</v>
      </c>
      <c r="G138" s="132">
        <f t="shared" si="51"/>
        <v>0</v>
      </c>
      <c r="H138" s="6"/>
      <c r="I138" s="6"/>
      <c r="J138" s="5"/>
      <c r="K138" s="5"/>
    </row>
    <row r="139" spans="1:11" ht="18.75" x14ac:dyDescent="0.25">
      <c r="A139" s="120"/>
      <c r="B139" s="121"/>
      <c r="C139" s="122"/>
      <c r="D139" s="1" t="s">
        <v>3</v>
      </c>
      <c r="E139" s="132">
        <v>0</v>
      </c>
      <c r="F139" s="132">
        <v>0</v>
      </c>
      <c r="G139" s="132">
        <v>0</v>
      </c>
      <c r="H139" s="6"/>
      <c r="I139" s="6"/>
      <c r="J139" s="5"/>
      <c r="K139" s="5"/>
    </row>
    <row r="140" spans="1:11" ht="18.75" x14ac:dyDescent="0.25">
      <c r="A140" s="120"/>
      <c r="B140" s="121"/>
      <c r="C140" s="122"/>
      <c r="D140" s="1" t="s">
        <v>6</v>
      </c>
      <c r="E140" s="132">
        <v>352.9</v>
      </c>
      <c r="F140" s="132">
        <v>352.9</v>
      </c>
      <c r="G140" s="132">
        <v>0</v>
      </c>
      <c r="H140" s="6"/>
      <c r="I140" s="6"/>
      <c r="J140" s="5"/>
      <c r="K140" s="5"/>
    </row>
    <row r="141" spans="1:11" ht="18.75" x14ac:dyDescent="0.25">
      <c r="A141" s="120"/>
      <c r="B141" s="121"/>
      <c r="C141" s="122"/>
      <c r="D141" s="4" t="s">
        <v>11</v>
      </c>
      <c r="E141" s="132">
        <f>E140</f>
        <v>352.9</v>
      </c>
      <c r="F141" s="132">
        <f t="shared" ref="F141:G141" si="52">F140</f>
        <v>352.9</v>
      </c>
      <c r="G141" s="132">
        <f t="shared" si="52"/>
        <v>0</v>
      </c>
      <c r="H141" s="6"/>
      <c r="I141" s="6"/>
      <c r="J141" s="5"/>
      <c r="K141" s="5"/>
    </row>
    <row r="142" spans="1:11" ht="18.75" x14ac:dyDescent="0.25">
      <c r="A142" s="120"/>
      <c r="B142" s="121"/>
      <c r="C142" s="122"/>
      <c r="D142" s="1" t="s">
        <v>5</v>
      </c>
      <c r="E142" s="132">
        <v>0</v>
      </c>
      <c r="F142" s="132">
        <v>0</v>
      </c>
      <c r="G142" s="132">
        <v>0</v>
      </c>
      <c r="H142" s="6"/>
      <c r="I142" s="6"/>
      <c r="J142" s="5"/>
      <c r="K142" s="5"/>
    </row>
    <row r="143" spans="1:11" ht="18.75" x14ac:dyDescent="0.25">
      <c r="A143" s="120"/>
      <c r="B143" s="121"/>
      <c r="C143" s="122"/>
      <c r="D143" s="1" t="s">
        <v>12</v>
      </c>
      <c r="E143" s="132">
        <v>0</v>
      </c>
      <c r="F143" s="132">
        <v>0</v>
      </c>
      <c r="G143" s="132">
        <v>0</v>
      </c>
      <c r="H143" s="6"/>
      <c r="I143" s="6"/>
      <c r="J143" s="5"/>
      <c r="K143" s="5"/>
    </row>
    <row r="144" spans="1:11" ht="18.75" x14ac:dyDescent="0.25">
      <c r="A144" s="120"/>
      <c r="B144" s="121"/>
      <c r="C144" s="122"/>
      <c r="D144" s="4" t="s">
        <v>11</v>
      </c>
      <c r="E144" s="132">
        <f>E143</f>
        <v>0</v>
      </c>
      <c r="F144" s="132">
        <f t="shared" ref="F144:G144" si="53">F143</f>
        <v>0</v>
      </c>
      <c r="G144" s="132">
        <f t="shared" si="53"/>
        <v>0</v>
      </c>
      <c r="H144" s="6"/>
      <c r="I144" s="6"/>
      <c r="J144" s="5"/>
      <c r="K144" s="5"/>
    </row>
  </sheetData>
  <mergeCells count="56">
    <mergeCell ref="A129:A136"/>
    <mergeCell ref="B129:B136"/>
    <mergeCell ref="C129:C136"/>
    <mergeCell ref="A137:A144"/>
    <mergeCell ref="B137:B144"/>
    <mergeCell ref="C137:C144"/>
    <mergeCell ref="A113:A120"/>
    <mergeCell ref="B113:B120"/>
    <mergeCell ref="C113:C120"/>
    <mergeCell ref="A121:A128"/>
    <mergeCell ref="B121:B128"/>
    <mergeCell ref="C121:C128"/>
    <mergeCell ref="A97:A104"/>
    <mergeCell ref="B97:B104"/>
    <mergeCell ref="C97:C104"/>
    <mergeCell ref="A105:A112"/>
    <mergeCell ref="B105:B112"/>
    <mergeCell ref="C105:C112"/>
    <mergeCell ref="A81:A88"/>
    <mergeCell ref="B81:B88"/>
    <mergeCell ref="C81:C88"/>
    <mergeCell ref="A89:A96"/>
    <mergeCell ref="B89:B96"/>
    <mergeCell ref="C89:C96"/>
    <mergeCell ref="A65:A72"/>
    <mergeCell ref="B65:B72"/>
    <mergeCell ref="C65:C72"/>
    <mergeCell ref="A73:A80"/>
    <mergeCell ref="B73:B80"/>
    <mergeCell ref="C73:C80"/>
    <mergeCell ref="A49:A56"/>
    <mergeCell ref="B49:B56"/>
    <mergeCell ref="C49:C56"/>
    <mergeCell ref="A57:A64"/>
    <mergeCell ref="B57:B64"/>
    <mergeCell ref="C57:C64"/>
    <mergeCell ref="A33:A40"/>
    <mergeCell ref="B33:B40"/>
    <mergeCell ref="C33:C40"/>
    <mergeCell ref="A41:A48"/>
    <mergeCell ref="B41:B48"/>
    <mergeCell ref="C41:C48"/>
    <mergeCell ref="A4:I4"/>
    <mergeCell ref="C6:C7"/>
    <mergeCell ref="C9:C16"/>
    <mergeCell ref="C17:C24"/>
    <mergeCell ref="E6:K6"/>
    <mergeCell ref="A9:B16"/>
    <mergeCell ref="A17:A24"/>
    <mergeCell ref="B17:B24"/>
    <mergeCell ref="A25:A32"/>
    <mergeCell ref="B25:B32"/>
    <mergeCell ref="C25:C32"/>
    <mergeCell ref="B6:B7"/>
    <mergeCell ref="D6:D7"/>
    <mergeCell ref="A6:A7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24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F133"/>
  <sheetViews>
    <sheetView view="pageBreakPreview" topLeftCell="A109" zoomScale="85" zoomScaleNormal="100" zoomScaleSheetLayoutView="85" workbookViewId="0">
      <selection activeCell="C1" sqref="C1:C1048576"/>
    </sheetView>
  </sheetViews>
  <sheetFormatPr defaultRowHeight="15" x14ac:dyDescent="0.25"/>
  <cols>
    <col min="1" max="1" width="6.140625" customWidth="1"/>
    <col min="2" max="2" width="59.5703125" style="52" customWidth="1"/>
    <col min="3" max="3" width="28.28515625" style="95" customWidth="1"/>
    <col min="4" max="4" width="32.140625" customWidth="1"/>
    <col min="5" max="5" width="26" customWidth="1"/>
  </cols>
  <sheetData>
    <row r="1" spans="1:5" ht="18.75" x14ac:dyDescent="0.25">
      <c r="A1" s="60"/>
      <c r="B1" s="61"/>
      <c r="C1" s="93"/>
      <c r="D1" s="60"/>
      <c r="E1" s="62" t="s">
        <v>47</v>
      </c>
    </row>
    <row r="2" spans="1:5" ht="18.75" x14ac:dyDescent="0.25">
      <c r="A2" s="60"/>
      <c r="B2" s="63"/>
      <c r="C2" s="93"/>
      <c r="D2" s="60"/>
      <c r="E2" s="60"/>
    </row>
    <row r="3" spans="1:5" ht="18.75" x14ac:dyDescent="0.25">
      <c r="A3" s="60"/>
      <c r="B3" s="63"/>
      <c r="C3" s="93"/>
      <c r="D3" s="60"/>
      <c r="E3" s="60"/>
    </row>
    <row r="4" spans="1:5" ht="18.75" x14ac:dyDescent="0.25">
      <c r="A4" s="130" t="s">
        <v>56</v>
      </c>
      <c r="B4" s="130"/>
      <c r="C4" s="130"/>
      <c r="D4" s="130"/>
      <c r="E4" s="130"/>
    </row>
    <row r="5" spans="1:5" ht="68.25" customHeight="1" x14ac:dyDescent="0.25">
      <c r="A5" s="80" t="s">
        <v>4</v>
      </c>
      <c r="B5" s="51" t="s">
        <v>30</v>
      </c>
      <c r="C5" s="94" t="s">
        <v>31</v>
      </c>
      <c r="D5" s="78" t="s">
        <v>29</v>
      </c>
      <c r="E5" s="78" t="s">
        <v>52</v>
      </c>
    </row>
    <row r="6" spans="1:5" ht="18.75" x14ac:dyDescent="0.25">
      <c r="A6" s="78">
        <v>1</v>
      </c>
      <c r="B6" s="78">
        <v>2</v>
      </c>
      <c r="C6" s="94">
        <v>3</v>
      </c>
      <c r="D6" s="78">
        <v>4</v>
      </c>
      <c r="E6" s="78">
        <v>5</v>
      </c>
    </row>
    <row r="7" spans="1:5" ht="18.75" customHeight="1" x14ac:dyDescent="0.25">
      <c r="A7" s="122" t="s">
        <v>76</v>
      </c>
      <c r="B7" s="122"/>
      <c r="C7" s="122"/>
      <c r="D7" s="122"/>
      <c r="E7" s="122"/>
    </row>
    <row r="8" spans="1:5" ht="47.25" x14ac:dyDescent="0.25">
      <c r="A8" s="81" t="s">
        <v>14</v>
      </c>
      <c r="B8" s="82" t="s">
        <v>196</v>
      </c>
      <c r="C8" s="86" t="s">
        <v>32</v>
      </c>
      <c r="D8" s="84" t="s">
        <v>119</v>
      </c>
      <c r="E8" s="83" t="s">
        <v>32</v>
      </c>
    </row>
    <row r="9" spans="1:5" ht="47.25" x14ac:dyDescent="0.25">
      <c r="A9" s="81"/>
      <c r="B9" s="82" t="s">
        <v>197</v>
      </c>
      <c r="C9" s="86" t="s">
        <v>32</v>
      </c>
      <c r="D9" s="84" t="s">
        <v>119</v>
      </c>
      <c r="E9" s="83" t="s">
        <v>32</v>
      </c>
    </row>
    <row r="10" spans="1:5" ht="63" x14ac:dyDescent="0.25">
      <c r="A10" s="81"/>
      <c r="B10" s="82" t="s">
        <v>120</v>
      </c>
      <c r="C10" s="86" t="s">
        <v>174</v>
      </c>
      <c r="D10" s="84" t="s">
        <v>119</v>
      </c>
      <c r="E10" s="84" t="s">
        <v>184</v>
      </c>
    </row>
    <row r="11" spans="1:5" ht="96.75" customHeight="1" x14ac:dyDescent="0.25">
      <c r="A11" s="81"/>
      <c r="B11" s="82" t="s">
        <v>121</v>
      </c>
      <c r="C11" s="86" t="s">
        <v>182</v>
      </c>
      <c r="D11" s="84" t="s">
        <v>119</v>
      </c>
      <c r="E11" s="90" t="s">
        <v>185</v>
      </c>
    </row>
    <row r="12" spans="1:5" ht="204.75" x14ac:dyDescent="0.25">
      <c r="A12" s="81"/>
      <c r="B12" s="82" t="s">
        <v>122</v>
      </c>
      <c r="C12" s="86" t="s">
        <v>182</v>
      </c>
      <c r="D12" s="84" t="s">
        <v>119</v>
      </c>
      <c r="E12" s="90" t="s">
        <v>185</v>
      </c>
    </row>
    <row r="13" spans="1:5" ht="47.25" x14ac:dyDescent="0.25">
      <c r="A13" s="81"/>
      <c r="B13" s="82" t="s">
        <v>123</v>
      </c>
      <c r="C13" s="86" t="s">
        <v>183</v>
      </c>
      <c r="D13" s="84" t="s">
        <v>119</v>
      </c>
      <c r="E13" s="77" t="s">
        <v>186</v>
      </c>
    </row>
    <row r="14" spans="1:5" ht="47.25" x14ac:dyDescent="0.25">
      <c r="A14" s="81"/>
      <c r="B14" s="82" t="s">
        <v>198</v>
      </c>
      <c r="C14" s="86" t="s">
        <v>32</v>
      </c>
      <c r="D14" s="84" t="s">
        <v>119</v>
      </c>
      <c r="E14" s="75"/>
    </row>
    <row r="15" spans="1:5" ht="63" x14ac:dyDescent="0.25">
      <c r="A15" s="81"/>
      <c r="B15" s="82" t="s">
        <v>120</v>
      </c>
      <c r="C15" s="86" t="s">
        <v>189</v>
      </c>
      <c r="D15" s="84" t="s">
        <v>119</v>
      </c>
      <c r="E15" s="84" t="s">
        <v>184</v>
      </c>
    </row>
    <row r="16" spans="1:5" ht="204.75" x14ac:dyDescent="0.25">
      <c r="A16" s="81"/>
      <c r="B16" s="82" t="s">
        <v>121</v>
      </c>
      <c r="C16" s="86" t="s">
        <v>192</v>
      </c>
      <c r="D16" s="84" t="s">
        <v>119</v>
      </c>
      <c r="E16" s="90" t="s">
        <v>185</v>
      </c>
    </row>
    <row r="17" spans="1:5" ht="204.75" x14ac:dyDescent="0.25">
      <c r="A17" s="81"/>
      <c r="B17" s="82" t="s">
        <v>122</v>
      </c>
      <c r="C17" s="86" t="s">
        <v>192</v>
      </c>
      <c r="D17" s="84" t="s">
        <v>119</v>
      </c>
      <c r="E17" s="90" t="s">
        <v>185</v>
      </c>
    </row>
    <row r="18" spans="1:5" ht="47.25" x14ac:dyDescent="0.25">
      <c r="A18" s="81"/>
      <c r="B18" s="82" t="s">
        <v>123</v>
      </c>
      <c r="C18" s="86" t="s">
        <v>193</v>
      </c>
      <c r="D18" s="84" t="s">
        <v>119</v>
      </c>
      <c r="E18" s="77" t="s">
        <v>186</v>
      </c>
    </row>
    <row r="19" spans="1:5" ht="47.25" x14ac:dyDescent="0.25">
      <c r="A19" s="81"/>
      <c r="B19" s="82" t="s">
        <v>199</v>
      </c>
      <c r="C19" s="86" t="s">
        <v>32</v>
      </c>
      <c r="D19" s="84" t="s">
        <v>119</v>
      </c>
      <c r="E19" s="75" t="s">
        <v>32</v>
      </c>
    </row>
    <row r="20" spans="1:5" ht="63" x14ac:dyDescent="0.25">
      <c r="A20" s="81"/>
      <c r="B20" s="82" t="s">
        <v>120</v>
      </c>
      <c r="C20" s="86" t="s">
        <v>190</v>
      </c>
      <c r="D20" s="84" t="s">
        <v>119</v>
      </c>
      <c r="E20" s="84" t="s">
        <v>184</v>
      </c>
    </row>
    <row r="21" spans="1:5" ht="94.5" customHeight="1" x14ac:dyDescent="0.25">
      <c r="A21" s="81"/>
      <c r="B21" s="82" t="s">
        <v>121</v>
      </c>
      <c r="C21" s="86" t="s">
        <v>194</v>
      </c>
      <c r="D21" s="84" t="s">
        <v>119</v>
      </c>
      <c r="E21" s="90" t="s">
        <v>185</v>
      </c>
    </row>
    <row r="22" spans="1:5" ht="204.75" x14ac:dyDescent="0.25">
      <c r="A22" s="81"/>
      <c r="B22" s="82" t="s">
        <v>122</v>
      </c>
      <c r="C22" s="86" t="s">
        <v>194</v>
      </c>
      <c r="D22" s="84" t="s">
        <v>119</v>
      </c>
      <c r="E22" s="90" t="s">
        <v>185</v>
      </c>
    </row>
    <row r="23" spans="1:5" ht="47.25" x14ac:dyDescent="0.25">
      <c r="A23" s="81"/>
      <c r="B23" s="82" t="s">
        <v>123</v>
      </c>
      <c r="C23" s="86" t="s">
        <v>195</v>
      </c>
      <c r="D23" s="84" t="s">
        <v>119</v>
      </c>
      <c r="E23" s="77" t="s">
        <v>186</v>
      </c>
    </row>
    <row r="24" spans="1:5" s="66" customFormat="1" ht="78.75" x14ac:dyDescent="0.25">
      <c r="A24" s="77" t="s">
        <v>124</v>
      </c>
      <c r="B24" s="85" t="s">
        <v>200</v>
      </c>
      <c r="C24" s="86" t="s">
        <v>32</v>
      </c>
      <c r="D24" s="77" t="s">
        <v>119</v>
      </c>
      <c r="E24" s="79" t="s">
        <v>32</v>
      </c>
    </row>
    <row r="25" spans="1:5" ht="93.75" customHeight="1" x14ac:dyDescent="0.25">
      <c r="A25" s="84"/>
      <c r="B25" s="82" t="s">
        <v>201</v>
      </c>
      <c r="C25" s="86" t="s">
        <v>32</v>
      </c>
      <c r="D25" s="84" t="s">
        <v>119</v>
      </c>
      <c r="E25" s="77" t="s">
        <v>258</v>
      </c>
    </row>
    <row r="26" spans="1:5" ht="78.75" x14ac:dyDescent="0.25">
      <c r="A26" s="84"/>
      <c r="B26" s="82" t="s">
        <v>202</v>
      </c>
      <c r="C26" s="86" t="s">
        <v>32</v>
      </c>
      <c r="D26" s="84" t="s">
        <v>119</v>
      </c>
      <c r="E26" s="77" t="s">
        <v>258</v>
      </c>
    </row>
    <row r="27" spans="1:5" ht="78.75" x14ac:dyDescent="0.25">
      <c r="A27" s="84"/>
      <c r="B27" s="82" t="s">
        <v>203</v>
      </c>
      <c r="C27" s="86" t="s">
        <v>32</v>
      </c>
      <c r="D27" s="84" t="s">
        <v>119</v>
      </c>
      <c r="E27" s="77" t="s">
        <v>258</v>
      </c>
    </row>
    <row r="28" spans="1:5" ht="141.75" x14ac:dyDescent="0.25">
      <c r="A28" s="84" t="s">
        <v>125</v>
      </c>
      <c r="B28" s="82" t="s">
        <v>204</v>
      </c>
      <c r="C28" s="86" t="s">
        <v>32</v>
      </c>
      <c r="D28" s="84" t="s">
        <v>119</v>
      </c>
      <c r="E28" s="77" t="s">
        <v>172</v>
      </c>
    </row>
    <row r="29" spans="1:5" ht="141.75" x14ac:dyDescent="0.25">
      <c r="A29" s="84"/>
      <c r="B29" s="82" t="s">
        <v>205</v>
      </c>
      <c r="C29" s="86" t="s">
        <v>32</v>
      </c>
      <c r="D29" s="84" t="s">
        <v>119</v>
      </c>
      <c r="E29" s="77" t="s">
        <v>172</v>
      </c>
    </row>
    <row r="30" spans="1:5" ht="141.75" x14ac:dyDescent="0.25">
      <c r="A30" s="84"/>
      <c r="B30" s="82" t="s">
        <v>206</v>
      </c>
      <c r="C30" s="86" t="s">
        <v>32</v>
      </c>
      <c r="D30" s="84" t="s">
        <v>119</v>
      </c>
      <c r="E30" s="77" t="s">
        <v>172</v>
      </c>
    </row>
    <row r="31" spans="1:5" ht="141.75" x14ac:dyDescent="0.25">
      <c r="A31" s="84"/>
      <c r="B31" s="82" t="s">
        <v>207</v>
      </c>
      <c r="C31" s="86" t="s">
        <v>32</v>
      </c>
      <c r="D31" s="84" t="s">
        <v>119</v>
      </c>
      <c r="E31" s="77" t="s">
        <v>172</v>
      </c>
    </row>
    <row r="32" spans="1:5" ht="78" customHeight="1" x14ac:dyDescent="0.25">
      <c r="A32" s="84" t="s">
        <v>126</v>
      </c>
      <c r="B32" s="82" t="s">
        <v>208</v>
      </c>
      <c r="C32" s="86" t="s">
        <v>32</v>
      </c>
      <c r="D32" s="84" t="s">
        <v>119</v>
      </c>
      <c r="E32" s="73" t="s">
        <v>32</v>
      </c>
    </row>
    <row r="33" spans="1:5" ht="47.25" x14ac:dyDescent="0.25">
      <c r="A33" s="84"/>
      <c r="B33" s="82" t="s">
        <v>209</v>
      </c>
      <c r="C33" s="86" t="s">
        <v>32</v>
      </c>
      <c r="D33" s="84" t="s">
        <v>119</v>
      </c>
      <c r="E33" s="73" t="s">
        <v>32</v>
      </c>
    </row>
    <row r="34" spans="1:5" ht="63" x14ac:dyDescent="0.25">
      <c r="A34" s="84"/>
      <c r="B34" s="82" t="s">
        <v>127</v>
      </c>
      <c r="C34" s="86" t="s">
        <v>174</v>
      </c>
      <c r="D34" s="84" t="s">
        <v>119</v>
      </c>
      <c r="E34" s="84" t="s">
        <v>184</v>
      </c>
    </row>
    <row r="35" spans="1:5" ht="204.75" x14ac:dyDescent="0.25">
      <c r="A35" s="84"/>
      <c r="B35" s="82" t="s">
        <v>128</v>
      </c>
      <c r="C35" s="86" t="s">
        <v>182</v>
      </c>
      <c r="D35" s="84" t="s">
        <v>119</v>
      </c>
      <c r="E35" s="90" t="s">
        <v>185</v>
      </c>
    </row>
    <row r="36" spans="1:5" ht="204.75" x14ac:dyDescent="0.25">
      <c r="A36" s="84"/>
      <c r="B36" s="82" t="s">
        <v>129</v>
      </c>
      <c r="C36" s="86" t="s">
        <v>182</v>
      </c>
      <c r="D36" s="84" t="s">
        <v>119</v>
      </c>
      <c r="E36" s="90" t="s">
        <v>185</v>
      </c>
    </row>
    <row r="37" spans="1:5" ht="59.25" customHeight="1" x14ac:dyDescent="0.25">
      <c r="A37" s="84"/>
      <c r="B37" s="82" t="s">
        <v>130</v>
      </c>
      <c r="C37" s="86" t="s">
        <v>183</v>
      </c>
      <c r="D37" s="84" t="s">
        <v>119</v>
      </c>
      <c r="E37" s="77" t="s">
        <v>186</v>
      </c>
    </row>
    <row r="38" spans="1:5" ht="47.25" x14ac:dyDescent="0.25">
      <c r="A38" s="84"/>
      <c r="B38" s="82" t="s">
        <v>210</v>
      </c>
      <c r="C38" s="86" t="s">
        <v>32</v>
      </c>
      <c r="D38" s="84" t="s">
        <v>119</v>
      </c>
      <c r="E38" s="79" t="s">
        <v>32</v>
      </c>
    </row>
    <row r="39" spans="1:5" ht="63" x14ac:dyDescent="0.25">
      <c r="A39" s="84"/>
      <c r="B39" s="82" t="s">
        <v>127</v>
      </c>
      <c r="C39" s="86" t="s">
        <v>189</v>
      </c>
      <c r="D39" s="84" t="s">
        <v>119</v>
      </c>
      <c r="E39" s="84" t="s">
        <v>184</v>
      </c>
    </row>
    <row r="40" spans="1:5" ht="204.75" x14ac:dyDescent="0.25">
      <c r="A40" s="84"/>
      <c r="B40" s="82" t="s">
        <v>128</v>
      </c>
      <c r="C40" s="86" t="s">
        <v>192</v>
      </c>
      <c r="D40" s="84" t="s">
        <v>119</v>
      </c>
      <c r="E40" s="90" t="s">
        <v>185</v>
      </c>
    </row>
    <row r="41" spans="1:5" ht="204.75" x14ac:dyDescent="0.25">
      <c r="A41" s="84"/>
      <c r="B41" s="82" t="s">
        <v>129</v>
      </c>
      <c r="C41" s="86" t="s">
        <v>192</v>
      </c>
      <c r="D41" s="84" t="s">
        <v>119</v>
      </c>
      <c r="E41" s="90" t="s">
        <v>185</v>
      </c>
    </row>
    <row r="42" spans="1:5" ht="47.25" x14ac:dyDescent="0.25">
      <c r="A42" s="84"/>
      <c r="B42" s="82" t="s">
        <v>130</v>
      </c>
      <c r="C42" s="86" t="s">
        <v>193</v>
      </c>
      <c r="D42" s="84" t="s">
        <v>119</v>
      </c>
      <c r="E42" s="77" t="s">
        <v>186</v>
      </c>
    </row>
    <row r="43" spans="1:5" ht="47.25" x14ac:dyDescent="0.25">
      <c r="A43" s="84"/>
      <c r="B43" s="82" t="s">
        <v>211</v>
      </c>
      <c r="C43" s="86" t="s">
        <v>32</v>
      </c>
      <c r="D43" s="84" t="s">
        <v>119</v>
      </c>
      <c r="E43" s="79" t="s">
        <v>32</v>
      </c>
    </row>
    <row r="44" spans="1:5" ht="63" x14ac:dyDescent="0.25">
      <c r="A44" s="84"/>
      <c r="B44" s="82" t="s">
        <v>127</v>
      </c>
      <c r="C44" s="86" t="s">
        <v>190</v>
      </c>
      <c r="D44" s="84" t="s">
        <v>119</v>
      </c>
      <c r="E44" s="84" t="s">
        <v>184</v>
      </c>
    </row>
    <row r="45" spans="1:5" ht="204.75" x14ac:dyDescent="0.25">
      <c r="A45" s="84"/>
      <c r="B45" s="82" t="s">
        <v>128</v>
      </c>
      <c r="C45" s="86" t="s">
        <v>194</v>
      </c>
      <c r="D45" s="84" t="s">
        <v>119</v>
      </c>
      <c r="E45" s="90" t="s">
        <v>185</v>
      </c>
    </row>
    <row r="46" spans="1:5" ht="204.75" x14ac:dyDescent="0.25">
      <c r="A46" s="84"/>
      <c r="B46" s="82" t="s">
        <v>129</v>
      </c>
      <c r="C46" s="86" t="s">
        <v>194</v>
      </c>
      <c r="D46" s="84" t="s">
        <v>119</v>
      </c>
      <c r="E46" s="90" t="s">
        <v>185</v>
      </c>
    </row>
    <row r="47" spans="1:5" ht="47.25" x14ac:dyDescent="0.25">
      <c r="A47" s="84"/>
      <c r="B47" s="82" t="s">
        <v>130</v>
      </c>
      <c r="C47" s="86" t="s">
        <v>195</v>
      </c>
      <c r="D47" s="84" t="s">
        <v>119</v>
      </c>
      <c r="E47" s="77" t="s">
        <v>186</v>
      </c>
    </row>
    <row r="48" spans="1:5" ht="47.25" x14ac:dyDescent="0.25">
      <c r="A48" s="84" t="s">
        <v>131</v>
      </c>
      <c r="B48" s="82" t="s">
        <v>212</v>
      </c>
      <c r="C48" s="86" t="s">
        <v>32</v>
      </c>
      <c r="D48" s="84" t="s">
        <v>119</v>
      </c>
      <c r="E48" s="79" t="s">
        <v>32</v>
      </c>
    </row>
    <row r="49" spans="1:5" ht="47.25" x14ac:dyDescent="0.25">
      <c r="A49" s="84"/>
      <c r="B49" s="82" t="s">
        <v>213</v>
      </c>
      <c r="C49" s="86" t="s">
        <v>32</v>
      </c>
      <c r="D49" s="84" t="s">
        <v>119</v>
      </c>
      <c r="E49" s="79" t="s">
        <v>32</v>
      </c>
    </row>
    <row r="50" spans="1:5" ht="63" x14ac:dyDescent="0.25">
      <c r="A50" s="84"/>
      <c r="B50" s="82" t="s">
        <v>137</v>
      </c>
      <c r="C50" s="86" t="s">
        <v>174</v>
      </c>
      <c r="D50" s="84" t="s">
        <v>119</v>
      </c>
      <c r="E50" s="84" t="s">
        <v>184</v>
      </c>
    </row>
    <row r="51" spans="1:5" ht="204.75" x14ac:dyDescent="0.25">
      <c r="A51" s="84"/>
      <c r="B51" s="82" t="s">
        <v>138</v>
      </c>
      <c r="C51" s="86" t="s">
        <v>182</v>
      </c>
      <c r="D51" s="84" t="s">
        <v>119</v>
      </c>
      <c r="E51" s="90" t="s">
        <v>185</v>
      </c>
    </row>
    <row r="52" spans="1:5" ht="204.75" x14ac:dyDescent="0.25">
      <c r="A52" s="84"/>
      <c r="B52" s="82" t="s">
        <v>139</v>
      </c>
      <c r="C52" s="86" t="s">
        <v>182</v>
      </c>
      <c r="D52" s="84" t="s">
        <v>119</v>
      </c>
      <c r="E52" s="90" t="s">
        <v>185</v>
      </c>
    </row>
    <row r="53" spans="1:5" ht="47.25" x14ac:dyDescent="0.25">
      <c r="A53" s="84"/>
      <c r="B53" s="82" t="s">
        <v>140</v>
      </c>
      <c r="C53" s="86" t="s">
        <v>183</v>
      </c>
      <c r="D53" s="84" t="s">
        <v>119</v>
      </c>
      <c r="E53" s="77" t="s">
        <v>186</v>
      </c>
    </row>
    <row r="54" spans="1:5" ht="47.25" x14ac:dyDescent="0.25">
      <c r="A54" s="84"/>
      <c r="B54" s="82" t="s">
        <v>214</v>
      </c>
      <c r="C54" s="86" t="s">
        <v>32</v>
      </c>
      <c r="D54" s="84" t="s">
        <v>119</v>
      </c>
      <c r="E54" s="79" t="s">
        <v>32</v>
      </c>
    </row>
    <row r="55" spans="1:5" ht="63" x14ac:dyDescent="0.25">
      <c r="A55" s="84"/>
      <c r="B55" s="82" t="s">
        <v>137</v>
      </c>
      <c r="C55" s="86" t="s">
        <v>189</v>
      </c>
      <c r="D55" s="84" t="s">
        <v>119</v>
      </c>
      <c r="E55" s="84" t="s">
        <v>184</v>
      </c>
    </row>
    <row r="56" spans="1:5" ht="204.75" x14ac:dyDescent="0.25">
      <c r="A56" s="84"/>
      <c r="B56" s="82" t="s">
        <v>138</v>
      </c>
      <c r="C56" s="86" t="s">
        <v>192</v>
      </c>
      <c r="D56" s="84" t="s">
        <v>119</v>
      </c>
      <c r="E56" s="90" t="s">
        <v>185</v>
      </c>
    </row>
    <row r="57" spans="1:5" ht="204.75" x14ac:dyDescent="0.25">
      <c r="A57" s="84"/>
      <c r="B57" s="82" t="s">
        <v>139</v>
      </c>
      <c r="C57" s="86" t="s">
        <v>192</v>
      </c>
      <c r="D57" s="84" t="s">
        <v>119</v>
      </c>
      <c r="E57" s="90" t="s">
        <v>185</v>
      </c>
    </row>
    <row r="58" spans="1:5" ht="47.25" x14ac:dyDescent="0.25">
      <c r="A58" s="84"/>
      <c r="B58" s="82" t="s">
        <v>140</v>
      </c>
      <c r="C58" s="86" t="s">
        <v>193</v>
      </c>
      <c r="D58" s="84" t="s">
        <v>119</v>
      </c>
      <c r="E58" s="77" t="s">
        <v>186</v>
      </c>
    </row>
    <row r="59" spans="1:5" ht="47.25" x14ac:dyDescent="0.25">
      <c r="A59" s="84"/>
      <c r="B59" s="82" t="s">
        <v>215</v>
      </c>
      <c r="C59" s="86" t="s">
        <v>32</v>
      </c>
      <c r="D59" s="84" t="s">
        <v>119</v>
      </c>
      <c r="E59" s="79" t="s">
        <v>32</v>
      </c>
    </row>
    <row r="60" spans="1:5" ht="63" x14ac:dyDescent="0.25">
      <c r="A60" s="84"/>
      <c r="B60" s="82" t="s">
        <v>137</v>
      </c>
      <c r="C60" s="86" t="s">
        <v>190</v>
      </c>
      <c r="D60" s="84" t="s">
        <v>119</v>
      </c>
      <c r="E60" s="84" t="s">
        <v>184</v>
      </c>
    </row>
    <row r="61" spans="1:5" ht="204.75" x14ac:dyDescent="0.25">
      <c r="A61" s="84"/>
      <c r="B61" s="82" t="s">
        <v>138</v>
      </c>
      <c r="C61" s="86" t="s">
        <v>194</v>
      </c>
      <c r="D61" s="84" t="s">
        <v>119</v>
      </c>
      <c r="E61" s="90" t="s">
        <v>185</v>
      </c>
    </row>
    <row r="62" spans="1:5" ht="204.75" x14ac:dyDescent="0.25">
      <c r="A62" s="84"/>
      <c r="B62" s="82" t="s">
        <v>139</v>
      </c>
      <c r="C62" s="86" t="s">
        <v>194</v>
      </c>
      <c r="D62" s="84" t="s">
        <v>119</v>
      </c>
      <c r="E62" s="90" t="s">
        <v>185</v>
      </c>
    </row>
    <row r="63" spans="1:5" ht="47.25" x14ac:dyDescent="0.25">
      <c r="A63" s="84"/>
      <c r="B63" s="82" t="s">
        <v>140</v>
      </c>
      <c r="C63" s="86" t="s">
        <v>195</v>
      </c>
      <c r="D63" s="84" t="s">
        <v>119</v>
      </c>
      <c r="E63" s="77" t="s">
        <v>186</v>
      </c>
    </row>
    <row r="64" spans="1:5" s="66" customFormat="1" ht="47.25" x14ac:dyDescent="0.25">
      <c r="A64" s="77" t="s">
        <v>132</v>
      </c>
      <c r="B64" s="92" t="s">
        <v>91</v>
      </c>
      <c r="C64" s="86" t="s">
        <v>32</v>
      </c>
      <c r="D64" s="77" t="s">
        <v>119</v>
      </c>
      <c r="E64" s="89" t="s">
        <v>32</v>
      </c>
    </row>
    <row r="65" spans="1:5" s="66" customFormat="1" ht="47.25" x14ac:dyDescent="0.25">
      <c r="A65" s="77"/>
      <c r="B65" s="85" t="s">
        <v>133</v>
      </c>
      <c r="C65" s="86" t="s">
        <v>32</v>
      </c>
      <c r="D65" s="77" t="s">
        <v>119</v>
      </c>
      <c r="E65" s="89"/>
    </row>
    <row r="66" spans="1:5" s="66" customFormat="1" ht="47.25" x14ac:dyDescent="0.25">
      <c r="A66" s="77"/>
      <c r="B66" s="85" t="s">
        <v>165</v>
      </c>
      <c r="C66" s="86" t="s">
        <v>32</v>
      </c>
      <c r="D66" s="77" t="s">
        <v>119</v>
      </c>
      <c r="E66" s="89"/>
    </row>
    <row r="67" spans="1:5" s="66" customFormat="1" ht="47.25" x14ac:dyDescent="0.25">
      <c r="A67" s="77"/>
      <c r="B67" s="85" t="s">
        <v>166</v>
      </c>
      <c r="C67" s="86" t="s">
        <v>32</v>
      </c>
      <c r="D67" s="77" t="s">
        <v>119</v>
      </c>
      <c r="E67" s="89"/>
    </row>
    <row r="68" spans="1:5" s="66" customFormat="1" ht="47.25" x14ac:dyDescent="0.25">
      <c r="A68" s="77" t="s">
        <v>134</v>
      </c>
      <c r="B68" s="92" t="s">
        <v>92</v>
      </c>
      <c r="C68" s="86" t="s">
        <v>32</v>
      </c>
      <c r="D68" s="77" t="s">
        <v>119</v>
      </c>
      <c r="E68" s="86" t="s">
        <v>32</v>
      </c>
    </row>
    <row r="69" spans="1:5" s="66" customFormat="1" ht="56.25" x14ac:dyDescent="0.25">
      <c r="A69" s="77"/>
      <c r="B69" s="85" t="s">
        <v>135</v>
      </c>
      <c r="C69" s="86" t="s">
        <v>32</v>
      </c>
      <c r="D69" s="77" t="s">
        <v>119</v>
      </c>
      <c r="E69" s="89" t="s">
        <v>251</v>
      </c>
    </row>
    <row r="70" spans="1:5" s="66" customFormat="1" ht="56.25" x14ac:dyDescent="0.25">
      <c r="A70" s="77"/>
      <c r="B70" s="85" t="s">
        <v>167</v>
      </c>
      <c r="C70" s="86" t="s">
        <v>32</v>
      </c>
      <c r="D70" s="77" t="s">
        <v>119</v>
      </c>
      <c r="E70" s="89" t="s">
        <v>251</v>
      </c>
    </row>
    <row r="71" spans="1:5" s="66" customFormat="1" ht="56.25" x14ac:dyDescent="0.25">
      <c r="A71" s="77"/>
      <c r="B71" s="85" t="s">
        <v>168</v>
      </c>
      <c r="C71" s="86" t="s">
        <v>32</v>
      </c>
      <c r="D71" s="77" t="s">
        <v>119</v>
      </c>
      <c r="E71" s="89" t="s">
        <v>251</v>
      </c>
    </row>
    <row r="72" spans="1:5" ht="47.25" x14ac:dyDescent="0.25">
      <c r="A72" s="84" t="s">
        <v>136</v>
      </c>
      <c r="B72" s="82" t="s">
        <v>218</v>
      </c>
      <c r="C72" s="86" t="s">
        <v>32</v>
      </c>
      <c r="D72" s="84" t="s">
        <v>119</v>
      </c>
      <c r="E72" s="79" t="s">
        <v>32</v>
      </c>
    </row>
    <row r="73" spans="1:5" ht="47.25" x14ac:dyDescent="0.25">
      <c r="A73" s="84"/>
      <c r="B73" s="82" t="s">
        <v>219</v>
      </c>
      <c r="C73" s="86" t="s">
        <v>32</v>
      </c>
      <c r="D73" s="84" t="s">
        <v>119</v>
      </c>
      <c r="E73" s="79" t="s">
        <v>32</v>
      </c>
    </row>
    <row r="74" spans="1:5" ht="47.25" x14ac:dyDescent="0.25">
      <c r="A74" s="84"/>
      <c r="B74" s="82" t="s">
        <v>141</v>
      </c>
      <c r="C74" s="86" t="s">
        <v>174</v>
      </c>
      <c r="D74" s="84" t="s">
        <v>119</v>
      </c>
      <c r="E74" s="84" t="s">
        <v>187</v>
      </c>
    </row>
    <row r="75" spans="1:5" ht="63" x14ac:dyDescent="0.25">
      <c r="A75" s="84"/>
      <c r="B75" s="82" t="s">
        <v>142</v>
      </c>
      <c r="C75" s="86" t="s">
        <v>261</v>
      </c>
      <c r="D75" s="84" t="s">
        <v>119</v>
      </c>
      <c r="E75" s="84" t="s">
        <v>188</v>
      </c>
    </row>
    <row r="76" spans="1:5" ht="63" x14ac:dyDescent="0.25">
      <c r="A76" s="84"/>
      <c r="B76" s="82" t="s">
        <v>143</v>
      </c>
      <c r="C76" s="86" t="s">
        <v>262</v>
      </c>
      <c r="D76" s="84" t="s">
        <v>119</v>
      </c>
      <c r="E76" s="77" t="s">
        <v>216</v>
      </c>
    </row>
    <row r="77" spans="1:5" ht="47.25" x14ac:dyDescent="0.25">
      <c r="A77" s="84"/>
      <c r="B77" s="82" t="s">
        <v>144</v>
      </c>
      <c r="C77" s="86" t="s">
        <v>263</v>
      </c>
      <c r="D77" s="84" t="s">
        <v>119</v>
      </c>
      <c r="E77" s="77" t="s">
        <v>217</v>
      </c>
    </row>
    <row r="78" spans="1:5" ht="47.25" x14ac:dyDescent="0.25">
      <c r="A78" s="84"/>
      <c r="B78" s="82" t="s">
        <v>220</v>
      </c>
      <c r="C78" s="86" t="s">
        <v>32</v>
      </c>
      <c r="D78" s="84" t="s">
        <v>119</v>
      </c>
      <c r="E78" s="77" t="s">
        <v>32</v>
      </c>
    </row>
    <row r="79" spans="1:5" ht="47.25" x14ac:dyDescent="0.25">
      <c r="A79" s="84"/>
      <c r="B79" s="82" t="s">
        <v>141</v>
      </c>
      <c r="C79" s="86" t="s">
        <v>189</v>
      </c>
      <c r="D79" s="84" t="s">
        <v>119</v>
      </c>
      <c r="E79" s="84" t="s">
        <v>187</v>
      </c>
    </row>
    <row r="80" spans="1:5" ht="63" x14ac:dyDescent="0.25">
      <c r="A80" s="84"/>
      <c r="B80" s="82" t="s">
        <v>142</v>
      </c>
      <c r="C80" s="86" t="s">
        <v>264</v>
      </c>
      <c r="D80" s="84" t="s">
        <v>119</v>
      </c>
      <c r="E80" s="84" t="s">
        <v>188</v>
      </c>
    </row>
    <row r="81" spans="1:5" ht="63" x14ac:dyDescent="0.25">
      <c r="A81" s="84"/>
      <c r="B81" s="82" t="s">
        <v>143</v>
      </c>
      <c r="C81" s="86" t="s">
        <v>265</v>
      </c>
      <c r="D81" s="84" t="s">
        <v>119</v>
      </c>
      <c r="E81" s="77" t="s">
        <v>216</v>
      </c>
    </row>
    <row r="82" spans="1:5" ht="47.25" x14ac:dyDescent="0.25">
      <c r="A82" s="84"/>
      <c r="B82" s="82" t="s">
        <v>144</v>
      </c>
      <c r="C82" s="86" t="s">
        <v>266</v>
      </c>
      <c r="D82" s="84" t="s">
        <v>119</v>
      </c>
      <c r="E82" s="77" t="s">
        <v>217</v>
      </c>
    </row>
    <row r="83" spans="1:5" ht="47.25" x14ac:dyDescent="0.25">
      <c r="A83" s="84"/>
      <c r="B83" s="82" t="s">
        <v>221</v>
      </c>
      <c r="C83" s="86" t="s">
        <v>32</v>
      </c>
      <c r="D83" s="84" t="s">
        <v>119</v>
      </c>
      <c r="E83" s="77" t="s">
        <v>32</v>
      </c>
    </row>
    <row r="84" spans="1:5" ht="47.25" x14ac:dyDescent="0.25">
      <c r="A84" s="84"/>
      <c r="B84" s="82" t="s">
        <v>141</v>
      </c>
      <c r="C84" s="86" t="s">
        <v>190</v>
      </c>
      <c r="D84" s="84" t="s">
        <v>119</v>
      </c>
      <c r="E84" s="84" t="s">
        <v>187</v>
      </c>
    </row>
    <row r="85" spans="1:5" ht="63" x14ac:dyDescent="0.25">
      <c r="A85" s="84"/>
      <c r="B85" s="82" t="s">
        <v>142</v>
      </c>
      <c r="C85" s="86" t="s">
        <v>267</v>
      </c>
      <c r="D85" s="84" t="s">
        <v>119</v>
      </c>
      <c r="E85" s="84" t="s">
        <v>188</v>
      </c>
    </row>
    <row r="86" spans="1:5" s="65" customFormat="1" ht="63" x14ac:dyDescent="0.25">
      <c r="A86" s="84"/>
      <c r="B86" s="82" t="s">
        <v>143</v>
      </c>
      <c r="C86" s="86" t="s">
        <v>268</v>
      </c>
      <c r="D86" s="84" t="s">
        <v>119</v>
      </c>
      <c r="E86" s="77" t="s">
        <v>216</v>
      </c>
    </row>
    <row r="87" spans="1:5" ht="47.25" x14ac:dyDescent="0.25">
      <c r="A87" s="84"/>
      <c r="B87" s="82" t="s">
        <v>144</v>
      </c>
      <c r="C87" s="86" t="s">
        <v>269</v>
      </c>
      <c r="D87" s="84" t="s">
        <v>119</v>
      </c>
      <c r="E87" s="77" t="s">
        <v>217</v>
      </c>
    </row>
    <row r="88" spans="1:5" ht="78.75" x14ac:dyDescent="0.25">
      <c r="A88" s="77" t="s">
        <v>145</v>
      </c>
      <c r="B88" s="85" t="s">
        <v>222</v>
      </c>
      <c r="C88" s="86" t="s">
        <v>32</v>
      </c>
      <c r="D88" s="77" t="s">
        <v>119</v>
      </c>
      <c r="E88" s="77" t="s">
        <v>32</v>
      </c>
    </row>
    <row r="89" spans="1:5" ht="78.75" x14ac:dyDescent="0.25">
      <c r="A89" s="84"/>
      <c r="B89" s="82" t="s">
        <v>223</v>
      </c>
      <c r="C89" s="86" t="s">
        <v>32</v>
      </c>
      <c r="D89" s="84" t="s">
        <v>119</v>
      </c>
      <c r="E89" s="77" t="s">
        <v>169</v>
      </c>
    </row>
    <row r="90" spans="1:5" ht="78.75" x14ac:dyDescent="0.25">
      <c r="A90" s="84"/>
      <c r="B90" s="82" t="s">
        <v>224</v>
      </c>
      <c r="C90" s="86" t="s">
        <v>32</v>
      </c>
      <c r="D90" s="84" t="s">
        <v>119</v>
      </c>
      <c r="E90" s="77" t="s">
        <v>169</v>
      </c>
    </row>
    <row r="91" spans="1:5" ht="78.75" x14ac:dyDescent="0.25">
      <c r="A91" s="84"/>
      <c r="B91" s="82" t="s">
        <v>225</v>
      </c>
      <c r="C91" s="86" t="s">
        <v>32</v>
      </c>
      <c r="D91" s="84" t="s">
        <v>119</v>
      </c>
      <c r="E91" s="77" t="s">
        <v>169</v>
      </c>
    </row>
    <row r="92" spans="1:5" ht="94.5" x14ac:dyDescent="0.25">
      <c r="A92" s="84" t="s">
        <v>146</v>
      </c>
      <c r="B92" s="64" t="s">
        <v>226</v>
      </c>
      <c r="C92" s="86" t="s">
        <v>32</v>
      </c>
      <c r="D92" s="84" t="s">
        <v>119</v>
      </c>
      <c r="E92" s="77" t="s">
        <v>32</v>
      </c>
    </row>
    <row r="93" spans="1:5" ht="110.25" x14ac:dyDescent="0.25">
      <c r="A93" s="84"/>
      <c r="B93" s="64" t="s">
        <v>227</v>
      </c>
      <c r="C93" s="86" t="s">
        <v>32</v>
      </c>
      <c r="D93" s="84" t="s">
        <v>119</v>
      </c>
      <c r="E93" s="84" t="s">
        <v>191</v>
      </c>
    </row>
    <row r="94" spans="1:5" ht="110.25" x14ac:dyDescent="0.25">
      <c r="A94" s="84"/>
      <c r="B94" s="64" t="s">
        <v>228</v>
      </c>
      <c r="C94" s="86" t="s">
        <v>32</v>
      </c>
      <c r="D94" s="84" t="s">
        <v>119</v>
      </c>
      <c r="E94" s="84" t="s">
        <v>191</v>
      </c>
    </row>
    <row r="95" spans="1:5" ht="110.25" x14ac:dyDescent="0.25">
      <c r="A95" s="84"/>
      <c r="B95" s="64" t="s">
        <v>229</v>
      </c>
      <c r="C95" s="86" t="s">
        <v>32</v>
      </c>
      <c r="D95" s="84" t="s">
        <v>119</v>
      </c>
      <c r="E95" s="84" t="s">
        <v>191</v>
      </c>
    </row>
    <row r="96" spans="1:5" ht="128.25" customHeight="1" x14ac:dyDescent="0.25">
      <c r="A96" s="84" t="s">
        <v>147</v>
      </c>
      <c r="B96" s="64" t="s">
        <v>230</v>
      </c>
      <c r="C96" s="86" t="s">
        <v>32</v>
      </c>
      <c r="D96" s="84" t="s">
        <v>119</v>
      </c>
      <c r="E96" s="77" t="s">
        <v>248</v>
      </c>
    </row>
    <row r="97" spans="1:5" ht="129.75" customHeight="1" x14ac:dyDescent="0.25">
      <c r="A97" s="84"/>
      <c r="B97" s="64" t="s">
        <v>148</v>
      </c>
      <c r="C97" s="86" t="s">
        <v>32</v>
      </c>
      <c r="D97" s="84" t="s">
        <v>119</v>
      </c>
      <c r="E97" s="77" t="s">
        <v>248</v>
      </c>
    </row>
    <row r="98" spans="1:5" ht="147.75" x14ac:dyDescent="0.25">
      <c r="A98" s="84"/>
      <c r="B98" s="64" t="s">
        <v>231</v>
      </c>
      <c r="C98" s="86" t="s">
        <v>32</v>
      </c>
      <c r="D98" s="84" t="s">
        <v>119</v>
      </c>
      <c r="E98" s="77" t="s">
        <v>248</v>
      </c>
    </row>
    <row r="99" spans="1:5" ht="129.75" customHeight="1" x14ac:dyDescent="0.25">
      <c r="A99" s="84"/>
      <c r="B99" s="64" t="s">
        <v>232</v>
      </c>
      <c r="C99" s="86" t="s">
        <v>32</v>
      </c>
      <c r="D99" s="84" t="s">
        <v>119</v>
      </c>
      <c r="E99" s="77" t="s">
        <v>248</v>
      </c>
    </row>
    <row r="100" spans="1:5" ht="78.75" x14ac:dyDescent="0.25">
      <c r="A100" s="84" t="s">
        <v>149</v>
      </c>
      <c r="B100" s="64" t="s">
        <v>233</v>
      </c>
      <c r="C100" s="86" t="s">
        <v>32</v>
      </c>
      <c r="D100" s="84" t="s">
        <v>119</v>
      </c>
      <c r="E100" s="77" t="s">
        <v>32</v>
      </c>
    </row>
    <row r="101" spans="1:5" ht="78.75" x14ac:dyDescent="0.25">
      <c r="A101" s="84"/>
      <c r="B101" s="64" t="s">
        <v>234</v>
      </c>
      <c r="C101" s="86" t="s">
        <v>32</v>
      </c>
      <c r="D101" s="84" t="s">
        <v>119</v>
      </c>
      <c r="E101" s="77" t="s">
        <v>251</v>
      </c>
    </row>
    <row r="102" spans="1:5" ht="78.75" x14ac:dyDescent="0.25">
      <c r="A102" s="84"/>
      <c r="B102" s="64" t="s">
        <v>235</v>
      </c>
      <c r="C102" s="86" t="s">
        <v>32</v>
      </c>
      <c r="D102" s="84" t="s">
        <v>119</v>
      </c>
      <c r="E102" s="77" t="s">
        <v>251</v>
      </c>
    </row>
    <row r="103" spans="1:5" ht="78.75" x14ac:dyDescent="0.25">
      <c r="A103" s="84"/>
      <c r="B103" s="64" t="s">
        <v>170</v>
      </c>
      <c r="C103" s="86" t="s">
        <v>32</v>
      </c>
      <c r="D103" s="84" t="s">
        <v>119</v>
      </c>
      <c r="E103" s="77" t="s">
        <v>251</v>
      </c>
    </row>
    <row r="104" spans="1:5" ht="78.75" x14ac:dyDescent="0.25">
      <c r="A104" s="84" t="s">
        <v>150</v>
      </c>
      <c r="B104" s="64" t="s">
        <v>236</v>
      </c>
      <c r="C104" s="86" t="s">
        <v>32</v>
      </c>
      <c r="D104" s="84" t="s">
        <v>119</v>
      </c>
      <c r="E104" s="77" t="s">
        <v>32</v>
      </c>
    </row>
    <row r="105" spans="1:5" ht="126" x14ac:dyDescent="0.25">
      <c r="A105" s="84"/>
      <c r="B105" s="64" t="s">
        <v>237</v>
      </c>
      <c r="C105" s="86" t="s">
        <v>32</v>
      </c>
      <c r="D105" s="84" t="s">
        <v>119</v>
      </c>
      <c r="E105" s="77" t="s">
        <v>256</v>
      </c>
    </row>
    <row r="106" spans="1:5" ht="126" x14ac:dyDescent="0.25">
      <c r="A106" s="84"/>
      <c r="B106" s="64" t="s">
        <v>238</v>
      </c>
      <c r="C106" s="86" t="s">
        <v>32</v>
      </c>
      <c r="D106" s="84" t="s">
        <v>119</v>
      </c>
      <c r="E106" s="77" t="s">
        <v>256</v>
      </c>
    </row>
    <row r="107" spans="1:5" ht="126" x14ac:dyDescent="0.25">
      <c r="A107" s="84"/>
      <c r="B107" s="64" t="s">
        <v>238</v>
      </c>
      <c r="C107" s="86" t="s">
        <v>32</v>
      </c>
      <c r="D107" s="84" t="s">
        <v>119</v>
      </c>
      <c r="E107" s="77" t="s">
        <v>256</v>
      </c>
    </row>
    <row r="108" spans="1:5" ht="126" x14ac:dyDescent="0.25">
      <c r="A108" s="84" t="s">
        <v>151</v>
      </c>
      <c r="B108" s="64" t="s">
        <v>257</v>
      </c>
      <c r="C108" s="86" t="s">
        <v>32</v>
      </c>
      <c r="D108" s="84" t="s">
        <v>119</v>
      </c>
      <c r="E108" s="77" t="s">
        <v>256</v>
      </c>
    </row>
    <row r="109" spans="1:5" ht="126" x14ac:dyDescent="0.25">
      <c r="A109" s="84"/>
      <c r="B109" s="64" t="s">
        <v>239</v>
      </c>
      <c r="C109" s="86" t="s">
        <v>32</v>
      </c>
      <c r="D109" s="84" t="s">
        <v>119</v>
      </c>
      <c r="E109" s="77" t="s">
        <v>256</v>
      </c>
    </row>
    <row r="110" spans="1:5" ht="126" x14ac:dyDescent="0.25">
      <c r="A110" s="84"/>
      <c r="B110" s="64" t="s">
        <v>240</v>
      </c>
      <c r="C110" s="86" t="s">
        <v>32</v>
      </c>
      <c r="D110" s="84" t="s">
        <v>119</v>
      </c>
      <c r="E110" s="77" t="s">
        <v>256</v>
      </c>
    </row>
    <row r="111" spans="1:5" ht="126" x14ac:dyDescent="0.25">
      <c r="A111" s="84"/>
      <c r="B111" s="64" t="s">
        <v>241</v>
      </c>
      <c r="C111" s="86" t="s">
        <v>32</v>
      </c>
      <c r="D111" s="84" t="s">
        <v>119</v>
      </c>
      <c r="E111" s="77" t="s">
        <v>256</v>
      </c>
    </row>
    <row r="112" spans="1:5" ht="220.5" x14ac:dyDescent="0.25">
      <c r="A112" s="84" t="s">
        <v>152</v>
      </c>
      <c r="B112" s="64" t="s">
        <v>242</v>
      </c>
      <c r="C112" s="86" t="s">
        <v>32</v>
      </c>
      <c r="D112" s="84" t="s">
        <v>119</v>
      </c>
      <c r="E112" s="77" t="s">
        <v>249</v>
      </c>
    </row>
    <row r="113" spans="1:6" ht="220.5" x14ac:dyDescent="0.25">
      <c r="A113" s="84"/>
      <c r="B113" s="64" t="s">
        <v>243</v>
      </c>
      <c r="C113" s="86" t="s">
        <v>32</v>
      </c>
      <c r="D113" s="84" t="s">
        <v>119</v>
      </c>
      <c r="E113" s="77" t="s">
        <v>249</v>
      </c>
    </row>
    <row r="114" spans="1:6" ht="220.5" x14ac:dyDescent="0.25">
      <c r="A114" s="84"/>
      <c r="B114" s="64" t="s">
        <v>244</v>
      </c>
      <c r="C114" s="86" t="s">
        <v>32</v>
      </c>
      <c r="D114" s="84" t="s">
        <v>119</v>
      </c>
      <c r="E114" s="77" t="s">
        <v>249</v>
      </c>
    </row>
    <row r="115" spans="1:6" ht="220.5" x14ac:dyDescent="0.25">
      <c r="A115" s="84"/>
      <c r="B115" s="64" t="s">
        <v>171</v>
      </c>
      <c r="C115" s="86" t="s">
        <v>32</v>
      </c>
      <c r="D115" s="84" t="s">
        <v>119</v>
      </c>
      <c r="E115" s="77" t="s">
        <v>249</v>
      </c>
    </row>
    <row r="116" spans="1:6" ht="69.75" customHeight="1" x14ac:dyDescent="0.25">
      <c r="A116" s="84" t="s">
        <v>153</v>
      </c>
      <c r="B116" s="64" t="s">
        <v>245</v>
      </c>
      <c r="C116" s="86" t="s">
        <v>32</v>
      </c>
      <c r="D116" s="84" t="s">
        <v>119</v>
      </c>
      <c r="E116" s="83" t="s">
        <v>32</v>
      </c>
      <c r="F116" t="s">
        <v>250</v>
      </c>
    </row>
    <row r="117" spans="1:6" ht="47.25" x14ac:dyDescent="0.25">
      <c r="A117" s="84"/>
      <c r="B117" s="64" t="s">
        <v>154</v>
      </c>
      <c r="C117" s="86" t="s">
        <v>32</v>
      </c>
      <c r="D117" s="84" t="s">
        <v>119</v>
      </c>
      <c r="E117" s="83" t="s">
        <v>32</v>
      </c>
    </row>
    <row r="118" spans="1:6" ht="63" x14ac:dyDescent="0.25">
      <c r="A118" s="84"/>
      <c r="B118" s="82" t="s">
        <v>252</v>
      </c>
      <c r="C118" s="86" t="s">
        <v>174</v>
      </c>
      <c r="D118" s="84" t="s">
        <v>119</v>
      </c>
      <c r="E118" s="84" t="s">
        <v>184</v>
      </c>
    </row>
    <row r="119" spans="1:6" ht="204.75" x14ac:dyDescent="0.25">
      <c r="A119" s="84"/>
      <c r="B119" s="82" t="s">
        <v>253</v>
      </c>
      <c r="C119" s="86" t="s">
        <v>182</v>
      </c>
      <c r="D119" s="84" t="s">
        <v>119</v>
      </c>
      <c r="E119" s="90" t="s">
        <v>185</v>
      </c>
    </row>
    <row r="120" spans="1:6" ht="204.75" x14ac:dyDescent="0.25">
      <c r="A120" s="84"/>
      <c r="B120" s="82" t="s">
        <v>254</v>
      </c>
      <c r="C120" s="86" t="s">
        <v>182</v>
      </c>
      <c r="D120" s="84" t="s">
        <v>119</v>
      </c>
      <c r="E120" s="90" t="s">
        <v>185</v>
      </c>
    </row>
    <row r="121" spans="1:6" ht="47.25" x14ac:dyDescent="0.25">
      <c r="A121" s="84"/>
      <c r="B121" s="82" t="s">
        <v>255</v>
      </c>
      <c r="C121" s="86" t="s">
        <v>183</v>
      </c>
      <c r="D121" s="84" t="s">
        <v>119</v>
      </c>
      <c r="E121" s="77" t="s">
        <v>186</v>
      </c>
    </row>
    <row r="122" spans="1:6" ht="63" x14ac:dyDescent="0.25">
      <c r="A122" s="84"/>
      <c r="B122" s="64" t="s">
        <v>246</v>
      </c>
      <c r="C122" s="86" t="s">
        <v>32</v>
      </c>
      <c r="D122" s="84" t="s">
        <v>119</v>
      </c>
      <c r="E122" s="77" t="s">
        <v>32</v>
      </c>
    </row>
    <row r="123" spans="1:6" ht="63" x14ac:dyDescent="0.25">
      <c r="A123" s="84"/>
      <c r="B123" s="82" t="s">
        <v>252</v>
      </c>
      <c r="C123" s="86" t="s">
        <v>189</v>
      </c>
      <c r="D123" s="84" t="s">
        <v>119</v>
      </c>
      <c r="E123" s="84" t="s">
        <v>184</v>
      </c>
    </row>
    <row r="124" spans="1:6" ht="204.75" x14ac:dyDescent="0.25">
      <c r="A124" s="84"/>
      <c r="B124" s="82" t="s">
        <v>253</v>
      </c>
      <c r="C124" s="86" t="s">
        <v>192</v>
      </c>
      <c r="D124" s="84" t="s">
        <v>119</v>
      </c>
      <c r="E124" s="90" t="s">
        <v>185</v>
      </c>
    </row>
    <row r="125" spans="1:6" ht="204.75" x14ac:dyDescent="0.25">
      <c r="A125" s="84"/>
      <c r="B125" s="82" t="s">
        <v>254</v>
      </c>
      <c r="C125" s="86" t="s">
        <v>192</v>
      </c>
      <c r="D125" s="84" t="s">
        <v>119</v>
      </c>
      <c r="E125" s="90" t="s">
        <v>185</v>
      </c>
    </row>
    <row r="126" spans="1:6" ht="47.25" x14ac:dyDescent="0.25">
      <c r="A126" s="84"/>
      <c r="B126" s="82" t="s">
        <v>255</v>
      </c>
      <c r="C126" s="86" t="s">
        <v>193</v>
      </c>
      <c r="D126" s="84" t="s">
        <v>119</v>
      </c>
      <c r="E126" s="77" t="s">
        <v>186</v>
      </c>
    </row>
    <row r="127" spans="1:6" ht="63" x14ac:dyDescent="0.25">
      <c r="A127" s="84"/>
      <c r="B127" s="64" t="s">
        <v>247</v>
      </c>
      <c r="C127" s="86" t="s">
        <v>32</v>
      </c>
      <c r="D127" s="84" t="s">
        <v>119</v>
      </c>
      <c r="E127" s="77" t="s">
        <v>32</v>
      </c>
    </row>
    <row r="128" spans="1:6" ht="63" x14ac:dyDescent="0.25">
      <c r="A128" s="84"/>
      <c r="B128" s="82" t="s">
        <v>252</v>
      </c>
      <c r="C128" s="86" t="s">
        <v>190</v>
      </c>
      <c r="D128" s="84" t="s">
        <v>119</v>
      </c>
      <c r="E128" s="84" t="s">
        <v>184</v>
      </c>
    </row>
    <row r="129" spans="1:5" ht="204.75" x14ac:dyDescent="0.25">
      <c r="A129" s="84"/>
      <c r="B129" s="82" t="s">
        <v>253</v>
      </c>
      <c r="C129" s="86" t="s">
        <v>194</v>
      </c>
      <c r="D129" s="84" t="s">
        <v>119</v>
      </c>
      <c r="E129" s="90" t="s">
        <v>185</v>
      </c>
    </row>
    <row r="130" spans="1:5" ht="204.75" x14ac:dyDescent="0.25">
      <c r="A130" s="84"/>
      <c r="B130" s="82" t="s">
        <v>254</v>
      </c>
      <c r="C130" s="86" t="s">
        <v>194</v>
      </c>
      <c r="D130" s="84" t="s">
        <v>119</v>
      </c>
      <c r="E130" s="90" t="s">
        <v>185</v>
      </c>
    </row>
    <row r="131" spans="1:5" ht="47.25" x14ac:dyDescent="0.25">
      <c r="A131" s="84"/>
      <c r="B131" s="82" t="s">
        <v>255</v>
      </c>
      <c r="C131" s="86" t="s">
        <v>195</v>
      </c>
      <c r="D131" s="84" t="s">
        <v>119</v>
      </c>
      <c r="E131" s="77" t="s">
        <v>186</v>
      </c>
    </row>
    <row r="133" spans="1:5" ht="18.75" x14ac:dyDescent="0.25">
      <c r="A133" s="16">
        <v>1</v>
      </c>
      <c r="B133" s="131" t="s">
        <v>53</v>
      </c>
      <c r="C133" s="131"/>
      <c r="D133" s="131"/>
      <c r="E133" s="131"/>
    </row>
  </sheetData>
  <mergeCells count="3">
    <mergeCell ref="A4:E4"/>
    <mergeCell ref="A7:E7"/>
    <mergeCell ref="B133:E133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89" fitToHeight="0" orientation="landscape" r:id="rId1"/>
  <headerFooter scaleWithDoc="0">
    <oddHeader>&amp;C&amp;"Times New Roman,обычный"&amp;P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2023-08-29T10:46:23Z</dcterms:modified>
</cp:coreProperties>
</file>