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Показатели'!$A$1:$P$20</definedName>
    <definedName name="_xlnm.Print_Area" localSheetId="1">'Табл 3 КПМ Перечень'!$A$1:$N$16</definedName>
    <definedName name="_xlnm.Print_Area" localSheetId="2">'Табл 4 КПМ Финобеспеч'!$A$1:$K$57</definedName>
    <definedName name="_xlnm.Print_Area" localSheetId="3">'Табл 5 КПМ План реализации'!$A$1:$E$25</definedName>
  </definedNames>
  <calcPr calcId="162913"/>
</workbook>
</file>

<file path=xl/calcChain.xml><?xml version="1.0" encoding="utf-8"?>
<calcChain xmlns="http://schemas.openxmlformats.org/spreadsheetml/2006/main">
  <c r="E10" i="14" l="1"/>
  <c r="F13" i="14"/>
  <c r="G13" i="14"/>
  <c r="E13" i="14"/>
  <c r="F18" i="14"/>
  <c r="G18" i="14"/>
  <c r="E18" i="14"/>
  <c r="F17" i="14"/>
  <c r="G17" i="14"/>
  <c r="E17" i="14"/>
  <c r="F21" i="14"/>
  <c r="G21" i="14"/>
  <c r="E21" i="14"/>
  <c r="F24" i="14"/>
  <c r="G24" i="14"/>
  <c r="E24" i="14"/>
  <c r="F25" i="14"/>
  <c r="G25" i="14"/>
  <c r="F26" i="14"/>
  <c r="G26" i="14"/>
  <c r="E26" i="14"/>
  <c r="E25" i="14"/>
  <c r="F29" i="14"/>
  <c r="G29" i="14"/>
  <c r="E29" i="14"/>
  <c r="F32" i="14"/>
  <c r="G32" i="14"/>
  <c r="E32" i="14"/>
  <c r="F33" i="14"/>
  <c r="F34" i="14" s="1"/>
  <c r="G33" i="14"/>
  <c r="G34" i="14" s="1"/>
  <c r="E34" i="14"/>
  <c r="E33" i="14"/>
  <c r="F37" i="14"/>
  <c r="G37" i="14"/>
  <c r="E37" i="14"/>
  <c r="F40" i="14"/>
  <c r="G40" i="14"/>
  <c r="E40" i="14"/>
  <c r="F53" i="14"/>
  <c r="G53" i="14"/>
  <c r="E53" i="14"/>
  <c r="G49" i="14" l="1"/>
  <c r="F49" i="14"/>
  <c r="E49" i="14"/>
  <c r="G15" i="14"/>
  <c r="F15" i="14"/>
  <c r="E15" i="14"/>
  <c r="G14" i="14"/>
  <c r="F14" i="14"/>
  <c r="E14" i="14"/>
  <c r="G12" i="14"/>
  <c r="F12" i="14"/>
  <c r="E12" i="14"/>
  <c r="E9" i="14" s="1"/>
  <c r="G11" i="14"/>
  <c r="F11" i="14"/>
  <c r="F9" i="14" s="1"/>
  <c r="E11" i="14"/>
  <c r="G9" i="14"/>
</calcChain>
</file>

<file path=xl/sharedStrings.xml><?xml version="1.0" encoding="utf-8"?>
<sst xmlns="http://schemas.openxmlformats.org/spreadsheetml/2006/main" count="236" uniqueCount="119">
  <si>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</si>
  <si>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</si>
  <si>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</si>
  <si>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</si>
  <si>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</si>
  <si>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</si>
  <si>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</si>
  <si>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</si>
  <si>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</si>
  <si>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</si>
  <si>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</si>
  <si>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</si>
  <si>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</si>
  <si>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</si>
  <si>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</si>
  <si>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</si>
  <si>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</si>
  <si>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</si>
  <si>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</si>
  <si>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</si>
  <si>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</si>
  <si>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</si>
  <si>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</si>
  <si>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</si>
  <si>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</si>
  <si>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</si>
  <si>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</si>
  <si>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</si>
  <si>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</si>
  <si>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</si>
  <si>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</si>
  <si>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</si>
  <si>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</si>
  <si>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</si>
  <si>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</si>
  <si>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</si>
  <si>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</si>
  <si>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</si>
  <si>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</si>
  <si>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</si>
  <si>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</si>
  <si>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</si>
  <si>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</si>
  <si>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</si>
  <si>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</si>
  <si>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</si>
  <si>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</si>
  <si>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</si>
  <si>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</si>
  <si>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</si>
  <si>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</si>
  <si>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</si>
  <si>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</si>
  <si>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</si>
  <si>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</si>
  <si>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</si>
  <si>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</si>
  <si>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</si>
  <si>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</si>
  <si>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</si>
  <si>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</si>
  <si>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 xml:space="preserve">Задача «Обеспечение конституционных прав граждан Российской Федерации на получение бесплатной медицинской помощи в Иркутской области в рамках территориальной программы обязательного медицинского страхования» </t>
  </si>
  <si>
    <t xml:space="preserve">2. Показатели комплекса процессных мероприятий «Осуществление обязательного медицинского страхования в Иркутской области» </t>
  </si>
  <si>
    <t>2022 г.
Базовое значение</t>
  </si>
  <si>
    <t>2023 г.
Прогноз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</si>
  <si>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</si>
  <si>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</si>
  <si>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</si>
  <si>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</si>
  <si>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</si>
  <si>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</si>
  <si>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</si>
  <si>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</si>
  <si>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</si>
  <si>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</si>
  <si>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100</t>
  </si>
  <si>
    <t>единиц</t>
  </si>
  <si>
    <t>3.</t>
  </si>
  <si>
    <t>Осуществление текущей деятельности</t>
  </si>
  <si>
    <t>Финансовое обеспечение соблюдения при наступлении страхового случая гарантий бесплатного оказания медицинской помощи застрахованному населению Иркутской области</t>
  </si>
  <si>
    <t>прогрессирующий</t>
  </si>
  <si>
    <t>КПМ</t>
  </si>
  <si>
    <t>Территориальный фонд обязательного медицинского страхования Иркутской области</t>
  </si>
  <si>
    <t xml:space="preserve">АИС  «АЦК-Планирование» </t>
  </si>
  <si>
    <t>Осуществлено финансовое обеспечение организации обязательного медицинского страхования на территориях субъектов Российской Федерации</t>
  </si>
  <si>
    <t>Осуществлено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</si>
  <si>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год</t>
  </si>
  <si>
    <t>министерство здравоохранения Иркутской области</t>
  </si>
  <si>
    <t>Территориальный фонд обязательного медцинского страхования Иркутской области</t>
  </si>
  <si>
    <t>Уплачены страховые взносы на обязательное медицинское страхование неработающего населения Иркутской области</t>
  </si>
  <si>
    <t>Обеспечено своевременное и в полном объеме финансирование оказания медицинской помощи, предусмотренной базовой программой обязательного медицинского страхования и территориальной программой обязательного медицинского страхования в рамках базовой программы в субъектах Российской Федерации и медицинских организациях, функции и полномочия учредителей в отношении которых осуществляют Правительство Российской Федерации или федеральные органы исполнительной власти</t>
  </si>
  <si>
    <t>человек</t>
  </si>
  <si>
    <t>Оплачена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</t>
  </si>
  <si>
    <t>Оказана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</t>
  </si>
  <si>
    <t>Обеспечено своевременное и в полном объеме оказание медицинской помощи, предусмотренной базовой программой обязательного медицинского страхования и территориальной программой обязательного медицинского страхования в рамках базовой программы в субъектах Российской Федерации и медицинских организациях, функции и полномочия учредителей в отношении которых осуществляют Правительство Российской Федерации или федеральные органы исполнительной власти</t>
  </si>
  <si>
    <t>4.</t>
  </si>
  <si>
    <t>Оплачены мероприятия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</si>
  <si>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Обеспечены мероприятия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оборудования, с целью повышения качества и доступности оказания медицинской помощи населению</t>
  </si>
  <si>
    <t xml:space="preserve">4. Финансовое обеспечение реализации комплекса процессных мероприятий «Осуществление обязательного медицинского страхования в Иркутской области» </t>
  </si>
  <si>
    <t xml:space="preserve">Комплекс процессных мероприятий«Осуществление обязательного медицинского страхования в Иркутской области» </t>
  </si>
  <si>
    <t>5.</t>
  </si>
  <si>
    <t xml:space="preserve"> значение</t>
  </si>
  <si>
    <t>Мероприятие (результат)                                Уплачены страховые взносы на обязательное медицинское страхование неработающего населения Иркутской области</t>
  </si>
  <si>
    <t>Мероприятие (результат)                                Уплачены страховые взносы на обязательное медицинское страхование неработающего населения Иркутской области в 2024 году реализации</t>
  </si>
  <si>
    <t>Мероприятие (результат)                                Уплачены страховые взносы на обязательное медицинское страхование неработающего населения Иркутской области в 2025 году реализации</t>
  </si>
  <si>
    <t>Мероприятие (результат)                                Уплачены страховые взносы на обязательное медицинское страхование неработающего населения Иркутской области в 2026 году реализации</t>
  </si>
  <si>
    <t>Мероприятие (результат)                              Оплачена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</t>
  </si>
  <si>
    <t>Мероприятие (результат)                              Оплачена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 в 2024 году реализации</t>
  </si>
  <si>
    <t>Мероприятие (результат)                              Оплачена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 в 2025 году реализации</t>
  </si>
  <si>
    <t>Мероприятие (результат)                              Оплачена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 в 2026 году реализации</t>
  </si>
  <si>
    <t>Мероприятие (результат)                                 Оказана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</t>
  </si>
  <si>
    <t>Мероприятие (результат)                                Оказана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 в 2024 году реализации</t>
  </si>
  <si>
    <t>Мероприятие (результат)                                Оказана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 в 2025 году реализации</t>
  </si>
  <si>
    <t>Мероприятие (результат)                                Оказана медицинская помощь по программе государственных гарантий бесплатного оказания медицинской помощи в рамках базовой программы обязательного медицинского страхования в 2026 году реализации</t>
  </si>
  <si>
    <t>Мероприятие (результат)                                 Оплачены мероприятия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</si>
  <si>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Мероприятие (результат)                                Оплачены мероприятия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в 2024 году реализации</t>
  </si>
  <si>
    <t>Мероприятие (результат)                                Оплачены мероприятия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в 2025 году реализации</t>
  </si>
  <si>
    <t>Мероприятие (результат)                                Оплачены мероприятия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в 2026 году реализации</t>
  </si>
  <si>
    <t>платежное поручение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</si>
</sst>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7" fillId="0" borderId="0" xfId="0" applyNumberFormat="1" applyFont="1" applyFill="1" applyBorder="1"/>
    <xf numFmtId="0" fontId="7" fillId="0" borderId="0" xfId="0" applyFont="1" applyFill="1" applyBorder="1"/>
    <xf numFmtId="164" fontId="8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7" fillId="2" borderId="1" xfId="2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0" fillId="2" borderId="0" xfId="0" applyFill="1"/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3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98405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802100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view="pageBreakPreview" zoomScaleNormal="100" zoomScaleSheetLayoutView="100" workbookViewId="0">
      <selection activeCell="B9" sqref="B9:P9"/>
    </sheetView>
  </sheetViews>
  <sheetFormatPr defaultRowHeight="15.75" x14ac:dyDescent="0.25"/>
  <cols>
    <col min="1" max="1" width="6.28515625" style="24" customWidth="1"/>
    <col min="2" max="2" width="44.7109375" style="24" customWidth="1"/>
    <col min="3" max="3" width="14" style="24" customWidth="1"/>
    <col min="4" max="4" width="15.7109375" style="24" customWidth="1"/>
    <col min="5" max="5" width="13" style="24" customWidth="1"/>
    <col min="6" max="9" width="10.140625" style="24" customWidth="1"/>
    <col min="10" max="10" width="12.85546875" style="24" customWidth="1"/>
    <col min="11" max="11" width="12.5703125" style="24" customWidth="1"/>
    <col min="12" max="13" width="9.42578125" style="24" customWidth="1"/>
    <col min="14" max="14" width="13.28515625" style="24" customWidth="1"/>
    <col min="15" max="15" width="19.42578125" style="24" customWidth="1"/>
    <col min="16" max="16" width="18" style="24" customWidth="1"/>
    <col min="17" max="16384" width="9.140625" style="24"/>
  </cols>
  <sheetData>
    <row r="1" spans="1:16" x14ac:dyDescent="0.25">
      <c r="O1" s="25"/>
      <c r="P1" s="25" t="s">
        <v>34</v>
      </c>
    </row>
    <row r="2" spans="1:16" x14ac:dyDescent="0.25">
      <c r="M2" s="25"/>
    </row>
    <row r="3" spans="1:16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L3" s="15"/>
      <c r="M3" s="15"/>
      <c r="N3" s="15"/>
      <c r="O3" s="15"/>
      <c r="P3" s="15"/>
    </row>
    <row r="4" spans="1:16" ht="29.25" customHeight="1" x14ac:dyDescent="0.25">
      <c r="A4" s="58" t="s">
        <v>62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5" customHeight="1" x14ac:dyDescent="0.25">
      <c r="A6" s="59" t="s">
        <v>16</v>
      </c>
      <c r="B6" s="59" t="s">
        <v>35</v>
      </c>
      <c r="C6" s="59" t="s">
        <v>36</v>
      </c>
      <c r="D6" s="59" t="s">
        <v>57</v>
      </c>
      <c r="E6" s="59" t="s">
        <v>37</v>
      </c>
      <c r="F6" s="61" t="s">
        <v>51</v>
      </c>
      <c r="G6" s="62"/>
      <c r="H6" s="61" t="s">
        <v>38</v>
      </c>
      <c r="I6" s="66"/>
      <c r="J6" s="66"/>
      <c r="K6" s="66"/>
      <c r="L6" s="66"/>
      <c r="M6" s="66"/>
      <c r="N6" s="62"/>
      <c r="O6" s="59" t="s">
        <v>59</v>
      </c>
      <c r="P6" s="59" t="s">
        <v>39</v>
      </c>
    </row>
    <row r="7" spans="1:16" ht="73.5" customHeight="1" x14ac:dyDescent="0.25">
      <c r="A7" s="60"/>
      <c r="B7" s="60"/>
      <c r="C7" s="60"/>
      <c r="D7" s="60"/>
      <c r="E7" s="60"/>
      <c r="F7" s="23" t="s">
        <v>63</v>
      </c>
      <c r="G7" s="23" t="s">
        <v>64</v>
      </c>
      <c r="H7" s="23" t="s">
        <v>67</v>
      </c>
      <c r="I7" s="23" t="s">
        <v>68</v>
      </c>
      <c r="J7" s="42" t="s">
        <v>69</v>
      </c>
      <c r="K7" s="42" t="s">
        <v>70</v>
      </c>
      <c r="L7" s="42" t="s">
        <v>71</v>
      </c>
      <c r="M7" s="42" t="s">
        <v>72</v>
      </c>
      <c r="N7" s="42" t="s">
        <v>73</v>
      </c>
      <c r="O7" s="60"/>
      <c r="P7" s="60"/>
    </row>
    <row r="8" spans="1:16" x14ac:dyDescent="0.25">
      <c r="A8" s="18" t="s">
        <v>17</v>
      </c>
      <c r="B8" s="18" t="s">
        <v>18</v>
      </c>
      <c r="C8" s="18" t="s">
        <v>19</v>
      </c>
      <c r="D8" s="18" t="s">
        <v>22</v>
      </c>
      <c r="E8" s="18" t="s">
        <v>23</v>
      </c>
      <c r="F8" s="18" t="s">
        <v>24</v>
      </c>
      <c r="G8" s="18" t="s">
        <v>25</v>
      </c>
      <c r="H8" s="18" t="s">
        <v>26</v>
      </c>
      <c r="I8" s="18" t="s">
        <v>27</v>
      </c>
      <c r="J8" s="18" t="s">
        <v>28</v>
      </c>
      <c r="K8" s="18" t="s">
        <v>40</v>
      </c>
      <c r="L8" s="18" t="s">
        <v>41</v>
      </c>
      <c r="M8" s="18" t="s">
        <v>42</v>
      </c>
      <c r="N8" s="18" t="s">
        <v>43</v>
      </c>
      <c r="O8" s="18" t="s">
        <v>65</v>
      </c>
      <c r="P8" s="18" t="s">
        <v>66</v>
      </c>
    </row>
    <row r="9" spans="1:16" ht="15.75" customHeight="1" x14ac:dyDescent="0.25">
      <c r="A9" s="24" t="s">
        <v>14</v>
      </c>
      <c r="B9" s="63" t="s">
        <v>61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</row>
    <row r="10" spans="1:16" ht="110.25" x14ac:dyDescent="0.25">
      <c r="A10" s="18">
        <v>1</v>
      </c>
      <c r="B10" s="34" t="s">
        <v>79</v>
      </c>
      <c r="C10" s="18" t="s">
        <v>80</v>
      </c>
      <c r="D10" s="18" t="s">
        <v>81</v>
      </c>
      <c r="E10" s="35" t="s">
        <v>74</v>
      </c>
      <c r="F10" s="36" t="s">
        <v>75</v>
      </c>
      <c r="G10" s="36" t="s">
        <v>75</v>
      </c>
      <c r="H10" s="36" t="s">
        <v>75</v>
      </c>
      <c r="I10" s="36" t="s">
        <v>75</v>
      </c>
      <c r="J10" s="36" t="s">
        <v>75</v>
      </c>
      <c r="K10" s="36" t="s">
        <v>75</v>
      </c>
      <c r="L10" s="36" t="s">
        <v>75</v>
      </c>
      <c r="M10" s="36" t="s">
        <v>75</v>
      </c>
      <c r="N10" s="36" t="s">
        <v>75</v>
      </c>
      <c r="O10" s="16" t="s">
        <v>82</v>
      </c>
      <c r="P10" s="16" t="s">
        <v>83</v>
      </c>
    </row>
    <row r="12" spans="1:16" ht="18.75" x14ac:dyDescent="0.25">
      <c r="A12" s="26">
        <v>1</v>
      </c>
      <c r="B12" s="33" t="s">
        <v>44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ht="29.25" customHeight="1" x14ac:dyDescent="0.25">
      <c r="A13" s="26">
        <v>2</v>
      </c>
      <c r="B13" s="57" t="s">
        <v>54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ht="18" customHeight="1" x14ac:dyDescent="0.25">
      <c r="A14" s="26">
        <v>3</v>
      </c>
      <c r="B14" s="57" t="s">
        <v>58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ht="15.75" customHeight="1" x14ac:dyDescent="0.25">
      <c r="A15" s="26">
        <v>4</v>
      </c>
      <c r="B15" s="57" t="s">
        <v>60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</sheetData>
  <mergeCells count="14">
    <mergeCell ref="B14:P14"/>
    <mergeCell ref="B15:P15"/>
    <mergeCell ref="A4:P4"/>
    <mergeCell ref="A6:A7"/>
    <mergeCell ref="B6:B7"/>
    <mergeCell ref="E6:E7"/>
    <mergeCell ref="C6:C7"/>
    <mergeCell ref="D6:D7"/>
    <mergeCell ref="F6:G6"/>
    <mergeCell ref="B13:P13"/>
    <mergeCell ref="O6:O7"/>
    <mergeCell ref="P6:P7"/>
    <mergeCell ref="B9:P9"/>
    <mergeCell ref="H6:N6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5"/>
  <sheetViews>
    <sheetView view="pageBreakPreview" topLeftCell="A10" zoomScale="55" zoomScaleNormal="100" zoomScaleSheetLayoutView="55" workbookViewId="0">
      <selection activeCell="H12" sqref="H12"/>
    </sheetView>
  </sheetViews>
  <sheetFormatPr defaultRowHeight="15" x14ac:dyDescent="0.25"/>
  <cols>
    <col min="1" max="1" width="6.140625" style="8" customWidth="1"/>
    <col min="2" max="2" width="60.140625" style="8" customWidth="1"/>
    <col min="3" max="3" width="19.5703125" style="8" customWidth="1"/>
    <col min="4" max="4" width="46.42578125" style="8" customWidth="1"/>
    <col min="5" max="5" width="17" style="8" customWidth="1"/>
    <col min="6" max="6" width="15.7109375" style="8" customWidth="1"/>
    <col min="7" max="7" width="17" style="8" customWidth="1"/>
    <col min="8" max="8" width="18.85546875" style="8" customWidth="1"/>
    <col min="9" max="9" width="16.85546875" style="8" customWidth="1"/>
    <col min="10" max="13" width="13.85546875" style="8" customWidth="1"/>
    <col min="14" max="14" width="17.5703125" style="8" customWidth="1"/>
    <col min="15" max="16384" width="9.140625" style="8"/>
  </cols>
  <sheetData>
    <row r="1" spans="1:18" ht="18.75" x14ac:dyDescent="0.25">
      <c r="N1" s="27" t="s">
        <v>45</v>
      </c>
    </row>
    <row r="2" spans="1:18" ht="18.75" x14ac:dyDescent="0.25">
      <c r="B2" s="28"/>
    </row>
    <row r="3" spans="1:18" ht="18.75" x14ac:dyDescent="0.25">
      <c r="B3" s="29"/>
    </row>
    <row r="4" spans="1:18" ht="18.75" x14ac:dyDescent="0.25">
      <c r="B4" s="74" t="s">
        <v>49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8" ht="18.75" x14ac:dyDescent="0.25">
      <c r="C5" s="43"/>
      <c r="D5" s="43"/>
    </row>
    <row r="6" spans="1:18" ht="18.75" customHeight="1" x14ac:dyDescent="0.25">
      <c r="A6" s="67" t="s">
        <v>4</v>
      </c>
      <c r="B6" s="68" t="s">
        <v>20</v>
      </c>
      <c r="C6" s="70" t="s">
        <v>50</v>
      </c>
      <c r="D6" s="68" t="s">
        <v>21</v>
      </c>
      <c r="E6" s="70" t="s">
        <v>37</v>
      </c>
      <c r="F6" s="71" t="s">
        <v>52</v>
      </c>
      <c r="G6" s="75"/>
      <c r="H6" s="71" t="s">
        <v>46</v>
      </c>
      <c r="I6" s="72"/>
      <c r="J6" s="72"/>
      <c r="K6" s="72"/>
      <c r="L6" s="72"/>
      <c r="M6" s="72"/>
      <c r="N6" s="72"/>
    </row>
    <row r="7" spans="1:18" ht="79.5" customHeight="1" x14ac:dyDescent="0.25">
      <c r="A7" s="67"/>
      <c r="B7" s="69"/>
      <c r="C7" s="70"/>
      <c r="D7" s="69"/>
      <c r="E7" s="70"/>
      <c r="F7" s="37" t="s">
        <v>101</v>
      </c>
      <c r="G7" s="37" t="s">
        <v>86</v>
      </c>
      <c r="H7" s="37" t="s">
        <v>67</v>
      </c>
      <c r="I7" s="37" t="s">
        <v>68</v>
      </c>
      <c r="J7" s="37" t="s">
        <v>69</v>
      </c>
      <c r="K7" s="37" t="s">
        <v>70</v>
      </c>
      <c r="L7" s="37" t="s">
        <v>71</v>
      </c>
      <c r="M7" s="37" t="s">
        <v>72</v>
      </c>
      <c r="N7" s="37" t="s">
        <v>73</v>
      </c>
    </row>
    <row r="8" spans="1:18" ht="18.75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</row>
    <row r="9" spans="1:18" ht="18.75" x14ac:dyDescent="0.25">
      <c r="A9" s="20"/>
      <c r="B9" s="76" t="s">
        <v>61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39"/>
      <c r="P9" s="39"/>
      <c r="Q9" s="39"/>
      <c r="R9" s="39"/>
    </row>
    <row r="10" spans="1:18" ht="220.5" x14ac:dyDescent="0.25">
      <c r="A10" s="30" t="s">
        <v>14</v>
      </c>
      <c r="B10" s="46" t="s">
        <v>89</v>
      </c>
      <c r="C10" s="46" t="s">
        <v>78</v>
      </c>
      <c r="D10" s="46" t="s">
        <v>90</v>
      </c>
      <c r="E10" s="38" t="s">
        <v>91</v>
      </c>
      <c r="F10" s="47">
        <v>1478803</v>
      </c>
      <c r="G10" s="50">
        <v>2022</v>
      </c>
      <c r="H10" s="47">
        <v>1436454</v>
      </c>
      <c r="I10" s="47">
        <v>1436454</v>
      </c>
      <c r="J10" s="47">
        <v>1436454</v>
      </c>
      <c r="K10" s="47">
        <v>1436454</v>
      </c>
      <c r="L10" s="47">
        <v>1436454</v>
      </c>
      <c r="M10" s="47">
        <v>1436454</v>
      </c>
      <c r="N10" s="47">
        <v>1436454</v>
      </c>
    </row>
    <row r="11" spans="1:18" ht="220.5" x14ac:dyDescent="0.25">
      <c r="A11" s="30" t="s">
        <v>13</v>
      </c>
      <c r="B11" s="46" t="s">
        <v>92</v>
      </c>
      <c r="C11" s="46" t="s">
        <v>78</v>
      </c>
      <c r="D11" s="46" t="s">
        <v>90</v>
      </c>
      <c r="E11" s="38" t="s">
        <v>76</v>
      </c>
      <c r="F11" s="47">
        <v>146</v>
      </c>
      <c r="G11" s="50">
        <v>2022</v>
      </c>
      <c r="H11" s="47">
        <v>144</v>
      </c>
      <c r="I11" s="47">
        <v>144</v>
      </c>
      <c r="J11" s="47">
        <v>144</v>
      </c>
      <c r="K11" s="47">
        <v>144</v>
      </c>
      <c r="L11" s="47">
        <v>144</v>
      </c>
      <c r="M11" s="47">
        <v>144</v>
      </c>
      <c r="N11" s="47">
        <v>144</v>
      </c>
    </row>
    <row r="12" spans="1:18" ht="204.75" x14ac:dyDescent="0.25">
      <c r="A12" s="30" t="s">
        <v>77</v>
      </c>
      <c r="B12" s="46" t="s">
        <v>93</v>
      </c>
      <c r="C12" s="46" t="s">
        <v>78</v>
      </c>
      <c r="D12" s="46" t="s">
        <v>94</v>
      </c>
      <c r="E12" s="38" t="s">
        <v>91</v>
      </c>
      <c r="F12" s="47">
        <v>2475244</v>
      </c>
      <c r="G12" s="50">
        <v>2022</v>
      </c>
      <c r="H12" s="47">
        <v>2453264</v>
      </c>
      <c r="I12" s="47">
        <v>2453264</v>
      </c>
      <c r="J12" s="47">
        <v>2453264</v>
      </c>
      <c r="K12" s="47">
        <v>2453264</v>
      </c>
      <c r="L12" s="47">
        <v>2453264</v>
      </c>
      <c r="M12" s="47">
        <v>2453264</v>
      </c>
      <c r="N12" s="47">
        <v>2453264</v>
      </c>
    </row>
    <row r="13" spans="1:18" ht="126" x14ac:dyDescent="0.25">
      <c r="A13" s="30" t="s">
        <v>95</v>
      </c>
      <c r="B13" s="46" t="s">
        <v>96</v>
      </c>
      <c r="C13" s="46" t="s">
        <v>78</v>
      </c>
      <c r="D13" s="46" t="s">
        <v>97</v>
      </c>
      <c r="E13" s="38" t="s">
        <v>76</v>
      </c>
      <c r="F13" s="38">
        <v>90</v>
      </c>
      <c r="G13" s="50">
        <v>2022</v>
      </c>
      <c r="H13" s="38">
        <v>90</v>
      </c>
      <c r="I13" s="38">
        <v>90</v>
      </c>
      <c r="J13" s="38">
        <v>90</v>
      </c>
      <c r="K13" s="38">
        <v>90</v>
      </c>
      <c r="L13" s="38">
        <v>90</v>
      </c>
      <c r="M13" s="38">
        <v>90</v>
      </c>
      <c r="N13" s="38">
        <v>90</v>
      </c>
    </row>
    <row r="14" spans="1:18" ht="17.25" customHeight="1" x14ac:dyDescent="0.25"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8" ht="33.75" customHeight="1" x14ac:dyDescent="0.25">
      <c r="A15" s="31">
        <v>1</v>
      </c>
      <c r="B15" s="73" t="s">
        <v>55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32"/>
      <c r="P15" s="32"/>
    </row>
  </sheetData>
  <mergeCells count="11">
    <mergeCell ref="B4:N4"/>
    <mergeCell ref="B6:B7"/>
    <mergeCell ref="C6:C7"/>
    <mergeCell ref="F6:G6"/>
    <mergeCell ref="B9:N9"/>
    <mergeCell ref="A6:A7"/>
    <mergeCell ref="D6:D7"/>
    <mergeCell ref="E6:E7"/>
    <mergeCell ref="H6:N6"/>
    <mergeCell ref="B15:N15"/>
    <mergeCell ref="B14:N14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9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56"/>
  <sheetViews>
    <sheetView tabSelected="1" view="pageBreakPreview" topLeftCell="A7" zoomScale="59" zoomScaleNormal="100" zoomScaleSheetLayoutView="59" workbookViewId="0">
      <selection activeCell="G17" sqref="G17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8" customWidth="1"/>
    <col min="5" max="9" width="16.85546875" customWidth="1"/>
    <col min="10" max="10" width="17.28515625" customWidth="1"/>
    <col min="11" max="11" width="16.7109375" customWidth="1"/>
  </cols>
  <sheetData>
    <row r="1" spans="1:11" ht="18.75" x14ac:dyDescent="0.25">
      <c r="I1" s="9"/>
      <c r="K1" s="9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74" t="s">
        <v>98</v>
      </c>
      <c r="B4" s="74"/>
      <c r="C4" s="74"/>
      <c r="D4" s="74"/>
      <c r="E4" s="74"/>
      <c r="F4" s="74"/>
      <c r="G4" s="74"/>
      <c r="H4" s="74"/>
      <c r="I4" s="74"/>
    </row>
    <row r="5" spans="1:11" ht="18.75" x14ac:dyDescent="0.25">
      <c r="D5" s="43"/>
    </row>
    <row r="6" spans="1:11" ht="18.75" customHeight="1" x14ac:dyDescent="0.25">
      <c r="A6" s="79" t="s">
        <v>4</v>
      </c>
      <c r="B6" s="80" t="s">
        <v>20</v>
      </c>
      <c r="C6" s="80" t="s">
        <v>29</v>
      </c>
      <c r="D6" s="70" t="s">
        <v>0</v>
      </c>
      <c r="E6" s="85" t="s">
        <v>1</v>
      </c>
      <c r="F6" s="86"/>
      <c r="G6" s="86"/>
      <c r="H6" s="86"/>
      <c r="I6" s="86"/>
      <c r="J6" s="86"/>
      <c r="K6" s="87"/>
    </row>
    <row r="7" spans="1:11" ht="82.5" customHeight="1" x14ac:dyDescent="0.25">
      <c r="A7" s="79"/>
      <c r="B7" s="81"/>
      <c r="C7" s="81"/>
      <c r="D7" s="70"/>
      <c r="E7" s="45">
        <v>2024</v>
      </c>
      <c r="F7" s="45">
        <v>2025</v>
      </c>
      <c r="G7" s="45">
        <v>2026</v>
      </c>
      <c r="H7" s="45">
        <v>2027</v>
      </c>
      <c r="I7" s="45">
        <v>2028</v>
      </c>
      <c r="J7" s="45">
        <v>2029</v>
      </c>
      <c r="K7" s="45">
        <v>2030</v>
      </c>
    </row>
    <row r="8" spans="1:11" ht="18.75" x14ac:dyDescent="0.3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5">
        <v>6</v>
      </c>
      <c r="G8" s="45">
        <v>7</v>
      </c>
      <c r="H8" s="45">
        <v>8</v>
      </c>
      <c r="I8" s="45">
        <v>9</v>
      </c>
      <c r="J8" s="48">
        <v>10</v>
      </c>
      <c r="K8" s="48">
        <v>11</v>
      </c>
    </row>
    <row r="9" spans="1:11" ht="18.75" customHeight="1" x14ac:dyDescent="0.25">
      <c r="A9" s="88" t="s">
        <v>99</v>
      </c>
      <c r="B9" s="89"/>
      <c r="C9" s="80" t="s">
        <v>30</v>
      </c>
      <c r="D9" s="1" t="s">
        <v>7</v>
      </c>
      <c r="E9" s="49">
        <f>E11+E12+E14+E15</f>
        <v>39029895.899999999</v>
      </c>
      <c r="F9" s="49">
        <f>F11+F12+F14+F15</f>
        <v>42240437.299999997</v>
      </c>
      <c r="G9" s="49">
        <f>G11+G12+G14+G15</f>
        <v>42240437.299999997</v>
      </c>
      <c r="H9" s="6"/>
      <c r="I9" s="6"/>
      <c r="J9" s="5"/>
      <c r="K9" s="5"/>
    </row>
    <row r="10" spans="1:11" ht="37.5" x14ac:dyDescent="0.25">
      <c r="A10" s="90"/>
      <c r="B10" s="91"/>
      <c r="C10" s="82"/>
      <c r="D10" s="4" t="s">
        <v>15</v>
      </c>
      <c r="E10" s="49">
        <f>E9</f>
        <v>39029895.899999999</v>
      </c>
      <c r="F10" s="6"/>
      <c r="G10" s="6"/>
      <c r="H10" s="6"/>
      <c r="I10" s="6"/>
      <c r="J10" s="5"/>
      <c r="K10" s="5"/>
    </row>
    <row r="11" spans="1:11" ht="18.75" x14ac:dyDescent="0.25">
      <c r="A11" s="90"/>
      <c r="B11" s="91"/>
      <c r="C11" s="82"/>
      <c r="D11" s="1" t="s">
        <v>2</v>
      </c>
      <c r="E11" s="49">
        <f t="shared" ref="E11:G12" si="0">E19+E27+E35+E43</f>
        <v>0</v>
      </c>
      <c r="F11" s="49">
        <f t="shared" si="0"/>
        <v>0</v>
      </c>
      <c r="G11" s="49">
        <f t="shared" si="0"/>
        <v>0</v>
      </c>
      <c r="H11" s="6"/>
      <c r="I11" s="6"/>
      <c r="J11" s="5"/>
      <c r="K11" s="5"/>
    </row>
    <row r="12" spans="1:11" ht="56.25" x14ac:dyDescent="0.25">
      <c r="A12" s="90"/>
      <c r="B12" s="91"/>
      <c r="C12" s="82"/>
      <c r="D12" s="1" t="s">
        <v>8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6"/>
      <c r="I12" s="6"/>
      <c r="J12" s="5"/>
      <c r="K12" s="5"/>
    </row>
    <row r="13" spans="1:11" ht="18.75" x14ac:dyDescent="0.25">
      <c r="A13" s="90"/>
      <c r="B13" s="91"/>
      <c r="C13" s="82"/>
      <c r="D13" s="4" t="s">
        <v>11</v>
      </c>
      <c r="E13" s="49">
        <f>E12</f>
        <v>0</v>
      </c>
      <c r="F13" s="49">
        <f t="shared" ref="F13:G13" si="1">F12</f>
        <v>0</v>
      </c>
      <c r="G13" s="49">
        <f t="shared" si="1"/>
        <v>0</v>
      </c>
      <c r="H13" s="6"/>
      <c r="I13" s="6"/>
      <c r="J13" s="5"/>
      <c r="K13" s="5"/>
    </row>
    <row r="14" spans="1:11" ht="56.25" x14ac:dyDescent="0.25">
      <c r="A14" s="90"/>
      <c r="B14" s="91"/>
      <c r="C14" s="82"/>
      <c r="D14" s="1" t="s">
        <v>10</v>
      </c>
      <c r="E14" s="49">
        <f t="shared" ref="E14:G14" si="2">E22+E30+E38+E46</f>
        <v>0</v>
      </c>
      <c r="F14" s="49">
        <f t="shared" si="2"/>
        <v>0</v>
      </c>
      <c r="G14" s="49">
        <f t="shared" si="2"/>
        <v>0</v>
      </c>
      <c r="H14" s="6"/>
      <c r="I14" s="6"/>
      <c r="J14" s="5"/>
      <c r="K14" s="5"/>
    </row>
    <row r="15" spans="1:11" ht="37.5" x14ac:dyDescent="0.25">
      <c r="A15" s="90"/>
      <c r="B15" s="91"/>
      <c r="C15" s="82"/>
      <c r="D15" s="1" t="s">
        <v>9</v>
      </c>
      <c r="E15" s="49">
        <f>E23+E31+E39+E47+E55</f>
        <v>39029895.899999999</v>
      </c>
      <c r="F15" s="49">
        <f t="shared" ref="F15:G15" si="3">F23+F31+F39+F47+F55</f>
        <v>42240437.299999997</v>
      </c>
      <c r="G15" s="49">
        <f t="shared" si="3"/>
        <v>42240437.299999997</v>
      </c>
      <c r="H15" s="6"/>
      <c r="I15" s="6"/>
      <c r="J15" s="5"/>
      <c r="K15" s="5"/>
    </row>
    <row r="16" spans="1:11" ht="18.75" x14ac:dyDescent="0.25">
      <c r="A16" s="90"/>
      <c r="B16" s="91"/>
      <c r="C16" s="81"/>
      <c r="D16" s="4" t="s">
        <v>11</v>
      </c>
      <c r="E16" s="49">
        <v>0</v>
      </c>
      <c r="F16" s="49">
        <v>0</v>
      </c>
      <c r="G16" s="49">
        <v>0</v>
      </c>
      <c r="H16" s="6"/>
      <c r="I16" s="6"/>
      <c r="J16" s="5"/>
      <c r="K16" s="5"/>
    </row>
    <row r="17" spans="1:11" ht="18.75" x14ac:dyDescent="0.25">
      <c r="A17" s="84" t="s">
        <v>14</v>
      </c>
      <c r="B17" s="78" t="s">
        <v>89</v>
      </c>
      <c r="C17" s="83" t="s">
        <v>87</v>
      </c>
      <c r="D17" s="1" t="s">
        <v>7</v>
      </c>
      <c r="E17" s="49">
        <f>E19+E20+E22+E23</f>
        <v>0</v>
      </c>
      <c r="F17" s="49">
        <f t="shared" ref="F17:G17" si="4">F19+F20+F22+F23</f>
        <v>0</v>
      </c>
      <c r="G17" s="49">
        <f t="shared" si="4"/>
        <v>0</v>
      </c>
      <c r="H17" s="6"/>
      <c r="I17" s="6"/>
      <c r="J17" s="5"/>
      <c r="K17" s="5"/>
    </row>
    <row r="18" spans="1:11" ht="18.75" x14ac:dyDescent="0.25">
      <c r="A18" s="84"/>
      <c r="B18" s="78"/>
      <c r="C18" s="83"/>
      <c r="D18" s="4" t="s">
        <v>11</v>
      </c>
      <c r="E18" s="49">
        <f>E17</f>
        <v>0</v>
      </c>
      <c r="F18" s="49">
        <f t="shared" ref="F18:G18" si="5">F17</f>
        <v>0</v>
      </c>
      <c r="G18" s="49">
        <f t="shared" si="5"/>
        <v>0</v>
      </c>
      <c r="H18" s="6"/>
      <c r="I18" s="6"/>
      <c r="J18" s="5"/>
      <c r="K18" s="5"/>
    </row>
    <row r="19" spans="1:11" ht="18.75" x14ac:dyDescent="0.25">
      <c r="A19" s="84"/>
      <c r="B19" s="78"/>
      <c r="C19" s="83"/>
      <c r="D19" s="1" t="s">
        <v>3</v>
      </c>
      <c r="E19" s="49">
        <v>0</v>
      </c>
      <c r="F19" s="49">
        <v>0</v>
      </c>
      <c r="G19" s="49">
        <v>0</v>
      </c>
      <c r="H19" s="6"/>
      <c r="I19" s="6"/>
      <c r="J19" s="5"/>
      <c r="K19" s="5"/>
    </row>
    <row r="20" spans="1:11" ht="18.75" x14ac:dyDescent="0.25">
      <c r="A20" s="84"/>
      <c r="B20" s="78"/>
      <c r="C20" s="83"/>
      <c r="D20" s="1" t="s">
        <v>6</v>
      </c>
      <c r="E20" s="49">
        <v>0</v>
      </c>
      <c r="F20" s="49">
        <v>0</v>
      </c>
      <c r="G20" s="49">
        <v>0</v>
      </c>
      <c r="H20" s="6"/>
      <c r="I20" s="6"/>
      <c r="J20" s="5"/>
      <c r="K20" s="5"/>
    </row>
    <row r="21" spans="1:11" ht="18.75" x14ac:dyDescent="0.25">
      <c r="A21" s="84"/>
      <c r="B21" s="78"/>
      <c r="C21" s="83"/>
      <c r="D21" s="4" t="s">
        <v>11</v>
      </c>
      <c r="E21" s="49">
        <f>E20</f>
        <v>0</v>
      </c>
      <c r="F21" s="49">
        <f t="shared" ref="F21:G21" si="6">F20</f>
        <v>0</v>
      </c>
      <c r="G21" s="49">
        <f t="shared" si="6"/>
        <v>0</v>
      </c>
      <c r="H21" s="6"/>
      <c r="I21" s="6"/>
      <c r="J21" s="5"/>
      <c r="K21" s="5"/>
    </row>
    <row r="22" spans="1:11" ht="18.75" x14ac:dyDescent="0.25">
      <c r="A22" s="84"/>
      <c r="B22" s="78"/>
      <c r="C22" s="83"/>
      <c r="D22" s="1" t="s">
        <v>5</v>
      </c>
      <c r="E22" s="49">
        <v>0</v>
      </c>
      <c r="F22" s="49">
        <v>0</v>
      </c>
      <c r="G22" s="49">
        <v>0</v>
      </c>
      <c r="H22" s="6"/>
      <c r="I22" s="6"/>
      <c r="J22" s="5"/>
      <c r="K22" s="5"/>
    </row>
    <row r="23" spans="1:11" ht="18.75" x14ac:dyDescent="0.25">
      <c r="A23" s="84"/>
      <c r="B23" s="78"/>
      <c r="C23" s="83"/>
      <c r="D23" s="1" t="s">
        <v>12</v>
      </c>
      <c r="E23" s="49">
        <v>0</v>
      </c>
      <c r="F23" s="49">
        <v>0</v>
      </c>
      <c r="G23" s="49">
        <v>0</v>
      </c>
      <c r="H23" s="6"/>
      <c r="I23" s="6"/>
      <c r="J23" s="5"/>
      <c r="K23" s="5"/>
    </row>
    <row r="24" spans="1:11" ht="18.75" x14ac:dyDescent="0.25">
      <c r="A24" s="84"/>
      <c r="B24" s="78"/>
      <c r="C24" s="83"/>
      <c r="D24" s="4" t="s">
        <v>11</v>
      </c>
      <c r="E24" s="49">
        <f>E23</f>
        <v>0</v>
      </c>
      <c r="F24" s="49">
        <f t="shared" ref="F24:G24" si="7">F23</f>
        <v>0</v>
      </c>
      <c r="G24" s="49">
        <f t="shared" si="7"/>
        <v>0</v>
      </c>
      <c r="H24" s="6"/>
      <c r="I24" s="6"/>
      <c r="J24" s="5"/>
      <c r="K24" s="5"/>
    </row>
    <row r="25" spans="1:11" ht="18.75" x14ac:dyDescent="0.25">
      <c r="A25" s="84" t="s">
        <v>13</v>
      </c>
      <c r="B25" s="78" t="s">
        <v>92</v>
      </c>
      <c r="C25" s="83" t="s">
        <v>87</v>
      </c>
      <c r="D25" s="1" t="s">
        <v>7</v>
      </c>
      <c r="E25" s="49">
        <f>E27+E28+E30+E31</f>
        <v>0</v>
      </c>
      <c r="F25" s="49">
        <f t="shared" ref="F25:G25" si="8">F27+F28+F30+F31</f>
        <v>0</v>
      </c>
      <c r="G25" s="49">
        <f t="shared" si="8"/>
        <v>0</v>
      </c>
      <c r="H25" s="6"/>
      <c r="I25" s="6"/>
      <c r="J25" s="5"/>
      <c r="K25" s="5"/>
    </row>
    <row r="26" spans="1:11" ht="18.75" x14ac:dyDescent="0.25">
      <c r="A26" s="84"/>
      <c r="B26" s="78"/>
      <c r="C26" s="83"/>
      <c r="D26" s="4" t="s">
        <v>11</v>
      </c>
      <c r="E26" s="49">
        <f>E25</f>
        <v>0</v>
      </c>
      <c r="F26" s="49">
        <f t="shared" ref="F26:G26" si="9">F25</f>
        <v>0</v>
      </c>
      <c r="G26" s="49">
        <f t="shared" si="9"/>
        <v>0</v>
      </c>
      <c r="H26" s="6"/>
      <c r="I26" s="6"/>
      <c r="J26" s="5"/>
      <c r="K26" s="5"/>
    </row>
    <row r="27" spans="1:11" ht="18.75" x14ac:dyDescent="0.25">
      <c r="A27" s="84"/>
      <c r="B27" s="78"/>
      <c r="C27" s="83"/>
      <c r="D27" s="1" t="s">
        <v>3</v>
      </c>
      <c r="E27" s="49">
        <v>0</v>
      </c>
      <c r="F27" s="49">
        <v>0</v>
      </c>
      <c r="G27" s="49">
        <v>0</v>
      </c>
      <c r="H27" s="6"/>
      <c r="I27" s="6"/>
      <c r="J27" s="5"/>
      <c r="K27" s="5"/>
    </row>
    <row r="28" spans="1:11" ht="18.75" x14ac:dyDescent="0.25">
      <c r="A28" s="84"/>
      <c r="B28" s="78"/>
      <c r="C28" s="83"/>
      <c r="D28" s="1" t="s">
        <v>6</v>
      </c>
      <c r="E28" s="49">
        <v>0</v>
      </c>
      <c r="F28" s="49">
        <v>0</v>
      </c>
      <c r="G28" s="49">
        <v>0</v>
      </c>
      <c r="H28" s="6"/>
      <c r="I28" s="6"/>
      <c r="J28" s="5"/>
      <c r="K28" s="5"/>
    </row>
    <row r="29" spans="1:11" ht="18.75" x14ac:dyDescent="0.25">
      <c r="A29" s="84"/>
      <c r="B29" s="78"/>
      <c r="C29" s="83"/>
      <c r="D29" s="4" t="s">
        <v>11</v>
      </c>
      <c r="E29" s="49">
        <f>E28</f>
        <v>0</v>
      </c>
      <c r="F29" s="49">
        <f t="shared" ref="F29:G29" si="10">F28</f>
        <v>0</v>
      </c>
      <c r="G29" s="49">
        <f t="shared" si="10"/>
        <v>0</v>
      </c>
      <c r="H29" s="6"/>
      <c r="I29" s="6"/>
      <c r="J29" s="5"/>
      <c r="K29" s="5"/>
    </row>
    <row r="30" spans="1:11" ht="18.75" x14ac:dyDescent="0.25">
      <c r="A30" s="84"/>
      <c r="B30" s="78"/>
      <c r="C30" s="83"/>
      <c r="D30" s="1" t="s">
        <v>5</v>
      </c>
      <c r="E30" s="49">
        <v>0</v>
      </c>
      <c r="F30" s="49">
        <v>0</v>
      </c>
      <c r="G30" s="49">
        <v>0</v>
      </c>
      <c r="H30" s="6"/>
      <c r="I30" s="6"/>
      <c r="J30" s="5"/>
      <c r="K30" s="5"/>
    </row>
    <row r="31" spans="1:11" ht="18.75" x14ac:dyDescent="0.25">
      <c r="A31" s="84"/>
      <c r="B31" s="78"/>
      <c r="C31" s="83"/>
      <c r="D31" s="1" t="s">
        <v>12</v>
      </c>
      <c r="E31" s="49">
        <v>0</v>
      </c>
      <c r="F31" s="49">
        <v>0</v>
      </c>
      <c r="G31" s="49">
        <v>0</v>
      </c>
      <c r="H31" s="6"/>
      <c r="I31" s="6"/>
      <c r="J31" s="5"/>
      <c r="K31" s="5"/>
    </row>
    <row r="32" spans="1:11" ht="18.75" x14ac:dyDescent="0.25">
      <c r="A32" s="84"/>
      <c r="B32" s="78"/>
      <c r="C32" s="83"/>
      <c r="D32" s="4" t="s">
        <v>11</v>
      </c>
      <c r="E32" s="49">
        <f>E31</f>
        <v>0</v>
      </c>
      <c r="F32" s="49">
        <f t="shared" ref="F32:G32" si="11">F31</f>
        <v>0</v>
      </c>
      <c r="G32" s="49">
        <f t="shared" si="11"/>
        <v>0</v>
      </c>
      <c r="H32" s="6"/>
      <c r="I32" s="6"/>
      <c r="J32" s="5"/>
      <c r="K32" s="5"/>
    </row>
    <row r="33" spans="1:11" ht="18.75" x14ac:dyDescent="0.25">
      <c r="A33" s="84" t="s">
        <v>77</v>
      </c>
      <c r="B33" s="78" t="s">
        <v>93</v>
      </c>
      <c r="C33" s="83" t="s">
        <v>87</v>
      </c>
      <c r="D33" s="1" t="s">
        <v>7</v>
      </c>
      <c r="E33" s="49">
        <f>E35+E36+E38+E39</f>
        <v>0</v>
      </c>
      <c r="F33" s="49">
        <f t="shared" ref="F33:G33" si="12">F35+F36+F38+F39</f>
        <v>0</v>
      </c>
      <c r="G33" s="49">
        <f t="shared" si="12"/>
        <v>0</v>
      </c>
      <c r="H33" s="6"/>
      <c r="I33" s="6"/>
      <c r="J33" s="5"/>
      <c r="K33" s="5"/>
    </row>
    <row r="34" spans="1:11" ht="18.75" x14ac:dyDescent="0.25">
      <c r="A34" s="84"/>
      <c r="B34" s="78"/>
      <c r="C34" s="83"/>
      <c r="D34" s="4" t="s">
        <v>11</v>
      </c>
      <c r="E34" s="49">
        <f>E33</f>
        <v>0</v>
      </c>
      <c r="F34" s="49">
        <f t="shared" ref="F34:G34" si="13">F33</f>
        <v>0</v>
      </c>
      <c r="G34" s="49">
        <f t="shared" si="13"/>
        <v>0</v>
      </c>
      <c r="H34" s="6"/>
      <c r="I34" s="6"/>
      <c r="J34" s="5"/>
      <c r="K34" s="5"/>
    </row>
    <row r="35" spans="1:11" ht="18.75" x14ac:dyDescent="0.25">
      <c r="A35" s="84"/>
      <c r="B35" s="78"/>
      <c r="C35" s="83"/>
      <c r="D35" s="1" t="s">
        <v>3</v>
      </c>
      <c r="E35" s="49">
        <v>0</v>
      </c>
      <c r="F35" s="49">
        <v>0</v>
      </c>
      <c r="G35" s="49">
        <v>0</v>
      </c>
      <c r="H35" s="6"/>
      <c r="I35" s="6"/>
      <c r="J35" s="5"/>
      <c r="K35" s="5"/>
    </row>
    <row r="36" spans="1:11" ht="18.75" x14ac:dyDescent="0.25">
      <c r="A36" s="84"/>
      <c r="B36" s="78"/>
      <c r="C36" s="83"/>
      <c r="D36" s="1" t="s">
        <v>6</v>
      </c>
      <c r="E36" s="49">
        <v>0</v>
      </c>
      <c r="F36" s="49">
        <v>0</v>
      </c>
      <c r="G36" s="49">
        <v>0</v>
      </c>
      <c r="H36" s="6"/>
      <c r="I36" s="6"/>
      <c r="J36" s="5"/>
      <c r="K36" s="5"/>
    </row>
    <row r="37" spans="1:11" ht="18.75" x14ac:dyDescent="0.25">
      <c r="A37" s="84"/>
      <c r="B37" s="78"/>
      <c r="C37" s="83"/>
      <c r="D37" s="4" t="s">
        <v>11</v>
      </c>
      <c r="E37" s="49">
        <f>E36</f>
        <v>0</v>
      </c>
      <c r="F37" s="49">
        <f t="shared" ref="F37:G37" si="14">F36</f>
        <v>0</v>
      </c>
      <c r="G37" s="49">
        <f t="shared" si="14"/>
        <v>0</v>
      </c>
      <c r="H37" s="6"/>
      <c r="I37" s="6"/>
      <c r="J37" s="5"/>
      <c r="K37" s="5"/>
    </row>
    <row r="38" spans="1:11" ht="18.75" x14ac:dyDescent="0.25">
      <c r="A38" s="84"/>
      <c r="B38" s="78"/>
      <c r="C38" s="83"/>
      <c r="D38" s="1" t="s">
        <v>5</v>
      </c>
      <c r="E38" s="49">
        <v>0</v>
      </c>
      <c r="F38" s="49">
        <v>0</v>
      </c>
      <c r="G38" s="49">
        <v>0</v>
      </c>
      <c r="H38" s="6"/>
      <c r="I38" s="6"/>
      <c r="J38" s="5"/>
      <c r="K38" s="5"/>
    </row>
    <row r="39" spans="1:11" ht="18.75" x14ac:dyDescent="0.25">
      <c r="A39" s="84"/>
      <c r="B39" s="78"/>
      <c r="C39" s="83"/>
      <c r="D39" s="1" t="s">
        <v>12</v>
      </c>
      <c r="E39" s="49">
        <v>0</v>
      </c>
      <c r="F39" s="49">
        <v>0</v>
      </c>
      <c r="G39" s="49">
        <v>0</v>
      </c>
      <c r="H39" s="6"/>
      <c r="I39" s="6"/>
      <c r="J39" s="5"/>
      <c r="K39" s="5"/>
    </row>
    <row r="40" spans="1:11" ht="18.75" x14ac:dyDescent="0.25">
      <c r="A40" s="84"/>
      <c r="B40" s="78"/>
      <c r="C40" s="83"/>
      <c r="D40" s="4" t="s">
        <v>11</v>
      </c>
      <c r="E40" s="49">
        <f>E39</f>
        <v>0</v>
      </c>
      <c r="F40" s="49">
        <f t="shared" ref="F40:G40" si="15">F39</f>
        <v>0</v>
      </c>
      <c r="G40" s="49">
        <f t="shared" si="15"/>
        <v>0</v>
      </c>
      <c r="H40" s="6"/>
      <c r="I40" s="6"/>
      <c r="J40" s="5"/>
      <c r="K40" s="5"/>
    </row>
    <row r="41" spans="1:11" ht="18.75" customHeight="1" x14ac:dyDescent="0.25">
      <c r="A41" s="84" t="s">
        <v>95</v>
      </c>
      <c r="B41" s="78" t="s">
        <v>85</v>
      </c>
      <c r="C41" s="83" t="s">
        <v>82</v>
      </c>
      <c r="D41" s="1" t="s">
        <v>7</v>
      </c>
      <c r="E41" s="49">
        <v>228438.8</v>
      </c>
      <c r="F41" s="49">
        <v>241934.4</v>
      </c>
      <c r="G41" s="49">
        <v>241934.4</v>
      </c>
      <c r="H41" s="6"/>
      <c r="I41" s="6"/>
      <c r="J41" s="5"/>
      <c r="K41" s="5"/>
    </row>
    <row r="42" spans="1:11" ht="18.75" x14ac:dyDescent="0.25">
      <c r="A42" s="84"/>
      <c r="B42" s="78"/>
      <c r="C42" s="83"/>
      <c r="D42" s="4" t="s">
        <v>11</v>
      </c>
      <c r="E42" s="49">
        <v>0</v>
      </c>
      <c r="F42" s="49">
        <v>0</v>
      </c>
      <c r="G42" s="49">
        <v>0</v>
      </c>
      <c r="H42" s="6"/>
      <c r="I42" s="6"/>
      <c r="J42" s="5"/>
      <c r="K42" s="5"/>
    </row>
    <row r="43" spans="1:11" ht="18.75" x14ac:dyDescent="0.25">
      <c r="A43" s="84"/>
      <c r="B43" s="78"/>
      <c r="C43" s="83"/>
      <c r="D43" s="1" t="s">
        <v>3</v>
      </c>
      <c r="E43" s="49">
        <v>0</v>
      </c>
      <c r="F43" s="49">
        <v>0</v>
      </c>
      <c r="G43" s="49">
        <v>0</v>
      </c>
      <c r="H43" s="6"/>
      <c r="I43" s="6"/>
      <c r="J43" s="5"/>
      <c r="K43" s="5"/>
    </row>
    <row r="44" spans="1:11" ht="18.75" x14ac:dyDescent="0.25">
      <c r="A44" s="84"/>
      <c r="B44" s="78"/>
      <c r="C44" s="83"/>
      <c r="D44" s="1" t="s">
        <v>6</v>
      </c>
      <c r="E44" s="49">
        <v>0</v>
      </c>
      <c r="F44" s="49">
        <v>0</v>
      </c>
      <c r="G44" s="49">
        <v>0</v>
      </c>
      <c r="H44" s="6"/>
      <c r="I44" s="6"/>
      <c r="J44" s="5"/>
      <c r="K44" s="5"/>
    </row>
    <row r="45" spans="1:11" ht="18.75" x14ac:dyDescent="0.25">
      <c r="A45" s="84"/>
      <c r="B45" s="78"/>
      <c r="C45" s="83"/>
      <c r="D45" s="4" t="s">
        <v>11</v>
      </c>
      <c r="E45" s="92">
        <v>0</v>
      </c>
      <c r="F45" s="92">
        <v>0</v>
      </c>
      <c r="G45" s="92">
        <v>0</v>
      </c>
      <c r="H45" s="6"/>
      <c r="I45" s="6"/>
      <c r="J45" s="5"/>
      <c r="K45" s="5"/>
    </row>
    <row r="46" spans="1:11" ht="18.75" x14ac:dyDescent="0.25">
      <c r="A46" s="84"/>
      <c r="B46" s="78"/>
      <c r="C46" s="83"/>
      <c r="D46" s="1" t="s">
        <v>5</v>
      </c>
      <c r="E46" s="49">
        <v>0</v>
      </c>
      <c r="F46" s="49">
        <v>0</v>
      </c>
      <c r="G46" s="49">
        <v>0</v>
      </c>
      <c r="H46" s="6"/>
      <c r="I46" s="6"/>
      <c r="J46" s="5"/>
      <c r="K46" s="5"/>
    </row>
    <row r="47" spans="1:11" ht="18.75" x14ac:dyDescent="0.25">
      <c r="A47" s="84"/>
      <c r="B47" s="78"/>
      <c r="C47" s="83"/>
      <c r="D47" s="1" t="s">
        <v>12</v>
      </c>
      <c r="E47" s="49">
        <v>228438.8</v>
      </c>
      <c r="F47" s="49">
        <v>241934.4</v>
      </c>
      <c r="G47" s="49">
        <v>241934.4</v>
      </c>
      <c r="H47" s="6"/>
      <c r="I47" s="6"/>
      <c r="J47" s="5"/>
      <c r="K47" s="5"/>
    </row>
    <row r="48" spans="1:11" ht="18.75" x14ac:dyDescent="0.25">
      <c r="A48" s="84"/>
      <c r="B48" s="78"/>
      <c r="C48" s="83"/>
      <c r="D48" s="4" t="s">
        <v>11</v>
      </c>
      <c r="E48" s="49">
        <v>0</v>
      </c>
      <c r="F48" s="49">
        <v>0</v>
      </c>
      <c r="G48" s="49">
        <v>0</v>
      </c>
      <c r="H48" s="6"/>
      <c r="I48" s="6"/>
      <c r="J48" s="5"/>
      <c r="K48" s="5"/>
    </row>
    <row r="49" spans="1:11" ht="18.75" x14ac:dyDescent="0.25">
      <c r="A49" s="84" t="s">
        <v>100</v>
      </c>
      <c r="B49" s="78" t="s">
        <v>84</v>
      </c>
      <c r="C49" s="83" t="s">
        <v>82</v>
      </c>
      <c r="D49" s="1" t="s">
        <v>7</v>
      </c>
      <c r="E49" s="49">
        <f>E51+E52+E54+E55</f>
        <v>38801457.100000001</v>
      </c>
      <c r="F49" s="49">
        <f>F51+F52+F54+F55</f>
        <v>41998502.899999999</v>
      </c>
      <c r="G49" s="49">
        <f>G51+G52+G54+G55</f>
        <v>41998502.899999999</v>
      </c>
      <c r="H49" s="6"/>
      <c r="I49" s="6"/>
      <c r="J49" s="5"/>
      <c r="K49" s="5"/>
    </row>
    <row r="50" spans="1:11" ht="18.75" x14ac:dyDescent="0.25">
      <c r="A50" s="84"/>
      <c r="B50" s="78"/>
      <c r="C50" s="83"/>
      <c r="D50" s="4" t="s">
        <v>11</v>
      </c>
      <c r="E50" s="92">
        <v>0</v>
      </c>
      <c r="F50" s="92">
        <v>0</v>
      </c>
      <c r="G50" s="92">
        <v>0</v>
      </c>
      <c r="H50" s="6"/>
      <c r="I50" s="6"/>
      <c r="J50" s="5"/>
      <c r="K50" s="5"/>
    </row>
    <row r="51" spans="1:11" ht="18.75" x14ac:dyDescent="0.25">
      <c r="A51" s="84"/>
      <c r="B51" s="78"/>
      <c r="C51" s="83"/>
      <c r="D51" s="1" t="s">
        <v>3</v>
      </c>
      <c r="E51" s="49">
        <v>0</v>
      </c>
      <c r="F51" s="49">
        <v>0</v>
      </c>
      <c r="G51" s="49">
        <v>0</v>
      </c>
      <c r="H51" s="6"/>
      <c r="I51" s="6"/>
      <c r="J51" s="5"/>
      <c r="K51" s="5"/>
    </row>
    <row r="52" spans="1:11" ht="18.75" x14ac:dyDescent="0.25">
      <c r="A52" s="84"/>
      <c r="B52" s="78"/>
      <c r="C52" s="83"/>
      <c r="D52" s="1" t="s">
        <v>6</v>
      </c>
      <c r="E52" s="49">
        <v>0</v>
      </c>
      <c r="F52" s="49">
        <v>0</v>
      </c>
      <c r="G52" s="49">
        <v>0</v>
      </c>
      <c r="H52" s="6"/>
      <c r="I52" s="6"/>
      <c r="J52" s="5"/>
      <c r="K52" s="5"/>
    </row>
    <row r="53" spans="1:11" ht="18.75" x14ac:dyDescent="0.25">
      <c r="A53" s="84"/>
      <c r="B53" s="78"/>
      <c r="C53" s="83"/>
      <c r="D53" s="4" t="s">
        <v>11</v>
      </c>
      <c r="E53" s="49">
        <f>E52</f>
        <v>0</v>
      </c>
      <c r="F53" s="49">
        <f t="shared" ref="F53:G53" si="16">F52</f>
        <v>0</v>
      </c>
      <c r="G53" s="49">
        <f t="shared" si="16"/>
        <v>0</v>
      </c>
      <c r="H53" s="6"/>
      <c r="I53" s="6"/>
      <c r="J53" s="5"/>
      <c r="K53" s="5"/>
    </row>
    <row r="54" spans="1:11" ht="18.75" x14ac:dyDescent="0.25">
      <c r="A54" s="84"/>
      <c r="B54" s="78"/>
      <c r="C54" s="83"/>
      <c r="D54" s="1" t="s">
        <v>5</v>
      </c>
      <c r="E54" s="49">
        <v>0</v>
      </c>
      <c r="F54" s="49">
        <v>0</v>
      </c>
      <c r="G54" s="49">
        <v>0</v>
      </c>
      <c r="H54" s="6"/>
      <c r="I54" s="6"/>
      <c r="J54" s="5"/>
      <c r="K54" s="5"/>
    </row>
    <row r="55" spans="1:11" ht="18.75" x14ac:dyDescent="0.25">
      <c r="A55" s="84"/>
      <c r="B55" s="78"/>
      <c r="C55" s="83"/>
      <c r="D55" s="1" t="s">
        <v>12</v>
      </c>
      <c r="E55" s="49">
        <v>38801457.100000001</v>
      </c>
      <c r="F55" s="49">
        <v>41998502.899999999</v>
      </c>
      <c r="G55" s="49">
        <v>41998502.899999999</v>
      </c>
      <c r="H55" s="6"/>
      <c r="I55" s="6"/>
      <c r="J55" s="5"/>
      <c r="K55" s="5"/>
    </row>
    <row r="56" spans="1:11" ht="18.75" x14ac:dyDescent="0.25">
      <c r="A56" s="84"/>
      <c r="B56" s="78"/>
      <c r="C56" s="83"/>
      <c r="D56" s="4" t="s">
        <v>11</v>
      </c>
      <c r="E56" s="92">
        <v>0</v>
      </c>
      <c r="F56" s="92">
        <v>0</v>
      </c>
      <c r="G56" s="92">
        <v>0</v>
      </c>
      <c r="H56" s="6"/>
      <c r="I56" s="6"/>
      <c r="J56" s="5"/>
      <c r="K56" s="5"/>
    </row>
  </sheetData>
  <mergeCells count="23">
    <mergeCell ref="A49:A56"/>
    <mergeCell ref="B49:B56"/>
    <mergeCell ref="C49:C56"/>
    <mergeCell ref="E6:K6"/>
    <mergeCell ref="B6:B7"/>
    <mergeCell ref="D6:D7"/>
    <mergeCell ref="A9:B16"/>
    <mergeCell ref="A17:A24"/>
    <mergeCell ref="B17:B24"/>
    <mergeCell ref="A25:A32"/>
    <mergeCell ref="B25:B32"/>
    <mergeCell ref="C25:C32"/>
    <mergeCell ref="A33:A40"/>
    <mergeCell ref="B33:B40"/>
    <mergeCell ref="C33:C40"/>
    <mergeCell ref="A41:A48"/>
    <mergeCell ref="B41:B48"/>
    <mergeCell ref="A6:A7"/>
    <mergeCell ref="A4:I4"/>
    <mergeCell ref="C6:C7"/>
    <mergeCell ref="C9:C16"/>
    <mergeCell ref="C17:C24"/>
    <mergeCell ref="C41:C48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24"/>
  <sheetViews>
    <sheetView view="pageBreakPreview" topLeftCell="A10" zoomScale="70" zoomScaleNormal="100" zoomScaleSheetLayoutView="70" workbookViewId="0">
      <selection activeCell="E13" sqref="E13"/>
    </sheetView>
  </sheetViews>
  <sheetFormatPr defaultRowHeight="15" x14ac:dyDescent="0.25"/>
  <cols>
    <col min="1" max="1" width="6.140625" customWidth="1"/>
    <col min="2" max="2" width="59.5703125" customWidth="1"/>
    <col min="3" max="3" width="28.28515625" style="8" customWidth="1"/>
    <col min="4" max="4" width="32.140625" customWidth="1"/>
    <col min="5" max="5" width="26" style="53" customWidth="1"/>
  </cols>
  <sheetData>
    <row r="1" spans="1:5" ht="18.75" x14ac:dyDescent="0.25">
      <c r="E1" s="52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74" t="s">
        <v>56</v>
      </c>
      <c r="B4" s="74"/>
      <c r="C4" s="74"/>
      <c r="D4" s="74"/>
      <c r="E4" s="74"/>
    </row>
    <row r="5" spans="1:5" ht="18.75" x14ac:dyDescent="0.25">
      <c r="C5" s="12"/>
    </row>
    <row r="6" spans="1:5" ht="68.25" customHeight="1" x14ac:dyDescent="0.25">
      <c r="A6" s="21" t="s">
        <v>4</v>
      </c>
      <c r="B6" s="10" t="s">
        <v>31</v>
      </c>
      <c r="C6" s="22" t="s">
        <v>32</v>
      </c>
      <c r="D6" s="13" t="s">
        <v>29</v>
      </c>
      <c r="E6" s="54" t="s">
        <v>53</v>
      </c>
    </row>
    <row r="7" spans="1:5" ht="18.75" x14ac:dyDescent="0.25">
      <c r="A7" s="13">
        <v>1</v>
      </c>
      <c r="B7" s="13">
        <v>2</v>
      </c>
      <c r="C7" s="13">
        <v>3</v>
      </c>
      <c r="D7" s="13">
        <v>4</v>
      </c>
      <c r="E7" s="51">
        <v>5</v>
      </c>
    </row>
    <row r="8" spans="1:5" ht="42.75" customHeight="1" x14ac:dyDescent="0.25">
      <c r="A8" s="85" t="s">
        <v>61</v>
      </c>
      <c r="B8" s="86"/>
      <c r="C8" s="86"/>
      <c r="D8" s="86"/>
      <c r="E8" s="86"/>
    </row>
    <row r="9" spans="1:5" ht="79.5" customHeight="1" x14ac:dyDescent="0.25">
      <c r="A9" s="7" t="s">
        <v>14</v>
      </c>
      <c r="B9" s="17" t="s">
        <v>102</v>
      </c>
      <c r="C9" s="11" t="s">
        <v>33</v>
      </c>
      <c r="D9" s="41" t="s">
        <v>87</v>
      </c>
      <c r="E9" s="51" t="s">
        <v>33</v>
      </c>
    </row>
    <row r="10" spans="1:5" ht="93.75" x14ac:dyDescent="0.25">
      <c r="A10" s="7"/>
      <c r="B10" s="17" t="s">
        <v>103</v>
      </c>
      <c r="C10" s="11" t="s">
        <v>33</v>
      </c>
      <c r="D10" s="41" t="s">
        <v>87</v>
      </c>
      <c r="E10" s="51" t="s">
        <v>118</v>
      </c>
    </row>
    <row r="11" spans="1:5" ht="93.75" x14ac:dyDescent="0.25">
      <c r="A11" s="7"/>
      <c r="B11" s="17" t="s">
        <v>104</v>
      </c>
      <c r="C11" s="40" t="s">
        <v>33</v>
      </c>
      <c r="D11" s="41" t="s">
        <v>87</v>
      </c>
      <c r="E11" s="51" t="s">
        <v>118</v>
      </c>
    </row>
    <row r="12" spans="1:5" ht="93.75" x14ac:dyDescent="0.25">
      <c r="A12" s="7"/>
      <c r="B12" s="17" t="s">
        <v>105</v>
      </c>
      <c r="C12" s="40" t="s">
        <v>33</v>
      </c>
      <c r="D12" s="41" t="s">
        <v>87</v>
      </c>
      <c r="E12" s="51" t="s">
        <v>118</v>
      </c>
    </row>
    <row r="13" spans="1:5" ht="122.25" customHeight="1" x14ac:dyDescent="0.25">
      <c r="A13" s="7" t="s">
        <v>13</v>
      </c>
      <c r="B13" s="17" t="s">
        <v>106</v>
      </c>
      <c r="C13" s="11" t="s">
        <v>33</v>
      </c>
      <c r="D13" s="41" t="s">
        <v>88</v>
      </c>
      <c r="E13" s="51" t="s">
        <v>33</v>
      </c>
    </row>
    <row r="14" spans="1:5" ht="131.25" x14ac:dyDescent="0.25">
      <c r="A14" s="7"/>
      <c r="B14" s="17" t="s">
        <v>107</v>
      </c>
      <c r="C14" s="11" t="s">
        <v>33</v>
      </c>
      <c r="D14" s="41" t="s">
        <v>88</v>
      </c>
      <c r="E14" s="55"/>
    </row>
    <row r="15" spans="1:5" ht="131.25" x14ac:dyDescent="0.25">
      <c r="A15" s="7"/>
      <c r="B15" s="17" t="s">
        <v>108</v>
      </c>
      <c r="C15" s="40" t="s">
        <v>33</v>
      </c>
      <c r="D15" s="41" t="s">
        <v>88</v>
      </c>
      <c r="E15" s="55"/>
    </row>
    <row r="16" spans="1:5" ht="113.25" customHeight="1" x14ac:dyDescent="0.25">
      <c r="A16" s="7"/>
      <c r="B16" s="17" t="s">
        <v>109</v>
      </c>
      <c r="C16" s="40" t="s">
        <v>33</v>
      </c>
      <c r="D16" s="41" t="s">
        <v>88</v>
      </c>
      <c r="E16" s="55"/>
    </row>
    <row r="17" spans="1:5" ht="112.5" x14ac:dyDescent="0.25">
      <c r="A17" s="7" t="s">
        <v>77</v>
      </c>
      <c r="B17" s="17" t="s">
        <v>110</v>
      </c>
      <c r="C17" s="40" t="s">
        <v>33</v>
      </c>
      <c r="D17" s="41" t="s">
        <v>88</v>
      </c>
      <c r="E17" s="51" t="s">
        <v>33</v>
      </c>
    </row>
    <row r="18" spans="1:5" ht="162.75" customHeight="1" x14ac:dyDescent="0.25">
      <c r="A18" s="7"/>
      <c r="B18" s="17" t="s">
        <v>111</v>
      </c>
      <c r="C18" s="40" t="s">
        <v>33</v>
      </c>
      <c r="D18" s="41" t="s">
        <v>88</v>
      </c>
      <c r="E18" s="56"/>
    </row>
    <row r="19" spans="1:5" ht="131.25" x14ac:dyDescent="0.25">
      <c r="A19" s="7"/>
      <c r="B19" s="17" t="s">
        <v>112</v>
      </c>
      <c r="C19" s="40" t="s">
        <v>33</v>
      </c>
      <c r="D19" s="41" t="s">
        <v>88</v>
      </c>
      <c r="E19" s="56"/>
    </row>
    <row r="20" spans="1:5" ht="131.25" x14ac:dyDescent="0.25">
      <c r="A20" s="7"/>
      <c r="B20" s="17" t="s">
        <v>113</v>
      </c>
      <c r="C20" s="40" t="s">
        <v>33</v>
      </c>
      <c r="D20" s="41" t="s">
        <v>88</v>
      </c>
      <c r="E20" s="56"/>
    </row>
    <row r="21" spans="1:5" ht="135.75" customHeight="1" x14ac:dyDescent="0.25">
      <c r="A21" s="7" t="s">
        <v>95</v>
      </c>
      <c r="B21" s="17" t="s">
        <v>114</v>
      </c>
      <c r="C21" s="44" t="s">
        <v>33</v>
      </c>
      <c r="D21" s="45" t="s">
        <v>88</v>
      </c>
      <c r="E21" s="51" t="s">
        <v>33</v>
      </c>
    </row>
    <row r="22" spans="1:5" ht="157.5" customHeight="1" x14ac:dyDescent="0.25">
      <c r="A22" s="7"/>
      <c r="B22" s="17" t="s">
        <v>115</v>
      </c>
      <c r="C22" s="44" t="s">
        <v>33</v>
      </c>
      <c r="D22" s="45" t="s">
        <v>88</v>
      </c>
      <c r="E22" s="56"/>
    </row>
    <row r="23" spans="1:5" ht="157.5" customHeight="1" x14ac:dyDescent="0.25">
      <c r="A23" s="7"/>
      <c r="B23" s="17" t="s">
        <v>116</v>
      </c>
      <c r="C23" s="44" t="s">
        <v>33</v>
      </c>
      <c r="D23" s="45" t="s">
        <v>88</v>
      </c>
      <c r="E23" s="56"/>
    </row>
    <row r="24" spans="1:5" ht="158.25" customHeight="1" x14ac:dyDescent="0.25">
      <c r="A24" s="7"/>
      <c r="B24" s="17" t="s">
        <v>117</v>
      </c>
      <c r="C24" s="44" t="s">
        <v>33</v>
      </c>
      <c r="D24" s="45" t="s">
        <v>88</v>
      </c>
      <c r="E24" s="56"/>
    </row>
  </sheetData>
  <mergeCells count="2">
    <mergeCell ref="A4:E4"/>
    <mergeCell ref="A8:E8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24" orientation="landscape" r:id="rId1"/>
  <headerFooter>
    <oddHeader xml:space="preserve">&amp;C&amp;"Times New Roman,обычный"8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2023-08-29T10:31:01Z</dcterms:modified>
</cp:coreProperties>
</file>