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" activeTab="2"/>
  </bookViews>
  <sheets>
    <sheet name="Табл 2 КПМ Показатели" sheetId="12" r:id="rId1"/>
    <sheet name="Табл 3 КПМ Перечень" sheetId="15" r:id="rId2"/>
    <sheet name="Табл 4 КПМ Финобеспеч" sheetId="14" r:id="rId3"/>
    <sheet name="Табл 5 КПМ План реализации" sheetId="16" r:id="rId4"/>
  </sheets>
  <definedNames>
    <definedName name="_xlnm.Print_Area" localSheetId="0">'Табл 2 КПМ Показатели'!$A$1:$P$17</definedName>
    <definedName name="_xlnm.Print_Area" localSheetId="1">'Табл 3 КПМ Перечень'!$A$1:$N$14</definedName>
    <definedName name="_xlnm.Print_Area" localSheetId="2">'Табл 4 КПМ Финобеспеч'!$A$1:$K$34</definedName>
    <definedName name="_xlnm.Print_Area" localSheetId="3">'Табл 5 КПМ План реализации'!$A$1:$E$42</definedName>
  </definedNames>
  <calcPr calcId="162913"/>
</workbook>
</file>

<file path=xl/calcChain.xml><?xml version="1.0" encoding="utf-8"?>
<calcChain xmlns="http://schemas.openxmlformats.org/spreadsheetml/2006/main">
  <c r="F9" i="14" l="1"/>
  <c r="G9" i="14"/>
  <c r="G10" i="14" s="1"/>
  <c r="E9" i="14"/>
  <c r="F13" i="14"/>
  <c r="G13" i="14"/>
  <c r="E13" i="14"/>
  <c r="F16" i="14"/>
  <c r="G16" i="14"/>
  <c r="E16" i="14"/>
  <c r="F18" i="14"/>
  <c r="G18" i="14"/>
  <c r="E18" i="14"/>
  <c r="F21" i="14"/>
  <c r="G21" i="14"/>
  <c r="E21" i="14"/>
  <c r="F24" i="14"/>
  <c r="G24" i="14"/>
  <c r="E24" i="14"/>
  <c r="F26" i="14"/>
  <c r="G26" i="14"/>
  <c r="E26" i="14"/>
  <c r="F29" i="14"/>
  <c r="G29" i="14"/>
  <c r="E29" i="14"/>
  <c r="F32" i="14"/>
  <c r="G32" i="14"/>
  <c r="E32" i="14"/>
  <c r="G25" i="14" l="1"/>
  <c r="F25" i="14"/>
  <c r="E25" i="14"/>
  <c r="G17" i="14"/>
  <c r="F17" i="14"/>
  <c r="E17" i="14"/>
  <c r="G15" i="14"/>
  <c r="F15" i="14"/>
  <c r="E15" i="14"/>
  <c r="G14" i="14"/>
  <c r="F14" i="14"/>
  <c r="E14" i="14"/>
  <c r="G12" i="14"/>
  <c r="F12" i="14"/>
  <c r="E12" i="14"/>
  <c r="G11" i="14"/>
  <c r="F11" i="14"/>
  <c r="E11" i="14"/>
  <c r="E10" i="14" l="1"/>
  <c r="F10" i="14"/>
</calcChain>
</file>

<file path=xl/sharedStrings.xml><?xml version="1.0" encoding="utf-8"?>
<sst xmlns="http://schemas.openxmlformats.org/spreadsheetml/2006/main" count="266" uniqueCount="124">
  <si>
    <t>Источники финансирования</t>
  </si>
  <si>
    <t>Расходы (тыс. руб.), годы</t>
  </si>
  <si>
    <t>Областной бюджет (далее - ОБ)</t>
  </si>
  <si>
    <t>ОБ</t>
  </si>
  <si>
    <t>№ п/п</t>
  </si>
  <si>
    <t>МБ</t>
  </si>
  <si>
    <t>ФБ - при наличии, в том числе:</t>
  </si>
  <si>
    <t>Всего, в том числе:</t>
  </si>
  <si>
    <t>Средства федерального бюджета (далее - ФБ), - при наличии, в том числе:</t>
  </si>
  <si>
    <t>Иные источники (далее - ИИ) - при наличии, в том числе:</t>
  </si>
  <si>
    <t>Бюджеты муниципальных образований Иркутской области - при наличии (далее - МБ)</t>
  </si>
  <si>
    <t>предусмотрено в ОБ</t>
  </si>
  <si>
    <t>ИИ - при наличии, в том числе:</t>
  </si>
  <si>
    <t>2.</t>
  </si>
  <si>
    <t>1.</t>
  </si>
  <si>
    <t>всего предусмотрено в областном бюджете (далее -ОБ)</t>
  </si>
  <si>
    <t>№
п/п</t>
  </si>
  <si>
    <t>1</t>
  </si>
  <si>
    <t>2</t>
  </si>
  <si>
    <t>3</t>
  </si>
  <si>
    <t>Наименование мероприятия (результата)</t>
  </si>
  <si>
    <t>Характеристика</t>
  </si>
  <si>
    <t>4</t>
  </si>
  <si>
    <t>5</t>
  </si>
  <si>
    <t>6</t>
  </si>
  <si>
    <t>7</t>
  </si>
  <si>
    <t>8</t>
  </si>
  <si>
    <t>9</t>
  </si>
  <si>
    <t>10</t>
  </si>
  <si>
    <t>Ответственный исполнитель, участник</t>
  </si>
  <si>
    <t>Всего</t>
  </si>
  <si>
    <t>Задача, мероприятие (результат)/ контрольная точка</t>
  </si>
  <si>
    <t>Дата наступления контрольной точки</t>
  </si>
  <si>
    <t>х</t>
  </si>
  <si>
    <t>Таблица  2</t>
  </si>
  <si>
    <t>Наименование показателя/задачи</t>
  </si>
  <si>
    <t>Признак возрастания/ убывания</t>
  </si>
  <si>
    <t>Единица измерения (по ОКЕИ)</t>
  </si>
  <si>
    <t>Значение показателей по годам</t>
  </si>
  <si>
    <t>Информационная система (при наличии)</t>
  </si>
  <si>
    <t>11</t>
  </si>
  <si>
    <t>12</t>
  </si>
  <si>
    <t>13</t>
  </si>
  <si>
    <t>14</t>
  </si>
  <si>
    <t>Приводятся при необходимости.</t>
  </si>
  <si>
    <t>таблица 3</t>
  </si>
  <si>
    <t>Значение мероприятия (результата) по годам</t>
  </si>
  <si>
    <t>таблица 4</t>
  </si>
  <si>
    <t>таблица 5</t>
  </si>
  <si>
    <t>3. Перечень мероприятий (результатов) комплекса процессных мероприятий</t>
  </si>
  <si>
    <t>Тип мероприятия (результата)</t>
  </si>
  <si>
    <r>
      <t>Базовое значение</t>
    </r>
    <r>
      <rPr>
        <vertAlign val="superscript"/>
        <sz val="11"/>
        <color indexed="8"/>
        <rFont val="Times New Roman"/>
        <family val="1"/>
        <charset val="204"/>
      </rPr>
      <t>2</t>
    </r>
  </si>
  <si>
    <r>
      <t>Базовое значение</t>
    </r>
    <r>
      <rPr>
        <vertAlign val="superscript"/>
        <sz val="14"/>
        <color theme="1"/>
        <rFont val="Times New Roman"/>
        <family val="1"/>
        <charset val="204"/>
      </rPr>
      <t xml:space="preserve">1 </t>
    </r>
  </si>
  <si>
    <r>
      <t>Вид подтверждающего документов</t>
    </r>
    <r>
      <rPr>
        <vertAlign val="superscript"/>
        <sz val="14"/>
        <color theme="1"/>
        <rFont val="Times New Roman"/>
        <family val="1"/>
        <charset val="204"/>
      </rPr>
      <t>1</t>
    </r>
  </si>
  <si>
    <t>Указывается вид документа, подтверждающий факт достижения контрольной точки</t>
  </si>
  <si>
    <t>Здесь и далее в качестве базового значения показателя указывается фактическое значение за год, предшествующий году разработки проекта комплекса процессных мероприятий. В случае отсутствия фактических данных, в качестве базового значения приводится плановое (прогнозное) значение.</t>
  </si>
  <si>
    <t>Здесь и далее в качестве базового значения показателя указывается фактическое значение за год, предшествующий году разработки проекта комплекса процессных мероприятий. В случае отсутствия фактических данных, в качестве базового значения приводится плановое (прогнозное) значение</t>
  </si>
  <si>
    <t xml:space="preserve">5. План реализации комплекса процессных мероприятий </t>
  </si>
  <si>
    <r>
      <t>Уровень соответствия декомпозированного показателя</t>
    </r>
    <r>
      <rPr>
        <vertAlign val="superscript"/>
        <sz val="11"/>
        <color indexed="8"/>
        <rFont val="Times New Roman"/>
        <family val="1"/>
        <charset val="204"/>
      </rPr>
      <t>3</t>
    </r>
  </si>
  <si>
    <t>Указывается уровень соответствия декомпозированного показателя "ГП РФ", "ФП вне НП", "ГП", "КПМ".</t>
  </si>
  <si>
    <r>
      <t>Ответственный за достижение показателя</t>
    </r>
    <r>
      <rPr>
        <vertAlign val="superscript"/>
        <sz val="11"/>
        <color indexed="8"/>
        <rFont val="Times New Roman"/>
        <family val="1"/>
        <charset val="204"/>
      </rPr>
      <t>4</t>
    </r>
  </si>
  <si>
    <t>Указывается наименование органа исполнительной власти субъекта Российской Федерации, ответственного за достижение показателя.</t>
  </si>
  <si>
    <t>15</t>
  </si>
  <si>
    <t>16</t>
  </si>
  <si>
    <t>2024 г.</t>
  </si>
  <si>
    <t>2025 г.</t>
  </si>
  <si>
    <t>2026 г.</t>
  </si>
  <si>
    <t>2027 г.</t>
  </si>
  <si>
    <t>2028 г.</t>
  </si>
  <si>
    <t>2029 г.</t>
  </si>
  <si>
    <t>2030 г.</t>
  </si>
  <si>
    <t>%</t>
  </si>
  <si>
    <t>человек</t>
  </si>
  <si>
    <t>Оказана пациентам скорая, в том числе специализированная медицинская помощь</t>
  </si>
  <si>
    <t xml:space="preserve">Задача «Обеспечение своевременного оказания экстренной медицинской помощи, в том числе  с использованием санитарной авиации» </t>
  </si>
  <si>
    <t>вызовы</t>
  </si>
  <si>
    <t>Оказание услуг (выполнение работ)</t>
  </si>
  <si>
    <t xml:space="preserve">Обеспечение оперативного оказания скорой специализированной  медицинской помощи </t>
  </si>
  <si>
    <t>Обеспечение своевременного оказания скорой, в том числе специализированной медицинской  помощи</t>
  </si>
  <si>
    <t>90</t>
  </si>
  <si>
    <t xml:space="preserve">2. Показатели комплекса процессных мероприятий «Совершенствование оказания скорой, в том числе скорой специализированной, медицинской помощи, медицинской эвакуации» </t>
  </si>
  <si>
    <t>Министерство здравоохранения Иркутской области</t>
  </si>
  <si>
    <t>Контрольная точка 1.1. Государственное задание на оказание государственных услуг (выполнение работ) утверждено (включено в реестр государственных заданий).</t>
  </si>
  <si>
    <t>Контрольная точка 1.2. Соглашение о порядке и условиях предоставления субсидии на выполнение государственного задания на оказание государственных услуг (выполнение работ) заключено (включено в реестр соглашений).</t>
  </si>
  <si>
    <t>Контрольная точка 1.3. Для оказания услуги (выполнения работы) подготовлено материально-техническое (кадровое) обеспечение (при необходимости).</t>
  </si>
  <si>
    <t>Контрольная точка 1.4. Услуга оказана (работы выполнены).</t>
  </si>
  <si>
    <t>Контрольная точка 2.1. Государственное задание на оказание государственных услуг (выполнение работ) утверждено (включено в реестр государственных заданий).</t>
  </si>
  <si>
    <t>Контрольная точка 2.2. Соглашение о порядке и условиях предоставления субсидии на выполнение государственного задания на оказание государственных услуг (выполнение работ) заключено (включено в реестр соглашений).</t>
  </si>
  <si>
    <t>Контрольная точка 2.3. Для оказания услуги (выполнения работы) подготовлено материально-техническое (кадровое) обеспечение (при необходимости).</t>
  </si>
  <si>
    <t>Контрольная точка 2.4. Услуга оказана (работы выполнены).</t>
  </si>
  <si>
    <t>прогрессирующий</t>
  </si>
  <si>
    <t>Доля пациентов, которым оказана скорая, в том числе специализированная, медицинская помощь</t>
  </si>
  <si>
    <t>КПМ</t>
  </si>
  <si>
    <t xml:space="preserve"> значение</t>
  </si>
  <si>
    <t>год</t>
  </si>
  <si>
    <t>98</t>
  </si>
  <si>
    <t>2023</t>
  </si>
  <si>
    <t>АИС «АЦК-Планирование»</t>
  </si>
  <si>
    <t>Доля пациентов, которым оказана скорая специализированная медицинская помощь (медицинская эвакуация)</t>
  </si>
  <si>
    <t>значение</t>
  </si>
  <si>
    <t>Мероприятие (результат)                            Осуществлено вызовов  при оказании скорой специализированной медицинской помощи</t>
  </si>
  <si>
    <t>Мероприятие (результат)                            Осуществлено вызовов  при оказании скорой специализированной медицинской помощи в 2024 году реализации</t>
  </si>
  <si>
    <t>Утвержденное государственное задание размещено в АИС «АЦК-Планирование»</t>
  </si>
  <si>
    <t>Соглашение о предоставлении субсидии из областного и федерального бюджета на финансовое обеспечение выполнения государственного задания на оказание государственных услуг (выполнение работ) размещено в АИС «АЦК-Финансы»</t>
  </si>
  <si>
    <t>отчет об исполнении государственного задания</t>
  </si>
  <si>
    <t>12.2023</t>
  </si>
  <si>
    <t>01.2024</t>
  </si>
  <si>
    <t>31.12.2024</t>
  </si>
  <si>
    <t>Мероприятие (результат)                            Осуществлено вызовов  при оказании скорой специализированной медицинской помощи в 2025 году реализации</t>
  </si>
  <si>
    <t>12.2024</t>
  </si>
  <si>
    <t>01.2025</t>
  </si>
  <si>
    <t>31.12.2025</t>
  </si>
  <si>
    <t>Мероприятие (результат)                            Осуществлено вызовов  при оказании скорой специализированной медицинской помощи в 2026 году реализации</t>
  </si>
  <si>
    <t>12.2025</t>
  </si>
  <si>
    <t>01.2026</t>
  </si>
  <si>
    <t>31.12.2026</t>
  </si>
  <si>
    <t>Мероприятие (результат)                                        Оказана пациентам скорая, в том числе специализированная медицинская помощь</t>
  </si>
  <si>
    <t>Мероприятие (результат)                                        Оказана пациентам скорая, в том числе специализированная медицинская помощь в 2024 году реализации</t>
  </si>
  <si>
    <t>Мероприятие (результат)                                        Оказана пациентам скорая, в том числе специализированная медицинская помощь в 2025 году реализации</t>
  </si>
  <si>
    <t>Мероприятие (результат)                                        Оказана пациентам скорая, в том числе специализированная медицинская помощь в 2026 году реализации</t>
  </si>
  <si>
    <t xml:space="preserve">4. Финансовое обеспечение реализации комплекса процессных мероприятий«Совершенствование оказания скорой, в том числе скорой специализированной, медицинской помощи, медицинской эвакуации» </t>
  </si>
  <si>
    <t xml:space="preserve">Комплекс процессных мероприятий«Совершенствование оказания скорой, в том числе скорой специализированной, медицинской помощи, медицинской эвакуации» </t>
  </si>
  <si>
    <t>Осуществлены вызовы при оказании скорой специализированной медицинской помощи</t>
  </si>
  <si>
    <t>министерство здравоохранения Иркутской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</si>
</sst>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0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Fill="1"/>
    <xf numFmtId="0" fontId="2" fillId="0" borderId="0" xfId="0" applyFont="1" applyAlignment="1">
      <alignment vertical="top"/>
    </xf>
    <xf numFmtId="0" fontId="2" fillId="0" borderId="0" xfId="0" applyFont="1" applyFill="1" applyAlignment="1">
      <alignment horizontal="center" vertical="center"/>
    </xf>
    <xf numFmtId="49" fontId="7" fillId="0" borderId="0" xfId="0" applyNumberFormat="1" applyFont="1" applyFill="1" applyBorder="1"/>
    <xf numFmtId="0" fontId="7" fillId="0" borderId="0" xfId="0" applyFont="1" applyFill="1" applyBorder="1"/>
    <xf numFmtId="164" fontId="8" fillId="0" borderId="1" xfId="1" applyNumberFormat="1" applyFont="1" applyFill="1" applyBorder="1" applyAlignment="1">
      <alignment horizontal="center" vertical="center" wrapText="1" readingOrder="1"/>
    </xf>
    <xf numFmtId="0" fontId="2" fillId="0" borderId="1" xfId="0" applyFont="1" applyBorder="1" applyAlignment="1">
      <alignment vertical="top" wrapText="1"/>
    </xf>
    <xf numFmtId="0" fontId="8" fillId="0" borderId="1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0" fillId="0" borderId="1" xfId="0" applyFill="1" applyBorder="1"/>
    <xf numFmtId="0" fontId="11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top"/>
    </xf>
    <xf numFmtId="0" fontId="10" fillId="0" borderId="1" xfId="1" applyNumberFormat="1" applyFont="1" applyFill="1" applyBorder="1" applyAlignment="1">
      <alignment horizontal="center" vertical="center" wrapText="1" readingOrder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left" vertical="top"/>
    </xf>
    <xf numFmtId="0" fontId="12" fillId="0" borderId="0" xfId="0" applyFont="1" applyFill="1" applyAlignment="1">
      <alignment horizontal="right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justify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right" vertical="top"/>
    </xf>
    <xf numFmtId="0" fontId="5" fillId="0" borderId="0" xfId="0" applyFont="1" applyFill="1" applyAlignment="1">
      <alignment wrapText="1"/>
    </xf>
    <xf numFmtId="0" fontId="3" fillId="0" borderId="0" xfId="0" applyFont="1" applyFill="1"/>
    <xf numFmtId="0" fontId="15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9" fillId="0" borderId="0" xfId="1" applyNumberFormat="1" applyFont="1" applyFill="1" applyBorder="1" applyAlignment="1">
      <alignment vertical="center" wrapText="1" readingOrder="1"/>
    </xf>
    <xf numFmtId="0" fontId="7" fillId="2" borderId="1" xfId="2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2" borderId="1" xfId="2" applyNumberFormat="1" applyFont="1" applyFill="1" applyBorder="1" applyAlignment="1" applyProtection="1">
      <alignment horizontal="center" vertical="center" wrapText="1"/>
    </xf>
    <xf numFmtId="0" fontId="7" fillId="2" borderId="1" xfId="2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 readingOrder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/>
    </xf>
    <xf numFmtId="0" fontId="3" fillId="0" borderId="0" xfId="0" applyFont="1" applyFill="1" applyAlignment="1">
      <alignment horizontal="left" wrapText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10" fillId="0" borderId="1" xfId="1" applyNumberFormat="1" applyFont="1" applyFill="1" applyBorder="1" applyAlignment="1">
      <alignment horizontal="center" vertical="center" wrapText="1" readingOrder="1"/>
    </xf>
    <xf numFmtId="0" fontId="11" fillId="0" borderId="1" xfId="1" applyNumberFormat="1" applyFont="1" applyFill="1" applyBorder="1" applyAlignment="1">
      <alignment vertical="top" wrapText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10" fillId="0" borderId="4" xfId="1" applyNumberFormat="1" applyFont="1" applyFill="1" applyBorder="1" applyAlignment="1">
      <alignment horizontal="center" vertical="center" wrapText="1" readingOrder="1"/>
    </xf>
    <xf numFmtId="0" fontId="10" fillId="0" borderId="7" xfId="1" applyNumberFormat="1" applyFont="1" applyFill="1" applyBorder="1" applyAlignment="1">
      <alignment horizontal="center" vertical="center" wrapText="1" readingOrder="1"/>
    </xf>
    <xf numFmtId="0" fontId="10" fillId="0" borderId="8" xfId="1" applyNumberFormat="1" applyFont="1" applyFill="1" applyBorder="1" applyAlignment="1">
      <alignment horizontal="center" vertical="center" wrapText="1" readingOrder="1"/>
    </xf>
    <xf numFmtId="0" fontId="8" fillId="0" borderId="7" xfId="1" applyNumberFormat="1" applyFont="1" applyFill="1" applyBorder="1" applyAlignment="1">
      <alignment horizontal="left" vertical="center" wrapText="1" readingOrder="1"/>
    </xf>
    <xf numFmtId="0" fontId="8" fillId="0" borderId="10" xfId="1" applyNumberFormat="1" applyFont="1" applyFill="1" applyBorder="1" applyAlignment="1">
      <alignment horizontal="left" vertical="center" wrapText="1" readingOrder="1"/>
    </xf>
    <xf numFmtId="0" fontId="8" fillId="0" borderId="8" xfId="1" applyNumberFormat="1" applyFont="1" applyFill="1" applyBorder="1" applyAlignment="1">
      <alignment horizontal="left" vertical="center" wrapText="1" readingOrder="1"/>
    </xf>
    <xf numFmtId="0" fontId="10" fillId="0" borderId="10" xfId="1" applyNumberFormat="1" applyFont="1" applyFill="1" applyBorder="1" applyAlignment="1">
      <alignment horizontal="center" vertical="center" wrapText="1" readingOrder="1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vertical="center" wrapText="1" readingOrder="1"/>
    </xf>
    <xf numFmtId="0" fontId="5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top" wrapText="1"/>
    </xf>
    <xf numFmtId="0" fontId="0" fillId="0" borderId="1" xfId="0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top" wrapText="1"/>
    </xf>
    <xf numFmtId="4" fontId="2" fillId="0" borderId="1" xfId="0" applyNumberFormat="1" applyFont="1" applyBorder="1" applyAlignment="1">
      <alignment vertical="center" wrapText="1"/>
    </xf>
  </cellXfs>
  <cellStyles count="3">
    <cellStyle name="Normal" xfId="1"/>
    <cellStyle name="Обычный" xfId="0" builtinId="0"/>
    <cellStyle name="Обычный 9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142875</xdr:colOff>
      <xdr:row>6</xdr:row>
      <xdr:rowOff>552450</xdr:rowOff>
    </xdr:from>
    <xdr:ext cx="184731" cy="264560"/>
    <xdr:sp macro="" textlink="">
      <xdr:nvSpPr>
        <xdr:cNvPr id="2" name="TextBox 1"/>
        <xdr:cNvSpPr txBox="1"/>
      </xdr:nvSpPr>
      <xdr:spPr>
        <a:xfrm>
          <a:off x="14554200" y="24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142875</xdr:colOff>
      <xdr:row>6</xdr:row>
      <xdr:rowOff>552450</xdr:rowOff>
    </xdr:from>
    <xdr:ext cx="184731" cy="264560"/>
    <xdr:sp macro="" textlink="">
      <xdr:nvSpPr>
        <xdr:cNvPr id="2" name="TextBox 1"/>
        <xdr:cNvSpPr txBox="1"/>
      </xdr:nvSpPr>
      <xdr:spPr>
        <a:xfrm>
          <a:off x="15725775" y="24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11</xdr:col>
      <xdr:colOff>142875</xdr:colOff>
      <xdr:row>6</xdr:row>
      <xdr:rowOff>552450</xdr:rowOff>
    </xdr:from>
    <xdr:ext cx="184731" cy="264560"/>
    <xdr:sp macro="" textlink="">
      <xdr:nvSpPr>
        <xdr:cNvPr id="3" name="TextBox 2"/>
        <xdr:cNvSpPr txBox="1"/>
      </xdr:nvSpPr>
      <xdr:spPr>
        <a:xfrm>
          <a:off x="16716375" y="230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11</xdr:col>
      <xdr:colOff>142875</xdr:colOff>
      <xdr:row>6</xdr:row>
      <xdr:rowOff>552450</xdr:rowOff>
    </xdr:from>
    <xdr:ext cx="184731" cy="264560"/>
    <xdr:sp macro="" textlink="">
      <xdr:nvSpPr>
        <xdr:cNvPr id="4" name="TextBox 3"/>
        <xdr:cNvSpPr txBox="1"/>
      </xdr:nvSpPr>
      <xdr:spPr>
        <a:xfrm>
          <a:off x="16716375" y="230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142875</xdr:colOff>
      <xdr:row>6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4687550" y="2219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"/>
  <sheetViews>
    <sheetView view="pageBreakPreview" zoomScale="115" zoomScaleNormal="100" zoomScaleSheetLayoutView="115" workbookViewId="0">
      <selection activeCell="D11" sqref="D11"/>
    </sheetView>
  </sheetViews>
  <sheetFormatPr defaultRowHeight="15.75" x14ac:dyDescent="0.25"/>
  <cols>
    <col min="1" max="1" width="6.28515625" style="24" customWidth="1"/>
    <col min="2" max="2" width="44.7109375" style="24" customWidth="1"/>
    <col min="3" max="3" width="14" style="24" customWidth="1"/>
    <col min="4" max="4" width="15.7109375" style="24" customWidth="1"/>
    <col min="5" max="5" width="13" style="24" customWidth="1"/>
    <col min="6" max="9" width="10.140625" style="24" customWidth="1"/>
    <col min="10" max="10" width="12.85546875" style="24" customWidth="1"/>
    <col min="11" max="11" width="12.5703125" style="24" customWidth="1"/>
    <col min="12" max="13" width="9.42578125" style="24" customWidth="1"/>
    <col min="14" max="14" width="13.28515625" style="24" customWidth="1"/>
    <col min="15" max="15" width="17.85546875" style="24" customWidth="1"/>
    <col min="16" max="16" width="18" style="24" customWidth="1"/>
    <col min="17" max="16384" width="9.140625" style="24"/>
  </cols>
  <sheetData>
    <row r="1" spans="1:16" x14ac:dyDescent="0.25">
      <c r="O1" s="25"/>
      <c r="P1" s="25" t="s">
        <v>34</v>
      </c>
    </row>
    <row r="2" spans="1:16" x14ac:dyDescent="0.25">
      <c r="M2" s="25"/>
    </row>
    <row r="3" spans="1:16" x14ac:dyDescent="0.25">
      <c r="A3" s="11"/>
      <c r="B3" s="12"/>
      <c r="C3" s="12"/>
      <c r="D3" s="12"/>
      <c r="E3" s="12"/>
      <c r="F3" s="12"/>
      <c r="G3" s="12"/>
      <c r="H3" s="12"/>
      <c r="I3" s="12"/>
      <c r="J3" s="12"/>
      <c r="L3" s="12"/>
      <c r="M3" s="12"/>
      <c r="N3" s="12"/>
      <c r="O3" s="12"/>
      <c r="P3" s="12"/>
    </row>
    <row r="4" spans="1:16" ht="29.25" customHeight="1" x14ac:dyDescent="0.25">
      <c r="A4" s="63" t="s">
        <v>80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</row>
    <row r="5" spans="1:16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</row>
    <row r="6" spans="1:16" ht="15" customHeight="1" x14ac:dyDescent="0.25">
      <c r="A6" s="64" t="s">
        <v>16</v>
      </c>
      <c r="B6" s="64" t="s">
        <v>35</v>
      </c>
      <c r="C6" s="66" t="s">
        <v>36</v>
      </c>
      <c r="D6" s="66" t="s">
        <v>58</v>
      </c>
      <c r="E6" s="64" t="s">
        <v>37</v>
      </c>
      <c r="F6" s="68" t="s">
        <v>51</v>
      </c>
      <c r="G6" s="69"/>
      <c r="H6" s="68" t="s">
        <v>38</v>
      </c>
      <c r="I6" s="73"/>
      <c r="J6" s="73"/>
      <c r="K6" s="73"/>
      <c r="L6" s="73"/>
      <c r="M6" s="73"/>
      <c r="N6" s="69"/>
      <c r="O6" s="66" t="s">
        <v>60</v>
      </c>
      <c r="P6" s="66" t="s">
        <v>39</v>
      </c>
    </row>
    <row r="7" spans="1:16" ht="73.5" customHeight="1" x14ac:dyDescent="0.25">
      <c r="A7" s="65"/>
      <c r="B7" s="65"/>
      <c r="C7" s="67"/>
      <c r="D7" s="67"/>
      <c r="E7" s="65"/>
      <c r="F7" s="18" t="s">
        <v>93</v>
      </c>
      <c r="G7" s="18" t="s">
        <v>94</v>
      </c>
      <c r="H7" s="18" t="s">
        <v>64</v>
      </c>
      <c r="I7" s="18" t="s">
        <v>65</v>
      </c>
      <c r="J7" s="20" t="s">
        <v>66</v>
      </c>
      <c r="K7" s="20" t="s">
        <v>67</v>
      </c>
      <c r="L7" s="20" t="s">
        <v>68</v>
      </c>
      <c r="M7" s="20" t="s">
        <v>69</v>
      </c>
      <c r="N7" s="20" t="s">
        <v>70</v>
      </c>
      <c r="O7" s="67"/>
      <c r="P7" s="67"/>
    </row>
    <row r="8" spans="1:16" x14ac:dyDescent="0.25">
      <c r="A8" s="15" t="s">
        <v>17</v>
      </c>
      <c r="B8" s="15" t="s">
        <v>18</v>
      </c>
      <c r="C8" s="15" t="s">
        <v>19</v>
      </c>
      <c r="D8" s="15" t="s">
        <v>22</v>
      </c>
      <c r="E8" s="15" t="s">
        <v>23</v>
      </c>
      <c r="F8" s="15" t="s">
        <v>24</v>
      </c>
      <c r="G8" s="15" t="s">
        <v>25</v>
      </c>
      <c r="H8" s="15" t="s">
        <v>26</v>
      </c>
      <c r="I8" s="15" t="s">
        <v>27</v>
      </c>
      <c r="J8" s="15" t="s">
        <v>28</v>
      </c>
      <c r="K8" s="15" t="s">
        <v>40</v>
      </c>
      <c r="L8" s="15" t="s">
        <v>41</v>
      </c>
      <c r="M8" s="15" t="s">
        <v>42</v>
      </c>
      <c r="N8" s="15" t="s">
        <v>43</v>
      </c>
      <c r="O8" s="15" t="s">
        <v>62</v>
      </c>
      <c r="P8" s="15" t="s">
        <v>63</v>
      </c>
    </row>
    <row r="9" spans="1:16" ht="15.75" customHeight="1" x14ac:dyDescent="0.25">
      <c r="A9" s="24" t="s">
        <v>14</v>
      </c>
      <c r="B9" s="70" t="s">
        <v>74</v>
      </c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2"/>
    </row>
    <row r="10" spans="1:16" ht="63" x14ac:dyDescent="0.25">
      <c r="A10" s="15">
        <v>1</v>
      </c>
      <c r="B10" s="38" t="s">
        <v>91</v>
      </c>
      <c r="C10" s="15" t="s">
        <v>90</v>
      </c>
      <c r="D10" s="52" t="s">
        <v>92</v>
      </c>
      <c r="E10" s="43" t="s">
        <v>71</v>
      </c>
      <c r="F10" s="44" t="s">
        <v>95</v>
      </c>
      <c r="G10" s="44" t="s">
        <v>96</v>
      </c>
      <c r="H10" s="44" t="s">
        <v>79</v>
      </c>
      <c r="I10" s="45">
        <v>90</v>
      </c>
      <c r="J10" s="45">
        <v>90</v>
      </c>
      <c r="K10" s="45">
        <v>90</v>
      </c>
      <c r="L10" s="45">
        <v>90</v>
      </c>
      <c r="M10" s="45">
        <v>90</v>
      </c>
      <c r="N10" s="45">
        <v>90</v>
      </c>
      <c r="O10" s="51" t="s">
        <v>81</v>
      </c>
      <c r="P10" s="13" t="s">
        <v>97</v>
      </c>
    </row>
    <row r="11" spans="1:16" ht="63" x14ac:dyDescent="0.25">
      <c r="A11" s="15">
        <v>2</v>
      </c>
      <c r="B11" s="38" t="s">
        <v>98</v>
      </c>
      <c r="C11" s="15" t="s">
        <v>90</v>
      </c>
      <c r="D11" s="52" t="s">
        <v>92</v>
      </c>
      <c r="E11" s="43" t="s">
        <v>71</v>
      </c>
      <c r="F11" s="44" t="s">
        <v>95</v>
      </c>
      <c r="G11" s="44" t="s">
        <v>96</v>
      </c>
      <c r="H11" s="44" t="s">
        <v>79</v>
      </c>
      <c r="I11" s="45">
        <v>90</v>
      </c>
      <c r="J11" s="45">
        <v>90</v>
      </c>
      <c r="K11" s="45">
        <v>90</v>
      </c>
      <c r="L11" s="45">
        <v>90</v>
      </c>
      <c r="M11" s="45">
        <v>90</v>
      </c>
      <c r="N11" s="45">
        <v>90</v>
      </c>
      <c r="O11" s="51" t="s">
        <v>81</v>
      </c>
      <c r="P11" s="13" t="s">
        <v>97</v>
      </c>
    </row>
    <row r="13" spans="1:16" ht="15.75" customHeight="1" x14ac:dyDescent="0.25">
      <c r="A13" s="26">
        <v>1</v>
      </c>
      <c r="B13" s="33" t="s">
        <v>44</v>
      </c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</row>
    <row r="14" spans="1:16" ht="29.25" customHeight="1" x14ac:dyDescent="0.25">
      <c r="A14" s="26">
        <v>2</v>
      </c>
      <c r="B14" s="62" t="s">
        <v>55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</row>
    <row r="15" spans="1:16" ht="18" customHeight="1" x14ac:dyDescent="0.25">
      <c r="A15" s="26">
        <v>3</v>
      </c>
      <c r="B15" s="62" t="s">
        <v>59</v>
      </c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</row>
    <row r="16" spans="1:16" ht="15.75" customHeight="1" x14ac:dyDescent="0.25">
      <c r="A16" s="26">
        <v>4</v>
      </c>
      <c r="B16" s="62" t="s">
        <v>61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</row>
  </sheetData>
  <mergeCells count="14">
    <mergeCell ref="B15:P15"/>
    <mergeCell ref="B16:P16"/>
    <mergeCell ref="A4:P4"/>
    <mergeCell ref="A6:A7"/>
    <mergeCell ref="B6:B7"/>
    <mergeCell ref="E6:E7"/>
    <mergeCell ref="C6:C7"/>
    <mergeCell ref="D6:D7"/>
    <mergeCell ref="F6:G6"/>
    <mergeCell ref="B14:P14"/>
    <mergeCell ref="O6:O7"/>
    <mergeCell ref="P6:P7"/>
    <mergeCell ref="B9:P9"/>
    <mergeCell ref="H6:N6"/>
  </mergeCells>
  <pageMargins left="0.7" right="0.7" top="0.75" bottom="0.75" header="0.3" footer="0.3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R13"/>
  <sheetViews>
    <sheetView view="pageBreakPreview" zoomScale="80" zoomScaleNormal="100" zoomScaleSheetLayoutView="80" workbookViewId="0">
      <selection activeCell="C11" sqref="C11"/>
    </sheetView>
  </sheetViews>
  <sheetFormatPr defaultRowHeight="15" x14ac:dyDescent="0.25"/>
  <cols>
    <col min="1" max="1" width="6.140625" style="8" customWidth="1"/>
    <col min="2" max="2" width="60.140625" style="8" customWidth="1"/>
    <col min="3" max="3" width="37.140625" style="8" bestFit="1" customWidth="1"/>
    <col min="4" max="4" width="32.85546875" style="8" customWidth="1"/>
    <col min="5" max="5" width="17" style="8" customWidth="1"/>
    <col min="6" max="6" width="15.7109375" style="8" customWidth="1"/>
    <col min="7" max="7" width="17" style="8" customWidth="1"/>
    <col min="8" max="8" width="18.85546875" style="8" customWidth="1"/>
    <col min="9" max="9" width="16.85546875" style="8" customWidth="1"/>
    <col min="10" max="13" width="13.85546875" style="8" customWidth="1"/>
    <col min="14" max="14" width="17.5703125" style="8" customWidth="1"/>
    <col min="15" max="16384" width="9.140625" style="8"/>
  </cols>
  <sheetData>
    <row r="1" spans="1:18" ht="18.75" x14ac:dyDescent="0.25">
      <c r="N1" s="27" t="s">
        <v>45</v>
      </c>
    </row>
    <row r="2" spans="1:18" ht="18.75" x14ac:dyDescent="0.25">
      <c r="B2" s="28"/>
    </row>
    <row r="3" spans="1:18" ht="18.75" x14ac:dyDescent="0.25">
      <c r="B3" s="29"/>
    </row>
    <row r="4" spans="1:18" ht="18.75" x14ac:dyDescent="0.25">
      <c r="B4" s="74" t="s">
        <v>49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</row>
    <row r="5" spans="1:18" ht="18.75" x14ac:dyDescent="0.25">
      <c r="C5" s="21"/>
      <c r="D5" s="21"/>
    </row>
    <row r="6" spans="1:18" ht="18.75" customHeight="1" x14ac:dyDescent="0.25">
      <c r="A6" s="83" t="s">
        <v>4</v>
      </c>
      <c r="B6" s="75" t="s">
        <v>20</v>
      </c>
      <c r="C6" s="77" t="s">
        <v>50</v>
      </c>
      <c r="D6" s="75" t="s">
        <v>21</v>
      </c>
      <c r="E6" s="77" t="s">
        <v>37</v>
      </c>
      <c r="F6" s="78" t="s">
        <v>52</v>
      </c>
      <c r="G6" s="79"/>
      <c r="H6" s="78" t="s">
        <v>46</v>
      </c>
      <c r="I6" s="84"/>
      <c r="J6" s="84"/>
      <c r="K6" s="84"/>
      <c r="L6" s="84"/>
      <c r="M6" s="84"/>
      <c r="N6" s="84"/>
    </row>
    <row r="7" spans="1:18" ht="79.5" customHeight="1" x14ac:dyDescent="0.25">
      <c r="A7" s="83"/>
      <c r="B7" s="76"/>
      <c r="C7" s="77"/>
      <c r="D7" s="76"/>
      <c r="E7" s="77"/>
      <c r="F7" s="34" t="s">
        <v>99</v>
      </c>
      <c r="G7" s="34" t="s">
        <v>94</v>
      </c>
      <c r="H7" s="34" t="s">
        <v>64</v>
      </c>
      <c r="I7" s="34" t="s">
        <v>65</v>
      </c>
      <c r="J7" s="34" t="s">
        <v>66</v>
      </c>
      <c r="K7" s="34" t="s">
        <v>67</v>
      </c>
      <c r="L7" s="34" t="s">
        <v>68</v>
      </c>
      <c r="M7" s="34" t="s">
        <v>69</v>
      </c>
      <c r="N7" s="34" t="s">
        <v>70</v>
      </c>
    </row>
    <row r="8" spans="1:18" ht="18.75" x14ac:dyDescent="0.25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3">
        <v>11</v>
      </c>
      <c r="L8" s="23">
        <v>12</v>
      </c>
      <c r="M8" s="23">
        <v>13</v>
      </c>
      <c r="N8" s="23">
        <v>14</v>
      </c>
    </row>
    <row r="9" spans="1:18" ht="18.75" x14ac:dyDescent="0.25">
      <c r="A9" s="17"/>
      <c r="B9" s="80" t="s">
        <v>74</v>
      </c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37"/>
      <c r="P9" s="37"/>
      <c r="Q9" s="37"/>
      <c r="R9" s="37"/>
    </row>
    <row r="10" spans="1:18" ht="60" x14ac:dyDescent="0.25">
      <c r="A10" s="30">
        <v>1</v>
      </c>
      <c r="B10" s="41" t="s">
        <v>122</v>
      </c>
      <c r="C10" s="42" t="s">
        <v>76</v>
      </c>
      <c r="D10" s="35" t="s">
        <v>77</v>
      </c>
      <c r="E10" s="35" t="s">
        <v>75</v>
      </c>
      <c r="F10" s="53">
        <v>654</v>
      </c>
      <c r="G10" s="53">
        <v>2022</v>
      </c>
      <c r="H10" s="35">
        <v>442</v>
      </c>
      <c r="I10" s="35">
        <v>442</v>
      </c>
      <c r="J10" s="35">
        <v>442</v>
      </c>
      <c r="K10" s="35">
        <v>442</v>
      </c>
      <c r="L10" s="35">
        <v>442</v>
      </c>
      <c r="M10" s="35">
        <v>442</v>
      </c>
      <c r="N10" s="35">
        <v>442</v>
      </c>
      <c r="O10" s="37"/>
      <c r="P10" s="37"/>
      <c r="Q10" s="37"/>
      <c r="R10" s="37"/>
    </row>
    <row r="11" spans="1:18" ht="60" x14ac:dyDescent="0.25">
      <c r="A11" s="30">
        <v>2</v>
      </c>
      <c r="B11" s="41" t="s">
        <v>73</v>
      </c>
      <c r="C11" s="42" t="s">
        <v>76</v>
      </c>
      <c r="D11" s="35" t="s">
        <v>78</v>
      </c>
      <c r="E11" s="35" t="s">
        <v>72</v>
      </c>
      <c r="F11" s="54">
        <v>86138</v>
      </c>
      <c r="G11" s="53">
        <v>2022</v>
      </c>
      <c r="H11" s="36">
        <v>89106</v>
      </c>
      <c r="I11" s="36">
        <v>89106</v>
      </c>
      <c r="J11" s="36">
        <v>89106</v>
      </c>
      <c r="K11" s="36">
        <v>89106</v>
      </c>
      <c r="L11" s="36">
        <v>89106</v>
      </c>
      <c r="M11" s="36">
        <v>89106</v>
      </c>
      <c r="N11" s="36">
        <v>89106</v>
      </c>
      <c r="O11" s="37"/>
      <c r="P11" s="37"/>
      <c r="Q11" s="37"/>
      <c r="R11" s="37"/>
    </row>
    <row r="12" spans="1:18" x14ac:dyDescent="0.25"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</row>
    <row r="13" spans="1:18" ht="36.75" customHeight="1" x14ac:dyDescent="0.25">
      <c r="A13" s="31">
        <v>1</v>
      </c>
      <c r="B13" s="81" t="s">
        <v>56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32"/>
      <c r="P13" s="32"/>
    </row>
  </sheetData>
  <mergeCells count="11">
    <mergeCell ref="B13:N13"/>
    <mergeCell ref="B12:N12"/>
    <mergeCell ref="A6:A7"/>
    <mergeCell ref="D6:D7"/>
    <mergeCell ref="E6:E7"/>
    <mergeCell ref="H6:N6"/>
    <mergeCell ref="B4:N4"/>
    <mergeCell ref="B6:B7"/>
    <mergeCell ref="C6:C7"/>
    <mergeCell ref="F6:G6"/>
    <mergeCell ref="B9:N9"/>
  </mergeCells>
  <printOptions horizontalCentered="1"/>
  <pageMargins left="0.59055118110236227" right="0.39370078740157483" top="0.55118110236220474" bottom="0.15748031496062992" header="0.31496062992125984" footer="0.31496062992125984"/>
  <pageSetup paperSize="9" scale="46" orientation="landscape" r:id="rId1"/>
  <headerFooter>
    <oddHeader xml:space="preserve">&amp;C&amp;"Times New Roman,обычный"8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32"/>
  <sheetViews>
    <sheetView tabSelected="1" view="pageBreakPreview" zoomScale="68" zoomScaleNormal="100" zoomScaleSheetLayoutView="68" workbookViewId="0">
      <selection activeCell="E9" sqref="E9:G32"/>
    </sheetView>
  </sheetViews>
  <sheetFormatPr defaultRowHeight="15" x14ac:dyDescent="0.25"/>
  <cols>
    <col min="1" max="1" width="8" customWidth="1"/>
    <col min="2" max="2" width="49.140625" customWidth="1"/>
    <col min="3" max="3" width="26.140625" customWidth="1"/>
    <col min="4" max="4" width="48.28515625" style="8" customWidth="1"/>
    <col min="5" max="9" width="16.85546875" customWidth="1"/>
    <col min="10" max="10" width="15.28515625" customWidth="1"/>
    <col min="11" max="11" width="17.42578125" customWidth="1"/>
  </cols>
  <sheetData>
    <row r="1" spans="1:11" ht="18.75" x14ac:dyDescent="0.25">
      <c r="I1" s="9"/>
      <c r="K1" s="9" t="s">
        <v>47</v>
      </c>
    </row>
    <row r="2" spans="1:11" ht="18.75" x14ac:dyDescent="0.25">
      <c r="B2" s="2"/>
      <c r="C2" s="2"/>
    </row>
    <row r="3" spans="1:11" ht="18.75" x14ac:dyDescent="0.25">
      <c r="B3" s="3"/>
      <c r="C3" s="3"/>
    </row>
    <row r="4" spans="1:11" s="60" customFormat="1" ht="44.25" customHeight="1" x14ac:dyDescent="0.25">
      <c r="A4" s="94" t="s">
        <v>120</v>
      </c>
      <c r="B4" s="94"/>
      <c r="C4" s="94"/>
      <c r="D4" s="94"/>
      <c r="E4" s="94"/>
      <c r="F4" s="94"/>
      <c r="G4" s="94"/>
      <c r="H4" s="94"/>
      <c r="I4" s="94"/>
    </row>
    <row r="5" spans="1:11" ht="18.75" x14ac:dyDescent="0.25">
      <c r="D5" s="58"/>
    </row>
    <row r="6" spans="1:11" ht="18.75" customHeight="1" x14ac:dyDescent="0.25">
      <c r="A6" s="93" t="s">
        <v>4</v>
      </c>
      <c r="B6" s="91" t="s">
        <v>20</v>
      </c>
      <c r="C6" s="91" t="s">
        <v>29</v>
      </c>
      <c r="D6" s="77" t="s">
        <v>0</v>
      </c>
      <c r="E6" s="88" t="s">
        <v>1</v>
      </c>
      <c r="F6" s="89"/>
      <c r="G6" s="89"/>
      <c r="H6" s="89"/>
      <c r="I6" s="89"/>
      <c r="J6" s="89"/>
      <c r="K6" s="90"/>
    </row>
    <row r="7" spans="1:11" ht="82.5" customHeight="1" x14ac:dyDescent="0.25">
      <c r="A7" s="93"/>
      <c r="B7" s="92"/>
      <c r="C7" s="92"/>
      <c r="D7" s="77"/>
      <c r="E7" s="59">
        <v>2024</v>
      </c>
      <c r="F7" s="59">
        <v>2025</v>
      </c>
      <c r="G7" s="59">
        <v>2026</v>
      </c>
      <c r="H7" s="59">
        <v>2027</v>
      </c>
      <c r="I7" s="59">
        <v>2028</v>
      </c>
      <c r="J7" s="59">
        <v>2029</v>
      </c>
      <c r="K7" s="59">
        <v>2030</v>
      </c>
    </row>
    <row r="8" spans="1:11" ht="18.75" x14ac:dyDescent="0.3">
      <c r="A8" s="59">
        <v>1</v>
      </c>
      <c r="B8" s="59">
        <v>2</v>
      </c>
      <c r="C8" s="59">
        <v>3</v>
      </c>
      <c r="D8" s="59">
        <v>4</v>
      </c>
      <c r="E8" s="59">
        <v>5</v>
      </c>
      <c r="F8" s="59">
        <v>6</v>
      </c>
      <c r="G8" s="59">
        <v>7</v>
      </c>
      <c r="H8" s="59">
        <v>8</v>
      </c>
      <c r="I8" s="59">
        <v>9</v>
      </c>
      <c r="J8" s="61">
        <v>10</v>
      </c>
      <c r="K8" s="61">
        <v>11</v>
      </c>
    </row>
    <row r="9" spans="1:11" ht="18.75" customHeight="1" x14ac:dyDescent="0.25">
      <c r="A9" s="96" t="s">
        <v>121</v>
      </c>
      <c r="B9" s="97"/>
      <c r="C9" s="91" t="s">
        <v>30</v>
      </c>
      <c r="D9" s="1" t="s">
        <v>7</v>
      </c>
      <c r="E9" s="101">
        <f>E11+E12+E14+E15</f>
        <v>598692.80000000005</v>
      </c>
      <c r="F9" s="101">
        <f t="shared" ref="F9:G9" si="0">F11+F12+F14+F15</f>
        <v>598692.80000000005</v>
      </c>
      <c r="G9" s="101">
        <f t="shared" si="0"/>
        <v>598692.80000000005</v>
      </c>
      <c r="H9" s="6"/>
      <c r="I9" s="6"/>
      <c r="J9" s="5"/>
      <c r="K9" s="5"/>
    </row>
    <row r="10" spans="1:11" ht="37.5" x14ac:dyDescent="0.25">
      <c r="A10" s="98"/>
      <c r="B10" s="99"/>
      <c r="C10" s="95"/>
      <c r="D10" s="4" t="s">
        <v>15</v>
      </c>
      <c r="E10" s="101">
        <f>E9</f>
        <v>598692.80000000005</v>
      </c>
      <c r="F10" s="101">
        <f t="shared" ref="F10:G10" si="1">F9</f>
        <v>598692.80000000005</v>
      </c>
      <c r="G10" s="101">
        <f t="shared" si="1"/>
        <v>598692.80000000005</v>
      </c>
      <c r="H10" s="6"/>
      <c r="I10" s="6"/>
      <c r="J10" s="5"/>
      <c r="K10" s="5"/>
    </row>
    <row r="11" spans="1:11" ht="18.75" x14ac:dyDescent="0.25">
      <c r="A11" s="98"/>
      <c r="B11" s="99"/>
      <c r="C11" s="95"/>
      <c r="D11" s="1" t="s">
        <v>2</v>
      </c>
      <c r="E11" s="101">
        <f t="shared" ref="E11:G12" si="2">E19+E27</f>
        <v>598692.80000000005</v>
      </c>
      <c r="F11" s="101">
        <f t="shared" si="2"/>
        <v>598692.80000000005</v>
      </c>
      <c r="G11" s="101">
        <f t="shared" si="2"/>
        <v>598692.80000000005</v>
      </c>
      <c r="H11" s="6"/>
      <c r="I11" s="6"/>
      <c r="J11" s="5"/>
      <c r="K11" s="5"/>
    </row>
    <row r="12" spans="1:11" ht="56.25" x14ac:dyDescent="0.25">
      <c r="A12" s="98"/>
      <c r="B12" s="99"/>
      <c r="C12" s="95"/>
      <c r="D12" s="1" t="s">
        <v>8</v>
      </c>
      <c r="E12" s="101">
        <f t="shared" si="2"/>
        <v>0</v>
      </c>
      <c r="F12" s="101">
        <f t="shared" si="2"/>
        <v>0</v>
      </c>
      <c r="G12" s="101">
        <f t="shared" si="2"/>
        <v>0</v>
      </c>
      <c r="H12" s="6"/>
      <c r="I12" s="6"/>
      <c r="J12" s="5"/>
      <c r="K12" s="5"/>
    </row>
    <row r="13" spans="1:11" ht="18.75" x14ac:dyDescent="0.25">
      <c r="A13" s="98"/>
      <c r="B13" s="99"/>
      <c r="C13" s="95"/>
      <c r="D13" s="4" t="s">
        <v>11</v>
      </c>
      <c r="E13" s="101">
        <f>E12</f>
        <v>0</v>
      </c>
      <c r="F13" s="101">
        <f t="shared" ref="F13:G13" si="3">F12</f>
        <v>0</v>
      </c>
      <c r="G13" s="101">
        <f t="shared" si="3"/>
        <v>0</v>
      </c>
      <c r="H13" s="6"/>
      <c r="I13" s="6"/>
      <c r="J13" s="5"/>
      <c r="K13" s="5"/>
    </row>
    <row r="14" spans="1:11" ht="56.25" x14ac:dyDescent="0.25">
      <c r="A14" s="98"/>
      <c r="B14" s="99"/>
      <c r="C14" s="95"/>
      <c r="D14" s="1" t="s">
        <v>10</v>
      </c>
      <c r="E14" s="101">
        <f t="shared" ref="E14:G15" si="4">E22+E30</f>
        <v>0</v>
      </c>
      <c r="F14" s="101">
        <f t="shared" si="4"/>
        <v>0</v>
      </c>
      <c r="G14" s="101">
        <f t="shared" si="4"/>
        <v>0</v>
      </c>
      <c r="H14" s="6"/>
      <c r="I14" s="6"/>
      <c r="J14" s="5"/>
      <c r="K14" s="5"/>
    </row>
    <row r="15" spans="1:11" ht="37.5" x14ac:dyDescent="0.25">
      <c r="A15" s="98"/>
      <c r="B15" s="99"/>
      <c r="C15" s="95"/>
      <c r="D15" s="1" t="s">
        <v>9</v>
      </c>
      <c r="E15" s="101">
        <f t="shared" si="4"/>
        <v>0</v>
      </c>
      <c r="F15" s="101">
        <f t="shared" si="4"/>
        <v>0</v>
      </c>
      <c r="G15" s="101">
        <f t="shared" si="4"/>
        <v>0</v>
      </c>
      <c r="H15" s="6"/>
      <c r="I15" s="6"/>
      <c r="J15" s="5"/>
      <c r="K15" s="5"/>
    </row>
    <row r="16" spans="1:11" ht="18.75" x14ac:dyDescent="0.25">
      <c r="A16" s="98"/>
      <c r="B16" s="99"/>
      <c r="C16" s="92"/>
      <c r="D16" s="4" t="s">
        <v>11</v>
      </c>
      <c r="E16" s="101">
        <f>E15</f>
        <v>0</v>
      </c>
      <c r="F16" s="101">
        <f t="shared" ref="F16:G16" si="5">F15</f>
        <v>0</v>
      </c>
      <c r="G16" s="101">
        <f t="shared" si="5"/>
        <v>0</v>
      </c>
      <c r="H16" s="6"/>
      <c r="I16" s="6"/>
      <c r="J16" s="5"/>
      <c r="K16" s="5"/>
    </row>
    <row r="17" spans="1:11" ht="18.75" x14ac:dyDescent="0.25">
      <c r="A17" s="85" t="s">
        <v>14</v>
      </c>
      <c r="B17" s="86" t="s">
        <v>122</v>
      </c>
      <c r="C17" s="87" t="s">
        <v>123</v>
      </c>
      <c r="D17" s="1" t="s">
        <v>7</v>
      </c>
      <c r="E17" s="101">
        <f>E19+E20+E22+E23</f>
        <v>167918.1</v>
      </c>
      <c r="F17" s="101">
        <f>F19+F20+F22+F23</f>
        <v>167918.1</v>
      </c>
      <c r="G17" s="101">
        <f>G19+G20+G22+G23</f>
        <v>167918.1</v>
      </c>
      <c r="H17" s="6"/>
      <c r="I17" s="6"/>
      <c r="J17" s="5"/>
      <c r="K17" s="5"/>
    </row>
    <row r="18" spans="1:11" ht="18.75" x14ac:dyDescent="0.25">
      <c r="A18" s="85"/>
      <c r="B18" s="86"/>
      <c r="C18" s="87"/>
      <c r="D18" s="4" t="s">
        <v>11</v>
      </c>
      <c r="E18" s="101">
        <f>E17</f>
        <v>167918.1</v>
      </c>
      <c r="F18" s="101">
        <f t="shared" ref="F18:G18" si="6">F17</f>
        <v>167918.1</v>
      </c>
      <c r="G18" s="101">
        <f t="shared" si="6"/>
        <v>167918.1</v>
      </c>
      <c r="H18" s="6"/>
      <c r="I18" s="6"/>
      <c r="J18" s="5"/>
      <c r="K18" s="5"/>
    </row>
    <row r="19" spans="1:11" ht="18.75" x14ac:dyDescent="0.25">
      <c r="A19" s="85"/>
      <c r="B19" s="86"/>
      <c r="C19" s="87"/>
      <c r="D19" s="1" t="s">
        <v>3</v>
      </c>
      <c r="E19" s="101">
        <v>167918.1</v>
      </c>
      <c r="F19" s="101">
        <v>167918.1</v>
      </c>
      <c r="G19" s="101">
        <v>167918.1</v>
      </c>
      <c r="H19" s="6"/>
      <c r="I19" s="6"/>
      <c r="J19" s="5"/>
      <c r="K19" s="5"/>
    </row>
    <row r="20" spans="1:11" ht="18.75" x14ac:dyDescent="0.25">
      <c r="A20" s="85"/>
      <c r="B20" s="86"/>
      <c r="C20" s="87"/>
      <c r="D20" s="1" t="s">
        <v>6</v>
      </c>
      <c r="E20" s="101">
        <v>0</v>
      </c>
      <c r="F20" s="101">
        <v>0</v>
      </c>
      <c r="G20" s="101">
        <v>0</v>
      </c>
      <c r="H20" s="6"/>
      <c r="I20" s="6"/>
      <c r="J20" s="5"/>
      <c r="K20" s="5"/>
    </row>
    <row r="21" spans="1:11" ht="18.75" x14ac:dyDescent="0.25">
      <c r="A21" s="85"/>
      <c r="B21" s="86"/>
      <c r="C21" s="87"/>
      <c r="D21" s="4" t="s">
        <v>11</v>
      </c>
      <c r="E21" s="101">
        <f>E20</f>
        <v>0</v>
      </c>
      <c r="F21" s="101">
        <f t="shared" ref="F21:G21" si="7">F20</f>
        <v>0</v>
      </c>
      <c r="G21" s="101">
        <f t="shared" si="7"/>
        <v>0</v>
      </c>
      <c r="H21" s="6"/>
      <c r="I21" s="6"/>
      <c r="J21" s="5"/>
      <c r="K21" s="5"/>
    </row>
    <row r="22" spans="1:11" ht="18.75" x14ac:dyDescent="0.25">
      <c r="A22" s="85"/>
      <c r="B22" s="86"/>
      <c r="C22" s="87"/>
      <c r="D22" s="1" t="s">
        <v>5</v>
      </c>
      <c r="E22" s="101">
        <v>0</v>
      </c>
      <c r="F22" s="101">
        <v>0</v>
      </c>
      <c r="G22" s="101">
        <v>0</v>
      </c>
      <c r="H22" s="6"/>
      <c r="I22" s="6"/>
      <c r="J22" s="5"/>
      <c r="K22" s="5"/>
    </row>
    <row r="23" spans="1:11" ht="18.75" x14ac:dyDescent="0.25">
      <c r="A23" s="85"/>
      <c r="B23" s="86"/>
      <c r="C23" s="87"/>
      <c r="D23" s="1" t="s">
        <v>12</v>
      </c>
      <c r="E23" s="101">
        <v>0</v>
      </c>
      <c r="F23" s="101">
        <v>0</v>
      </c>
      <c r="G23" s="101">
        <v>0</v>
      </c>
      <c r="H23" s="6"/>
      <c r="I23" s="6"/>
      <c r="J23" s="5"/>
      <c r="K23" s="5"/>
    </row>
    <row r="24" spans="1:11" ht="18.75" x14ac:dyDescent="0.25">
      <c r="A24" s="85"/>
      <c r="B24" s="86"/>
      <c r="C24" s="87"/>
      <c r="D24" s="4" t="s">
        <v>11</v>
      </c>
      <c r="E24" s="101">
        <f>E23</f>
        <v>0</v>
      </c>
      <c r="F24" s="101">
        <f t="shared" ref="F24:G24" si="8">F23</f>
        <v>0</v>
      </c>
      <c r="G24" s="101">
        <f t="shared" si="8"/>
        <v>0</v>
      </c>
      <c r="H24" s="6"/>
      <c r="I24" s="6"/>
      <c r="J24" s="5"/>
      <c r="K24" s="5"/>
    </row>
    <row r="25" spans="1:11" ht="18.75" x14ac:dyDescent="0.25">
      <c r="A25" s="85" t="s">
        <v>13</v>
      </c>
      <c r="B25" s="86" t="s">
        <v>73</v>
      </c>
      <c r="C25" s="87" t="s">
        <v>123</v>
      </c>
      <c r="D25" s="1" t="s">
        <v>7</v>
      </c>
      <c r="E25" s="101">
        <f>E27+E28+E30+E31</f>
        <v>430774.7</v>
      </c>
      <c r="F25" s="101">
        <f>F27+F28+F30+F31</f>
        <v>430774.7</v>
      </c>
      <c r="G25" s="101">
        <f>G27+G28+G30+G31</f>
        <v>430774.7</v>
      </c>
      <c r="H25" s="6"/>
      <c r="I25" s="6"/>
      <c r="J25" s="5"/>
      <c r="K25" s="5"/>
    </row>
    <row r="26" spans="1:11" ht="18.75" x14ac:dyDescent="0.25">
      <c r="A26" s="85"/>
      <c r="B26" s="86"/>
      <c r="C26" s="87"/>
      <c r="D26" s="4" t="s">
        <v>11</v>
      </c>
      <c r="E26" s="101">
        <f>E25</f>
        <v>430774.7</v>
      </c>
      <c r="F26" s="101">
        <f t="shared" ref="F26:G26" si="9">F25</f>
        <v>430774.7</v>
      </c>
      <c r="G26" s="101">
        <f t="shared" si="9"/>
        <v>430774.7</v>
      </c>
      <c r="H26" s="6"/>
      <c r="I26" s="6"/>
      <c r="J26" s="5"/>
      <c r="K26" s="5"/>
    </row>
    <row r="27" spans="1:11" ht="18.75" x14ac:dyDescent="0.25">
      <c r="A27" s="85"/>
      <c r="B27" s="86"/>
      <c r="C27" s="87"/>
      <c r="D27" s="1" t="s">
        <v>3</v>
      </c>
      <c r="E27" s="101">
        <v>430774.7</v>
      </c>
      <c r="F27" s="101">
        <v>430774.7</v>
      </c>
      <c r="G27" s="101">
        <v>430774.7</v>
      </c>
      <c r="H27" s="6"/>
      <c r="I27" s="6"/>
      <c r="J27" s="5"/>
      <c r="K27" s="5"/>
    </row>
    <row r="28" spans="1:11" ht="18.75" x14ac:dyDescent="0.25">
      <c r="A28" s="85"/>
      <c r="B28" s="86"/>
      <c r="C28" s="87"/>
      <c r="D28" s="1" t="s">
        <v>6</v>
      </c>
      <c r="E28" s="101">
        <v>0</v>
      </c>
      <c r="F28" s="101">
        <v>0</v>
      </c>
      <c r="G28" s="101">
        <v>0</v>
      </c>
      <c r="H28" s="6"/>
      <c r="I28" s="6"/>
      <c r="J28" s="5"/>
      <c r="K28" s="5"/>
    </row>
    <row r="29" spans="1:11" ht="18.75" x14ac:dyDescent="0.25">
      <c r="A29" s="85"/>
      <c r="B29" s="86"/>
      <c r="C29" s="87"/>
      <c r="D29" s="4" t="s">
        <v>11</v>
      </c>
      <c r="E29" s="101">
        <f>E28</f>
        <v>0</v>
      </c>
      <c r="F29" s="101">
        <f t="shared" ref="F29:G29" si="10">F28</f>
        <v>0</v>
      </c>
      <c r="G29" s="101">
        <f t="shared" si="10"/>
        <v>0</v>
      </c>
      <c r="H29" s="6"/>
      <c r="I29" s="6"/>
      <c r="J29" s="5"/>
      <c r="K29" s="5"/>
    </row>
    <row r="30" spans="1:11" ht="18.75" x14ac:dyDescent="0.25">
      <c r="A30" s="85"/>
      <c r="B30" s="86"/>
      <c r="C30" s="87"/>
      <c r="D30" s="1" t="s">
        <v>5</v>
      </c>
      <c r="E30" s="101">
        <v>0</v>
      </c>
      <c r="F30" s="101">
        <v>0</v>
      </c>
      <c r="G30" s="101">
        <v>0</v>
      </c>
      <c r="H30" s="6"/>
      <c r="I30" s="6"/>
      <c r="J30" s="5"/>
      <c r="K30" s="5"/>
    </row>
    <row r="31" spans="1:11" ht="18.75" x14ac:dyDescent="0.25">
      <c r="A31" s="85"/>
      <c r="B31" s="86"/>
      <c r="C31" s="87"/>
      <c r="D31" s="1" t="s">
        <v>12</v>
      </c>
      <c r="E31" s="101">
        <v>0</v>
      </c>
      <c r="F31" s="101">
        <v>0</v>
      </c>
      <c r="G31" s="101">
        <v>0</v>
      </c>
      <c r="H31" s="6"/>
      <c r="I31" s="6"/>
      <c r="J31" s="5"/>
      <c r="K31" s="5"/>
    </row>
    <row r="32" spans="1:11" ht="18.75" x14ac:dyDescent="0.25">
      <c r="A32" s="85"/>
      <c r="B32" s="86"/>
      <c r="C32" s="87"/>
      <c r="D32" s="4" t="s">
        <v>11</v>
      </c>
      <c r="E32" s="101">
        <f>E31</f>
        <v>0</v>
      </c>
      <c r="F32" s="101">
        <f t="shared" ref="F32:G32" si="11">F31</f>
        <v>0</v>
      </c>
      <c r="G32" s="101">
        <f t="shared" si="11"/>
        <v>0</v>
      </c>
      <c r="H32" s="6"/>
      <c r="I32" s="6"/>
      <c r="J32" s="5"/>
      <c r="K32" s="5"/>
    </row>
  </sheetData>
  <mergeCells count="14">
    <mergeCell ref="A4:I4"/>
    <mergeCell ref="C6:C7"/>
    <mergeCell ref="C9:C16"/>
    <mergeCell ref="C17:C24"/>
    <mergeCell ref="A9:B16"/>
    <mergeCell ref="A17:A24"/>
    <mergeCell ref="B17:B24"/>
    <mergeCell ref="A25:A32"/>
    <mergeCell ref="B25:B32"/>
    <mergeCell ref="C25:C32"/>
    <mergeCell ref="E6:K6"/>
    <mergeCell ref="B6:B7"/>
    <mergeCell ref="D6:D7"/>
    <mergeCell ref="A6:A7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40" orientation="portrait" r:id="rId1"/>
  <headerFooter>
    <oddHeader xml:space="preserve">&amp;C&amp;"Times New Roman,обычный"8
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E42"/>
  <sheetViews>
    <sheetView view="pageBreakPreview" zoomScale="70" zoomScaleNormal="100" zoomScaleSheetLayoutView="70" workbookViewId="0">
      <selection activeCell="D39" sqref="D39"/>
    </sheetView>
  </sheetViews>
  <sheetFormatPr defaultRowHeight="15" x14ac:dyDescent="0.25"/>
  <cols>
    <col min="1" max="1" width="6.140625" customWidth="1"/>
    <col min="2" max="2" width="62.7109375" customWidth="1"/>
    <col min="3" max="3" width="31.140625" style="8" customWidth="1"/>
    <col min="4" max="4" width="36.42578125" customWidth="1"/>
    <col min="5" max="5" width="26" customWidth="1"/>
  </cols>
  <sheetData>
    <row r="1" spans="1:5" ht="18.75" x14ac:dyDescent="0.25">
      <c r="E1" s="9" t="s">
        <v>48</v>
      </c>
    </row>
    <row r="2" spans="1:5" ht="18.75" x14ac:dyDescent="0.25">
      <c r="B2" s="2"/>
    </row>
    <row r="3" spans="1:5" ht="18.75" x14ac:dyDescent="0.25">
      <c r="B3" s="3"/>
    </row>
    <row r="4" spans="1:5" ht="18.75" x14ac:dyDescent="0.25">
      <c r="A4" s="74" t="s">
        <v>57</v>
      </c>
      <c r="B4" s="74"/>
      <c r="C4" s="74"/>
      <c r="D4" s="74"/>
      <c r="E4" s="74"/>
    </row>
    <row r="5" spans="1:5" ht="18.75" x14ac:dyDescent="0.25">
      <c r="C5" s="10"/>
    </row>
    <row r="6" spans="1:5" ht="68.25" customHeight="1" x14ac:dyDescent="0.25">
      <c r="A6" s="47" t="s">
        <v>4</v>
      </c>
      <c r="B6" s="48" t="s">
        <v>31</v>
      </c>
      <c r="C6" s="46" t="s">
        <v>32</v>
      </c>
      <c r="D6" s="48" t="s">
        <v>29</v>
      </c>
      <c r="E6" s="48" t="s">
        <v>53</v>
      </c>
    </row>
    <row r="7" spans="1:5" ht="18.75" x14ac:dyDescent="0.25">
      <c r="A7" s="48">
        <v>1</v>
      </c>
      <c r="B7" s="48">
        <v>2</v>
      </c>
      <c r="C7" s="48">
        <v>3</v>
      </c>
      <c r="D7" s="48">
        <v>4</v>
      </c>
      <c r="E7" s="48">
        <v>5</v>
      </c>
    </row>
    <row r="8" spans="1:5" ht="18.75" customHeight="1" x14ac:dyDescent="0.25">
      <c r="A8" s="87" t="s">
        <v>74</v>
      </c>
      <c r="B8" s="87"/>
      <c r="C8" s="87"/>
      <c r="D8" s="87"/>
      <c r="E8" s="87"/>
    </row>
    <row r="9" spans="1:5" ht="56.25" x14ac:dyDescent="0.25">
      <c r="A9" s="7" t="s">
        <v>14</v>
      </c>
      <c r="B9" s="14" t="s">
        <v>100</v>
      </c>
      <c r="C9" s="46" t="s">
        <v>33</v>
      </c>
      <c r="D9" s="48" t="s">
        <v>81</v>
      </c>
      <c r="E9" s="49" t="s">
        <v>33</v>
      </c>
    </row>
    <row r="10" spans="1:5" ht="75" x14ac:dyDescent="0.25">
      <c r="A10" s="7"/>
      <c r="B10" s="14" t="s">
        <v>101</v>
      </c>
      <c r="C10" s="46" t="s">
        <v>33</v>
      </c>
      <c r="D10" s="48" t="s">
        <v>81</v>
      </c>
      <c r="E10" s="49" t="s">
        <v>33</v>
      </c>
    </row>
    <row r="11" spans="1:5" ht="78.75" x14ac:dyDescent="0.25">
      <c r="A11" s="7"/>
      <c r="B11" s="14" t="s">
        <v>82</v>
      </c>
      <c r="C11" s="57" t="s">
        <v>105</v>
      </c>
      <c r="D11" s="40" t="s">
        <v>81</v>
      </c>
      <c r="E11" s="51" t="s">
        <v>102</v>
      </c>
    </row>
    <row r="12" spans="1:5" ht="204.75" x14ac:dyDescent="0.25">
      <c r="A12" s="7"/>
      <c r="B12" s="14" t="s">
        <v>83</v>
      </c>
      <c r="C12" s="57" t="s">
        <v>106</v>
      </c>
      <c r="D12" s="40" t="s">
        <v>81</v>
      </c>
      <c r="E12" s="55" t="s">
        <v>103</v>
      </c>
    </row>
    <row r="13" spans="1:5" ht="204.75" x14ac:dyDescent="0.25">
      <c r="A13" s="7"/>
      <c r="B13" s="14" t="s">
        <v>84</v>
      </c>
      <c r="C13" s="57" t="s">
        <v>106</v>
      </c>
      <c r="D13" s="40" t="s">
        <v>81</v>
      </c>
      <c r="E13" s="55" t="s">
        <v>103</v>
      </c>
    </row>
    <row r="14" spans="1:5" ht="56.25" x14ac:dyDescent="0.25">
      <c r="A14" s="7"/>
      <c r="B14" s="14" t="s">
        <v>85</v>
      </c>
      <c r="C14" s="57" t="s">
        <v>107</v>
      </c>
      <c r="D14" s="40" t="s">
        <v>81</v>
      </c>
      <c r="E14" s="56" t="s">
        <v>104</v>
      </c>
    </row>
    <row r="15" spans="1:5" ht="75" x14ac:dyDescent="0.25">
      <c r="A15" s="7"/>
      <c r="B15" s="14" t="s">
        <v>108</v>
      </c>
      <c r="C15" s="49" t="s">
        <v>33</v>
      </c>
      <c r="D15" s="50" t="s">
        <v>81</v>
      </c>
      <c r="E15" s="49" t="s">
        <v>33</v>
      </c>
    </row>
    <row r="16" spans="1:5" ht="78.75" x14ac:dyDescent="0.25">
      <c r="A16" s="7"/>
      <c r="B16" s="14" t="s">
        <v>82</v>
      </c>
      <c r="C16" s="57" t="s">
        <v>109</v>
      </c>
      <c r="D16" s="50" t="s">
        <v>81</v>
      </c>
      <c r="E16" s="51" t="s">
        <v>102</v>
      </c>
    </row>
    <row r="17" spans="1:5" ht="204.75" x14ac:dyDescent="0.25">
      <c r="A17" s="7"/>
      <c r="B17" s="14" t="s">
        <v>83</v>
      </c>
      <c r="C17" s="57" t="s">
        <v>110</v>
      </c>
      <c r="D17" s="50" t="s">
        <v>81</v>
      </c>
      <c r="E17" s="55" t="s">
        <v>103</v>
      </c>
    </row>
    <row r="18" spans="1:5" ht="98.25" customHeight="1" x14ac:dyDescent="0.25">
      <c r="A18" s="7"/>
      <c r="B18" s="14" t="s">
        <v>84</v>
      </c>
      <c r="C18" s="57" t="s">
        <v>110</v>
      </c>
      <c r="D18" s="50" t="s">
        <v>81</v>
      </c>
      <c r="E18" s="55" t="s">
        <v>103</v>
      </c>
    </row>
    <row r="19" spans="1:5" ht="56.25" x14ac:dyDescent="0.25">
      <c r="A19" s="7"/>
      <c r="B19" s="14" t="s">
        <v>85</v>
      </c>
      <c r="C19" s="57" t="s">
        <v>111</v>
      </c>
      <c r="D19" s="50" t="s">
        <v>81</v>
      </c>
      <c r="E19" s="56" t="s">
        <v>104</v>
      </c>
    </row>
    <row r="20" spans="1:5" ht="75" x14ac:dyDescent="0.25">
      <c r="A20" s="7"/>
      <c r="B20" s="14" t="s">
        <v>112</v>
      </c>
      <c r="C20" s="49" t="s">
        <v>33</v>
      </c>
      <c r="D20" s="50" t="s">
        <v>81</v>
      </c>
      <c r="E20" s="49" t="s">
        <v>33</v>
      </c>
    </row>
    <row r="21" spans="1:5" ht="78.75" x14ac:dyDescent="0.25">
      <c r="A21" s="7"/>
      <c r="B21" s="14" t="s">
        <v>82</v>
      </c>
      <c r="C21" s="57" t="s">
        <v>113</v>
      </c>
      <c r="D21" s="50" t="s">
        <v>81</v>
      </c>
      <c r="E21" s="51" t="s">
        <v>102</v>
      </c>
    </row>
    <row r="22" spans="1:5" ht="204.75" x14ac:dyDescent="0.25">
      <c r="A22" s="7"/>
      <c r="B22" s="14" t="s">
        <v>83</v>
      </c>
      <c r="C22" s="57" t="s">
        <v>114</v>
      </c>
      <c r="D22" s="50" t="s">
        <v>81</v>
      </c>
      <c r="E22" s="55" t="s">
        <v>103</v>
      </c>
    </row>
    <row r="23" spans="1:5" ht="204.75" x14ac:dyDescent="0.25">
      <c r="A23" s="7"/>
      <c r="B23" s="14" t="s">
        <v>84</v>
      </c>
      <c r="C23" s="57" t="s">
        <v>114</v>
      </c>
      <c r="D23" s="50" t="s">
        <v>81</v>
      </c>
      <c r="E23" s="55" t="s">
        <v>103</v>
      </c>
    </row>
    <row r="24" spans="1:5" ht="56.25" x14ac:dyDescent="0.25">
      <c r="A24" s="7"/>
      <c r="B24" s="14" t="s">
        <v>85</v>
      </c>
      <c r="C24" s="57" t="s">
        <v>115</v>
      </c>
      <c r="D24" s="50" t="s">
        <v>81</v>
      </c>
      <c r="E24" s="56" t="s">
        <v>104</v>
      </c>
    </row>
    <row r="25" spans="1:5" ht="56.25" x14ac:dyDescent="0.25">
      <c r="A25" s="7" t="s">
        <v>13</v>
      </c>
      <c r="B25" s="14" t="s">
        <v>116</v>
      </c>
      <c r="C25" s="39" t="s">
        <v>33</v>
      </c>
      <c r="D25" s="40" t="s">
        <v>81</v>
      </c>
      <c r="E25" s="49" t="s">
        <v>33</v>
      </c>
    </row>
    <row r="26" spans="1:5" ht="75" x14ac:dyDescent="0.25">
      <c r="A26" s="7"/>
      <c r="B26" s="14" t="s">
        <v>117</v>
      </c>
      <c r="C26" s="39" t="s">
        <v>33</v>
      </c>
      <c r="D26" s="40" t="s">
        <v>81</v>
      </c>
      <c r="E26" s="49" t="s">
        <v>33</v>
      </c>
    </row>
    <row r="27" spans="1:5" ht="78.75" x14ac:dyDescent="0.25">
      <c r="A27" s="7"/>
      <c r="B27" s="14" t="s">
        <v>86</v>
      </c>
      <c r="C27" s="57" t="s">
        <v>105</v>
      </c>
      <c r="D27" s="40" t="s">
        <v>81</v>
      </c>
      <c r="E27" s="51" t="s">
        <v>102</v>
      </c>
    </row>
    <row r="28" spans="1:5" ht="204.75" x14ac:dyDescent="0.25">
      <c r="A28" s="7"/>
      <c r="B28" s="14" t="s">
        <v>87</v>
      </c>
      <c r="C28" s="57" t="s">
        <v>106</v>
      </c>
      <c r="D28" s="40" t="s">
        <v>81</v>
      </c>
      <c r="E28" s="55" t="s">
        <v>103</v>
      </c>
    </row>
    <row r="29" spans="1:5" ht="204.75" x14ac:dyDescent="0.25">
      <c r="A29" s="7"/>
      <c r="B29" s="14" t="s">
        <v>88</v>
      </c>
      <c r="C29" s="57" t="s">
        <v>106</v>
      </c>
      <c r="D29" s="40" t="s">
        <v>81</v>
      </c>
      <c r="E29" s="55" t="s">
        <v>103</v>
      </c>
    </row>
    <row r="30" spans="1:5" ht="56.25" x14ac:dyDescent="0.25">
      <c r="A30" s="7"/>
      <c r="B30" s="14" t="s">
        <v>89</v>
      </c>
      <c r="C30" s="57" t="s">
        <v>107</v>
      </c>
      <c r="D30" s="40" t="s">
        <v>81</v>
      </c>
      <c r="E30" s="56" t="s">
        <v>104</v>
      </c>
    </row>
    <row r="31" spans="1:5" ht="75" x14ac:dyDescent="0.25">
      <c r="A31" s="7"/>
      <c r="B31" s="14" t="s">
        <v>118</v>
      </c>
      <c r="C31" s="49" t="s">
        <v>33</v>
      </c>
      <c r="D31" s="50" t="s">
        <v>81</v>
      </c>
      <c r="E31" s="49" t="s">
        <v>33</v>
      </c>
    </row>
    <row r="32" spans="1:5" ht="78.75" x14ac:dyDescent="0.25">
      <c r="A32" s="7"/>
      <c r="B32" s="14" t="s">
        <v>86</v>
      </c>
      <c r="C32" s="57" t="s">
        <v>109</v>
      </c>
      <c r="D32" s="50" t="s">
        <v>81</v>
      </c>
      <c r="E32" s="51" t="s">
        <v>102</v>
      </c>
    </row>
    <row r="33" spans="1:5" ht="204.75" x14ac:dyDescent="0.25">
      <c r="A33" s="7"/>
      <c r="B33" s="14" t="s">
        <v>87</v>
      </c>
      <c r="C33" s="57" t="s">
        <v>110</v>
      </c>
      <c r="D33" s="50" t="s">
        <v>81</v>
      </c>
      <c r="E33" s="55" t="s">
        <v>103</v>
      </c>
    </row>
    <row r="34" spans="1:5" ht="204.75" x14ac:dyDescent="0.25">
      <c r="A34" s="7"/>
      <c r="B34" s="14" t="s">
        <v>88</v>
      </c>
      <c r="C34" s="57" t="s">
        <v>110</v>
      </c>
      <c r="D34" s="50" t="s">
        <v>81</v>
      </c>
      <c r="E34" s="55" t="s">
        <v>103</v>
      </c>
    </row>
    <row r="35" spans="1:5" ht="56.25" x14ac:dyDescent="0.25">
      <c r="A35" s="7"/>
      <c r="B35" s="14" t="s">
        <v>89</v>
      </c>
      <c r="C35" s="57" t="s">
        <v>111</v>
      </c>
      <c r="D35" s="50" t="s">
        <v>81</v>
      </c>
      <c r="E35" s="56" t="s">
        <v>104</v>
      </c>
    </row>
    <row r="36" spans="1:5" ht="75" x14ac:dyDescent="0.25">
      <c r="A36" s="7"/>
      <c r="B36" s="14" t="s">
        <v>119</v>
      </c>
      <c r="C36" s="49" t="s">
        <v>33</v>
      </c>
      <c r="D36" s="50" t="s">
        <v>81</v>
      </c>
      <c r="E36" s="49" t="s">
        <v>33</v>
      </c>
    </row>
    <row r="37" spans="1:5" ht="78.75" x14ac:dyDescent="0.25">
      <c r="A37" s="7"/>
      <c r="B37" s="14" t="s">
        <v>86</v>
      </c>
      <c r="C37" s="57" t="s">
        <v>113</v>
      </c>
      <c r="D37" s="50" t="s">
        <v>81</v>
      </c>
      <c r="E37" s="51" t="s">
        <v>102</v>
      </c>
    </row>
    <row r="38" spans="1:5" ht="204.75" x14ac:dyDescent="0.25">
      <c r="A38" s="7"/>
      <c r="B38" s="14" t="s">
        <v>87</v>
      </c>
      <c r="C38" s="57" t="s">
        <v>114</v>
      </c>
      <c r="D38" s="50" t="s">
        <v>81</v>
      </c>
      <c r="E38" s="55" t="s">
        <v>103</v>
      </c>
    </row>
    <row r="39" spans="1:5" ht="204.75" x14ac:dyDescent="0.25">
      <c r="A39" s="7"/>
      <c r="B39" s="14" t="s">
        <v>88</v>
      </c>
      <c r="C39" s="57" t="s">
        <v>114</v>
      </c>
      <c r="D39" s="50" t="s">
        <v>81</v>
      </c>
      <c r="E39" s="55" t="s">
        <v>103</v>
      </c>
    </row>
    <row r="40" spans="1:5" ht="56.25" x14ac:dyDescent="0.25">
      <c r="A40" s="7"/>
      <c r="B40" s="14" t="s">
        <v>89</v>
      </c>
      <c r="C40" s="57" t="s">
        <v>115</v>
      </c>
      <c r="D40" s="50" t="s">
        <v>81</v>
      </c>
      <c r="E40" s="56" t="s">
        <v>104</v>
      </c>
    </row>
    <row r="42" spans="1:5" ht="18.75" x14ac:dyDescent="0.25">
      <c r="A42" s="19">
        <v>1</v>
      </c>
      <c r="B42" s="100" t="s">
        <v>54</v>
      </c>
      <c r="C42" s="100"/>
      <c r="D42" s="100"/>
      <c r="E42" s="100"/>
    </row>
  </sheetData>
  <mergeCells count="3">
    <mergeCell ref="A4:E4"/>
    <mergeCell ref="A8:E8"/>
    <mergeCell ref="B42:E42"/>
  </mergeCells>
  <printOptions horizontalCentered="1"/>
  <pageMargins left="0.59055118110236227" right="0.39370078740157483" top="0.55118110236220474" bottom="0.15748031496062992" header="0.31496062992125984" footer="0.31496062992125984"/>
  <pageSetup paperSize="9" scale="84" fitToHeight="0" orientation="landscape" r:id="rId1"/>
  <headerFooter>
    <oddHeader>&amp;C&amp;"Times New Roman,обычный"&amp;P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Табл 2 КПМ Показатели</vt:lpstr>
      <vt:lpstr>Табл 3 КПМ Перечень</vt:lpstr>
      <vt:lpstr>Табл 4 КПМ Финобеспеч</vt:lpstr>
      <vt:lpstr>Табл 5 КПМ План реализации</vt:lpstr>
      <vt:lpstr>'Табл 2 КПМ Показатели'!Область_печати</vt:lpstr>
      <vt:lpstr>'Табл 3 КПМ Перечень'!Область_печати</vt:lpstr>
      <vt:lpstr>'Табл 4 КПМ Финобеспеч'!Область_печати</vt:lpstr>
      <vt:lpstr>'Табл 5 КПМ План реализации'!Область_печати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2023-08-29T09:37:23Z</dcterms:modified>
</cp:coreProperties>
</file>