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Показатели'!$A$1:$P$19</definedName>
    <definedName name="_xlnm.Print_Area" localSheetId="1">'Табл 3 КПМ Перечень'!$A$1:$N$17</definedName>
    <definedName name="_xlnm.Print_Area" localSheetId="2">'Табл 4 КПМ Финобеспеч'!$A$1:$K$65</definedName>
    <definedName name="_xlnm.Print_Area" localSheetId="3">'Табл 5 КПМ План реализации'!$A$1:$E$107</definedName>
  </definedNames>
  <calcPr calcId="162913"/>
</workbook>
</file>

<file path=xl/calcChain.xml><?xml version="1.0" encoding="utf-8"?>
<calcChain xmlns="http://schemas.openxmlformats.org/spreadsheetml/2006/main">
  <c r="G61" i="14" l="1"/>
  <c r="G12" i="14"/>
  <c r="F13" i="14"/>
  <c r="G13" i="14"/>
  <c r="E13" i="14"/>
  <c r="F16" i="14"/>
  <c r="G16" i="14"/>
  <c r="E16" i="14"/>
  <c r="F18" i="14"/>
  <c r="G18" i="14"/>
  <c r="E18" i="14"/>
  <c r="F21" i="14"/>
  <c r="G21" i="14"/>
  <c r="E21" i="14"/>
  <c r="F24" i="14"/>
  <c r="G24" i="14"/>
  <c r="E24" i="14"/>
  <c r="F26" i="14"/>
  <c r="G26" i="14"/>
  <c r="E26" i="14"/>
  <c r="F29" i="14"/>
  <c r="G29" i="14"/>
  <c r="E29" i="14"/>
  <c r="F32" i="14"/>
  <c r="G32" i="14"/>
  <c r="E32" i="14"/>
  <c r="F34" i="14"/>
  <c r="G34" i="14"/>
  <c r="E34" i="14"/>
  <c r="F37" i="14"/>
  <c r="G37" i="14"/>
  <c r="E37" i="14"/>
  <c r="F40" i="14"/>
  <c r="G40" i="14"/>
  <c r="E40" i="14"/>
  <c r="F42" i="14"/>
  <c r="G42" i="14"/>
  <c r="E42" i="14"/>
  <c r="F45" i="14"/>
  <c r="G45" i="14"/>
  <c r="E45" i="14"/>
  <c r="F48" i="14"/>
  <c r="G48" i="14"/>
  <c r="E48" i="14"/>
  <c r="F50" i="14"/>
  <c r="G50" i="14"/>
  <c r="E50" i="14"/>
  <c r="F53" i="14"/>
  <c r="G53" i="14"/>
  <c r="E53" i="14"/>
  <c r="F56" i="14"/>
  <c r="G56" i="14"/>
  <c r="E56" i="14"/>
  <c r="F58" i="14"/>
  <c r="E58" i="14"/>
  <c r="F61" i="14"/>
  <c r="E61" i="14"/>
  <c r="F64" i="14"/>
  <c r="G64" i="14"/>
  <c r="E64" i="14"/>
  <c r="G57" i="14" l="1"/>
  <c r="G58" i="14" s="1"/>
  <c r="F57" i="14"/>
  <c r="E57" i="14"/>
  <c r="G49" i="14"/>
  <c r="F49" i="14"/>
  <c r="E49" i="14"/>
  <c r="G41" i="14"/>
  <c r="F41" i="14"/>
  <c r="E41" i="14"/>
  <c r="G33" i="14"/>
  <c r="F33" i="14"/>
  <c r="E33" i="14"/>
  <c r="G25" i="14"/>
  <c r="F25" i="14"/>
  <c r="E25" i="14"/>
  <c r="G17" i="14"/>
  <c r="F17" i="14"/>
  <c r="E17" i="14"/>
  <c r="G15" i="14"/>
  <c r="F15" i="14"/>
  <c r="E15" i="14"/>
  <c r="G14" i="14"/>
  <c r="F14" i="14"/>
  <c r="E14" i="14"/>
  <c r="F12" i="14"/>
  <c r="E12" i="14"/>
  <c r="G11" i="14"/>
  <c r="G9" i="14" s="1"/>
  <c r="F11" i="14"/>
  <c r="F9" i="14" s="1"/>
  <c r="E11" i="14"/>
  <c r="E9" i="14" s="1"/>
</calcChain>
</file>

<file path=xl/sharedStrings.xml><?xml version="1.0" encoding="utf-8"?>
<sst xmlns="http://schemas.openxmlformats.org/spreadsheetml/2006/main" count="642" uniqueCount="174">
  <si>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</si>
  <si>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</si>
  <si>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</si>
  <si>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</si>
  <si>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</si>
  <si>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</si>
  <si>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</si>
  <si>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</si>
  <si>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</si>
  <si>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</si>
  <si>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</si>
  <si>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</si>
  <si>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</si>
  <si>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</si>
  <si>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</si>
  <si>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</si>
  <si>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</si>
  <si>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</si>
  <si>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</si>
  <si>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</si>
  <si>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</si>
  <si>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</si>
  <si>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</si>
  <si>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</si>
  <si>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</si>
  <si>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</si>
  <si>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</si>
  <si>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</si>
  <si>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</si>
  <si>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</si>
  <si>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</si>
  <si>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</si>
  <si>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</si>
  <si>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</si>
  <si>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</si>
  <si>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</si>
  <si>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</si>
  <si>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</si>
  <si>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</si>
  <si>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</si>
  <si>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</si>
  <si>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</si>
  <si>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</si>
  <si>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</si>
  <si>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</si>
  <si>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</si>
  <si>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</si>
  <si>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</si>
  <si>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</si>
  <si>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</si>
  <si>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</si>
  <si>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</si>
  <si>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</si>
  <si>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</si>
  <si>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</si>
  <si>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</si>
  <si>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</si>
  <si>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</si>
  <si>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</si>
  <si>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</si>
  <si>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</si>
  <si>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</si>
  <si>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</si>
  <si>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</si>
  <si>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</si>
  <si>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</si>
  <si>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</si>
  <si>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</si>
  <si>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</si>
  <si>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</si>
  <si>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</si>
  <si>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</si>
  <si>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Оказание услуг (выполнение работ)</t>
  </si>
  <si>
    <t xml:space="preserve">Обеспечены  лекарственными препаратами, специализированными продуктами лечебного питания, медицинскими изделиями отдельные категории граждан </t>
  </si>
  <si>
    <t>Обеспечены лекарственными препаратами для медицинского применения, медицинскими изделиями и специализированными продуктами лечебного питания, не входящими в соответствующий стандарт медицинской помощи, граждане в случае наличия медицинских показаний (индивидуальной непереносимости, по жизненным показаниям) по решению врачебной комиссии</t>
  </si>
  <si>
    <t>Обеспечены лекарственными препаратами лица,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</si>
  <si>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Обеспечены лекарственными препаратами, медицинскими изделиями, а также специализированными продуктами лечебного питания отдельные категории граждан, имеющие право на получение социальной услуги</t>
  </si>
  <si>
    <t>Обеспечены лекарственными препаратами, медицинскими изделиями, а также специализированными продуктами лечебного питания отдельные категории граждан в рамках отдельных полномочий в области лекарственного обеспечения</t>
  </si>
  <si>
    <t>Проведено экспертиз качества  фармацевтической субстанции, произведенной для реализации лекарственных препаратов</t>
  </si>
  <si>
    <t>Приобретение товаров, работ, услуг</t>
  </si>
  <si>
    <t>Обеспечение отдельных категорий населения бесплатными и льготными лекарственными препаратами, специализированными продуктами лечебного питания, медицинскими изделиями в соответствии с Законом Иркутской области от 17 декабря 2008 года № 106-оз</t>
  </si>
  <si>
    <t>Обеспечение отдельных категорий населения бесплатными и льготными лекарственными препаратами, медицинскими изделиями и специализированными продуктами лечебного питания</t>
  </si>
  <si>
    <t>Обеспечение отдельных категорий населения бесплатными и льготными лекарственными препаратами</t>
  </si>
  <si>
    <t>Внедрение системы маркировки лекарств и медицинских изделий и их мониторинга</t>
  </si>
  <si>
    <t>человек</t>
  </si>
  <si>
    <t>единиц</t>
  </si>
  <si>
    <t xml:space="preserve">2. Показатели комплекса процессных мероприятий «Комплекс процессных мероприятий «Организация обеспечения граждан качественными, эффективными, безопасными лекарственными препаратами для медицинского применения» </t>
  </si>
  <si>
    <t xml:space="preserve">Задача «Повышение обеспеченности населения Иркутской области качественными, безопасными лекарственными препаратами и медицинскими изделиями, продуктами лечебного питания» </t>
  </si>
  <si>
    <t>Уровень обеспеченности льготополучателей лекарственными препаратами для медицинского применения и медицинскими изделиями</t>
  </si>
  <si>
    <t>Удовлетворение потребности отдельных категорий граждан в необходимых лекарственных препаратах для медицинского назначения и медицинских изделиях, а также специализированных продуктах лечебного питания для детей-инвалидов (от числа лиц, имеющих право на государственную социальную помощь и не отказавшихся от получения социальной услуги), лекарственных препаратах для медицинского назначения, медицинских изделиях</t>
  </si>
  <si>
    <t>Удовлетворение спроса на лекарственные препараты, предназначенные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трансплантации органов и (или) тканей</t>
  </si>
  <si>
    <t>Удовлетворение потребности отдельных категорий граждан в необходимых лекарственных препаратах для медицинского применения, обеспечение которых осуществляется за счет средств федерального бюджета</t>
  </si>
  <si>
    <t>Удовлетворение потребности отдельных категорий граждан в необходимых лекарственных препаратах для медицинского применения и медицинских изделиях, обеспечение которых осуществляется за счет средств бюджетов субъектов Российской Федерации</t>
  </si>
  <si>
    <t>98.5</t>
  </si>
  <si>
    <t>98.2</t>
  </si>
  <si>
    <t>100</t>
  </si>
  <si>
    <t>98.0</t>
  </si>
  <si>
    <t>98.7</t>
  </si>
  <si>
    <t>99</t>
  </si>
  <si>
    <t>99.1</t>
  </si>
  <si>
    <t>99.3</t>
  </si>
  <si>
    <t>99.5</t>
  </si>
  <si>
    <t>прогрессирующий</t>
  </si>
  <si>
    <t>КПМ</t>
  </si>
  <si>
    <t>Министерство здравоохранения Иркутской области</t>
  </si>
  <si>
    <t>Контрольная точка 2.1. Закупка включена в план закупок.</t>
  </si>
  <si>
    <t>Контрольная точка 2.2.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</si>
  <si>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2.3. Произведена приемка поставленных товаров, выполненных работ, оказанных услуг.</t>
  </si>
  <si>
    <t>Контрольная точка 2.4. Произведена оплата товаров, выполненных работ, оказанных услуг по государственному (муниципальному) контракту.</t>
  </si>
  <si>
    <t xml:space="preserve">3. </t>
  </si>
  <si>
    <t xml:space="preserve">4. </t>
  </si>
  <si>
    <t>5.</t>
  </si>
  <si>
    <t>6.</t>
  </si>
  <si>
    <t>Контрольная точка 1.1. Закупка включена в план закупок.</t>
  </si>
  <si>
    <t>Контрольная точка 1.2.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</si>
  <si>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1.3. Произведена приемка поставленных товаров, выполненных работ, оказанных услуг.</t>
  </si>
  <si>
    <t>Контрольная точка 1.4. Произведена оплата товаров, выполненных работ, оказанных услуг по государственному (муниципальному) контракту.</t>
  </si>
  <si>
    <t>Контрольная точка 6.1. Закупка включена в план закупок.</t>
  </si>
  <si>
    <t>Контрольная точка 6.2.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</si>
  <si>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6.3. Произведена приемка поставленных товаров, выполненных работ, оказанных услуг.</t>
  </si>
  <si>
    <t>Контрольная точка 6.4. Произведена оплата товаров, выполненных работ, оказанных услуг по государственному (муниципальному) контракту.</t>
  </si>
  <si>
    <t xml:space="preserve"> значение</t>
  </si>
  <si>
    <t>год</t>
  </si>
  <si>
    <t>98.8</t>
  </si>
  <si>
    <t>2022</t>
  </si>
  <si>
    <t>99.9</t>
  </si>
  <si>
    <t>98.1</t>
  </si>
  <si>
    <t>значение</t>
  </si>
  <si>
    <t xml:space="preserve">4. Финансовое обеспечение реализации комплекса процессных мероприятий  «Организация обеспечения граждан качественными, эффективными, безопасными лекарственными препаратами для медицинского применения» </t>
  </si>
  <si>
    <t xml:space="preserve">Комплекс процессных мероприятий«Организация обеспечения граждан качественными, эффективными, безопасными лекарственными препаратами для медицинского применения» </t>
  </si>
  <si>
    <t>Обеспечены лекарственными препаратами, специализированными продуктами лечебного питания, медицинскими изделиями отдельные категории граждан</t>
  </si>
  <si>
    <t>министерство здравоохранения Иркутской области</t>
  </si>
  <si>
    <t>Обеспечены лекарственными препаратами для медицинского применения, медицинскими изделиями и специализированными продуктами лечебного питания, не входящими в соответствующий стандарт медицинской помощи при отсутствии разработанного стандарта медицинской помощи - в соответствующих клинических рекомендациях, граждане в случае наличия медицинских показаний (индивидуальной непереносимости, по жизненным показаниям) по решению врачебной комиссии</t>
  </si>
  <si>
    <t>3.</t>
  </si>
  <si>
    <t>4.</t>
  </si>
  <si>
    <t>Проведено экспертиз качества фармацевтической субстанции, произведенной для реализации лекарственных препаратов</t>
  </si>
  <si>
    <t xml:space="preserve">Мероприятие (результат)                        Обеспечены  лекарственными препаратами, специализированными продуктами лечебного питания, медицинскими изделиями отдельные категории граждан </t>
  </si>
  <si>
    <t>Мероприятие (результат)                        Обеспечены  лекарственными препаратами, специализированными продуктами лечебного питания, медицинскими изделиями отдельные категории граждан  в 2024 году реализации</t>
  </si>
  <si>
    <t>Мероприятие (результат)                        Обеспечены  лекарственными препаратами, специализированными продуктами лечебного питания, медицинскими изделиями отдельные категории граждан  в 2025 году реализации</t>
  </si>
  <si>
    <t>Мероприятие (результат)                        Обеспечены  лекарственными препаратами, специализированными продуктами лечебного питания, медицинскими изделиями отдельные категории граждан  в 2026 году реализации</t>
  </si>
  <si>
    <t>Мероприятие (результат)                        Обеспечены лекарственными препаратами для медицинского применения, медицинскими изделиями и специализированными продуктами лечебного питания, не входящими в соответствующий стандарт медицинской помощи, граждане в случае наличия медицинских показаний (индивидуальной непереносимости, по жизненным показаниям) по решению врачебной комиссии</t>
  </si>
  <si>
    <t>Мероприятие (результат)                        Обеспечены лекарственными препаратами для медицинского применения, медицинскими изделиями и специализированными продуктами лечебного питания, не входящими в соответствующий стандарт медицинской помощи, граждане в случае наличия медицинских показаний (индивидуальной непереносимости, по жизненным показаниям) по решению врачебной комиссии в 2024 году реализации</t>
  </si>
  <si>
    <t>Мероприятие (результат)                        Обеспечены лекарственными препаратами для медицинского применения, медицинскими изделиями и специализированными продуктами лечебного питания, не входящими в соответствующий стандарт медицинской помощи, граждане в случае наличия медицинских показаний (индивидуальной непереносимости, по жизненным показаниям) по решению врачебной комиссии в 2025 году реализации</t>
  </si>
  <si>
    <t>Мероприятие (результат)                        Обеспечены лекарственными препаратами для медицинского применения, медицинскими изделиями и специализированными продуктами лечебного питания, не входящими в соответствующий стандарт медицинской помощи, граждане в случае наличия медицинских показаний (индивидуальной непереносимости, по жизненным показаниям) по решению врачебной комиссии в 2026 году реализации</t>
  </si>
  <si>
    <t>Мероприятие (результат)                        Обеспечены лекарственными препаратами лица,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</si>
  <si>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Мероприятие (результат)                        Обеспечены лекарственными препаратами лица,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 в 2024 году реализации</t>
  </si>
  <si>
    <t>Мероприятие (результат)                        Обеспечены лекарственными препаратами лица,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 в 2025 году реализации</t>
  </si>
  <si>
    <t>Мероприятие (результат)                        Обеспечены лекарственными препаратами лица,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 в 2026 году реализации</t>
  </si>
  <si>
    <t>Мероприятие (результат)                        Обеспечены лекарственными препаратами, медицинскими изделиями, а также специализированными продуктами лечебного питания отдельные категории граждан, имеющие право на получение социальной услуги</t>
  </si>
  <si>
    <t>Мероприятие (результат)                        Обеспечены лекарственными препаратами, медицинскими изделиями, а также специализированными продуктами лечебного питания отдельные категории граждан, имеющие право на получение социальной услуги в 2024 году реализации</t>
  </si>
  <si>
    <t>Мероприятие (результат)                        Обеспечены лекарственными препаратами, медицинскими изделиями, а также специализированными продуктами лечебного питания отдельные категории граждан, имеющие право на получение социальной услуги в 2025 году реализации</t>
  </si>
  <si>
    <t>Мероприятие (результат)                        Обеспечены лекарственными препаратами, медицинскими изделиями, а также специализированными продуктами лечебного питания отдельные категории граждан, имеющие право на получение социальной услуги в 2026 году реализации</t>
  </si>
  <si>
    <t>Мероприятие (результат)                        Обеспечены лекарственными препаратами, медицинскими изделиями, а также специализированными продуктами лечебного питания отдельные категории граждан в рамках отдельных полномочий в области лекарственного обеспечения</t>
  </si>
  <si>
    <t>Мероприятие (результат)                        Обеспечены лекарственными препаратами, медицинскими изделиями, а также специализированными продуктами лечебного питания отдельные категории граждан в рамках отдельных полномочий в области лекарственного обеспечения в 2024 году реализации</t>
  </si>
  <si>
    <t>Мероприятие (результат)                        Обеспечены лекарственными препаратами, медицинскими изделиями, а также специализированными продуктами лечебного питания отдельные категории граждан в рамках отдельных полномочий в области лекарственного обеспечения в 2025 году реализации</t>
  </si>
  <si>
    <t>Мероприятие (результат)                        Обеспечены лекарственными препаратами, медицинскими изделиями, а также специализированными продуктами лечебного питания отдельные категории граждан в рамках отдельных полномочий в области лекарственного обеспечения в 2026 году реализации</t>
  </si>
  <si>
    <t>Мероприятие (результат)                           Проведено экспертиз качества  фармацевтической субстанции, произведенной для реализации лекарственных препаратов</t>
  </si>
  <si>
    <t>Мероприятие (результат)                           Проведено экспертиз качества  фармацевтической субстанции, произведенной для реализации лекарственных препаратов в 2024 году реализации</t>
  </si>
  <si>
    <t>Мероприятие (результат)                           Проведено экспертиз качества  фармацевтической субстанции, произведенной для реализации лекарственных препаратов в 2025 году реализации</t>
  </si>
  <si>
    <t>Мероприятие (результат)                           Проведено экспертиз качества  фармацевтической субстанции, произведенной для реализации лекарственных препаратов в 2026 году реализации</t>
  </si>
  <si>
    <t>Утвержденный план-график размещен в ЕИС в сфере закуок</t>
  </si>
  <si>
    <t>Государственные контракты, размещенные в ЕИС в сфере закупок</t>
  </si>
  <si>
    <t>документ об исполнении государственного контракта</t>
  </si>
  <si>
    <t>палтежное поручение</t>
  </si>
  <si>
    <t>12.2023</t>
  </si>
  <si>
    <t>01.2024-12.2024</t>
  </si>
  <si>
    <t>12.2024</t>
  </si>
  <si>
    <t>01.2025-12.2025</t>
  </si>
  <si>
    <t>12.2025</t>
  </si>
  <si>
    <t>01.2026-12.2026</t>
  </si>
  <si>
    <t xml:space="preserve">АИС «АЦК-Планирование» </t>
  </si>
  <si>
    <t>02.2024-12.2024</t>
  </si>
  <si>
    <t>02.2025-12.2025</t>
  </si>
  <si>
    <t>02.2026-12.2026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</si>
</sst>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vertical="top"/>
    </xf>
    <xf numFmtId="49" fontId="7" fillId="0" borderId="0" xfId="0" applyNumberFormat="1" applyFont="1" applyFill="1" applyBorder="1"/>
    <xf numFmtId="0" fontId="7" fillId="0" borderId="0" xfId="0" applyFont="1" applyFill="1" applyBorder="1"/>
    <xf numFmtId="0" fontId="2" fillId="0" borderId="1" xfId="0" applyFont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11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7" fillId="2" borderId="1" xfId="2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0" fontId="5" fillId="2" borderId="0" xfId="0" applyFont="1" applyFill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4" xfId="1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left" vertical="center" wrapText="1" readingOrder="1"/>
    </xf>
    <xf numFmtId="0" fontId="8" fillId="0" borderId="10" xfId="1" applyNumberFormat="1" applyFont="1" applyFill="1" applyBorder="1" applyAlignment="1">
      <alignment horizontal="left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592550" y="2352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6592550" y="2352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view="pageBreakPreview" topLeftCell="A5" zoomScale="70" zoomScaleNormal="100" zoomScaleSheetLayoutView="70" workbookViewId="0">
      <selection activeCell="A2" sqref="A2:XFD2"/>
    </sheetView>
  </sheetViews>
  <sheetFormatPr defaultRowHeight="15.75" x14ac:dyDescent="0.25"/>
  <cols>
    <col min="1" max="1" width="6.28515625" style="22" customWidth="1"/>
    <col min="2" max="2" width="57.5703125" style="22" customWidth="1"/>
    <col min="3" max="3" width="14" style="50" customWidth="1"/>
    <col min="4" max="4" width="15.7109375" style="50" customWidth="1"/>
    <col min="5" max="5" width="13" style="22" customWidth="1"/>
    <col min="6" max="9" width="10.140625" style="22" customWidth="1"/>
    <col min="10" max="10" width="12.85546875" style="22" customWidth="1"/>
    <col min="11" max="11" width="12.5703125" style="22" customWidth="1"/>
    <col min="12" max="13" width="9.42578125" style="22" customWidth="1"/>
    <col min="14" max="14" width="13.28515625" style="22" customWidth="1"/>
    <col min="15" max="15" width="17.85546875" style="22" customWidth="1"/>
    <col min="16" max="16" width="18" style="22" customWidth="1"/>
    <col min="17" max="16384" width="9.140625" style="22"/>
  </cols>
  <sheetData>
    <row r="1" spans="1:16" x14ac:dyDescent="0.25">
      <c r="O1" s="23"/>
      <c r="P1" s="23" t="s">
        <v>34</v>
      </c>
    </row>
    <row r="2" spans="1:16" x14ac:dyDescent="0.25">
      <c r="A2" s="10"/>
      <c r="B2" s="11"/>
      <c r="C2" s="51"/>
      <c r="D2" s="51"/>
      <c r="E2" s="11"/>
      <c r="F2" s="11"/>
      <c r="G2" s="11"/>
      <c r="H2" s="11"/>
      <c r="I2" s="11"/>
      <c r="J2" s="11"/>
      <c r="L2" s="11"/>
      <c r="M2" s="11"/>
      <c r="N2" s="11"/>
      <c r="O2" s="11"/>
      <c r="P2" s="11"/>
    </row>
    <row r="3" spans="1:16" ht="37.5" customHeight="1" x14ac:dyDescent="0.25">
      <c r="A3" s="70" t="s">
        <v>86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x14ac:dyDescent="0.25">
      <c r="A4" s="14"/>
      <c r="B4" s="14"/>
      <c r="C4" s="52"/>
      <c r="D4" s="52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6" ht="15" customHeight="1" x14ac:dyDescent="0.25">
      <c r="A5" s="71" t="s">
        <v>16</v>
      </c>
      <c r="B5" s="71" t="s">
        <v>35</v>
      </c>
      <c r="C5" s="73" t="s">
        <v>36</v>
      </c>
      <c r="D5" s="73" t="s">
        <v>58</v>
      </c>
      <c r="E5" s="71" t="s">
        <v>37</v>
      </c>
      <c r="F5" s="75" t="s">
        <v>51</v>
      </c>
      <c r="G5" s="76"/>
      <c r="H5" s="75" t="s">
        <v>38</v>
      </c>
      <c r="I5" s="82"/>
      <c r="J5" s="82"/>
      <c r="K5" s="82"/>
      <c r="L5" s="82"/>
      <c r="M5" s="82"/>
      <c r="N5" s="76"/>
      <c r="O5" s="77" t="s">
        <v>60</v>
      </c>
      <c r="P5" s="77" t="s">
        <v>39</v>
      </c>
    </row>
    <row r="6" spans="1:16" ht="73.5" customHeight="1" x14ac:dyDescent="0.25">
      <c r="A6" s="72"/>
      <c r="B6" s="72"/>
      <c r="C6" s="74"/>
      <c r="D6" s="74"/>
      <c r="E6" s="72"/>
      <c r="F6" s="16" t="s">
        <v>121</v>
      </c>
      <c r="G6" s="16" t="s">
        <v>122</v>
      </c>
      <c r="H6" s="16" t="s">
        <v>64</v>
      </c>
      <c r="I6" s="16" t="s">
        <v>65</v>
      </c>
      <c r="J6" s="18" t="s">
        <v>66</v>
      </c>
      <c r="K6" s="18" t="s">
        <v>67</v>
      </c>
      <c r="L6" s="18" t="s">
        <v>68</v>
      </c>
      <c r="M6" s="18" t="s">
        <v>69</v>
      </c>
      <c r="N6" s="18" t="s">
        <v>70</v>
      </c>
      <c r="O6" s="78"/>
      <c r="P6" s="78"/>
    </row>
    <row r="7" spans="1:16" x14ac:dyDescent="0.25">
      <c r="A7" s="13" t="s">
        <v>17</v>
      </c>
      <c r="B7" s="13" t="s">
        <v>18</v>
      </c>
      <c r="C7" s="53" t="s">
        <v>19</v>
      </c>
      <c r="D7" s="53" t="s">
        <v>22</v>
      </c>
      <c r="E7" s="13" t="s">
        <v>23</v>
      </c>
      <c r="F7" s="13" t="s">
        <v>24</v>
      </c>
      <c r="G7" s="13" t="s">
        <v>25</v>
      </c>
      <c r="H7" s="13" t="s">
        <v>26</v>
      </c>
      <c r="I7" s="13" t="s">
        <v>27</v>
      </c>
      <c r="J7" s="13" t="s">
        <v>28</v>
      </c>
      <c r="K7" s="13" t="s">
        <v>40</v>
      </c>
      <c r="L7" s="13" t="s">
        <v>41</v>
      </c>
      <c r="M7" s="13" t="s">
        <v>42</v>
      </c>
      <c r="N7" s="13" t="s">
        <v>43</v>
      </c>
      <c r="O7" s="13" t="s">
        <v>62</v>
      </c>
      <c r="P7" s="13" t="s">
        <v>63</v>
      </c>
    </row>
    <row r="8" spans="1:16" ht="21" customHeight="1" x14ac:dyDescent="0.25">
      <c r="A8" s="22" t="s">
        <v>14</v>
      </c>
      <c r="B8" s="79" t="s">
        <v>87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1"/>
    </row>
    <row r="9" spans="1:16" ht="63" x14ac:dyDescent="0.25">
      <c r="A9" s="13">
        <v>1</v>
      </c>
      <c r="B9" s="36" t="s">
        <v>88</v>
      </c>
      <c r="C9" s="53" t="s">
        <v>102</v>
      </c>
      <c r="D9" s="53" t="s">
        <v>103</v>
      </c>
      <c r="E9" s="39" t="s">
        <v>71</v>
      </c>
      <c r="F9" s="44" t="s">
        <v>123</v>
      </c>
      <c r="G9" s="44" t="s">
        <v>124</v>
      </c>
      <c r="H9" s="44">
        <v>98</v>
      </c>
      <c r="I9" s="45" t="s">
        <v>93</v>
      </c>
      <c r="J9" s="45" t="s">
        <v>93</v>
      </c>
      <c r="K9" s="45" t="s">
        <v>93</v>
      </c>
      <c r="L9" s="45" t="s">
        <v>93</v>
      </c>
      <c r="M9" s="45" t="s">
        <v>93</v>
      </c>
      <c r="N9" s="45" t="s">
        <v>93</v>
      </c>
      <c r="O9" s="56" t="s">
        <v>104</v>
      </c>
      <c r="P9" s="13" t="s">
        <v>170</v>
      </c>
    </row>
    <row r="10" spans="1:16" ht="141.75" x14ac:dyDescent="0.25">
      <c r="A10" s="13">
        <v>2</v>
      </c>
      <c r="B10" s="42" t="s">
        <v>89</v>
      </c>
      <c r="C10" s="53" t="s">
        <v>102</v>
      </c>
      <c r="D10" s="53" t="s">
        <v>103</v>
      </c>
      <c r="E10" s="39" t="s">
        <v>71</v>
      </c>
      <c r="F10" s="44" t="s">
        <v>125</v>
      </c>
      <c r="G10" s="44" t="s">
        <v>124</v>
      </c>
      <c r="H10" s="44" t="s">
        <v>94</v>
      </c>
      <c r="I10" s="44" t="s">
        <v>93</v>
      </c>
      <c r="J10" s="44" t="s">
        <v>93</v>
      </c>
      <c r="K10" s="44" t="s">
        <v>93</v>
      </c>
      <c r="L10" s="44" t="s">
        <v>93</v>
      </c>
      <c r="M10" s="44" t="s">
        <v>93</v>
      </c>
      <c r="N10" s="44" t="s">
        <v>93</v>
      </c>
      <c r="O10" s="56" t="s">
        <v>104</v>
      </c>
      <c r="P10" s="13" t="s">
        <v>170</v>
      </c>
    </row>
    <row r="11" spans="1:16" ht="110.25" x14ac:dyDescent="0.25">
      <c r="A11" s="13">
        <v>3</v>
      </c>
      <c r="B11" s="42" t="s">
        <v>90</v>
      </c>
      <c r="C11" s="53" t="s">
        <v>102</v>
      </c>
      <c r="D11" s="53" t="s">
        <v>103</v>
      </c>
      <c r="E11" s="39" t="s">
        <v>71</v>
      </c>
      <c r="F11" s="44" t="s">
        <v>95</v>
      </c>
      <c r="G11" s="44" t="s">
        <v>124</v>
      </c>
      <c r="H11" s="44" t="s">
        <v>95</v>
      </c>
      <c r="I11" s="44" t="s">
        <v>95</v>
      </c>
      <c r="J11" s="44" t="s">
        <v>95</v>
      </c>
      <c r="K11" s="44" t="s">
        <v>95</v>
      </c>
      <c r="L11" s="44" t="s">
        <v>95</v>
      </c>
      <c r="M11" s="44" t="s">
        <v>95</v>
      </c>
      <c r="N11" s="44" t="s">
        <v>95</v>
      </c>
      <c r="O11" s="56" t="s">
        <v>104</v>
      </c>
      <c r="P11" s="13" t="s">
        <v>170</v>
      </c>
    </row>
    <row r="12" spans="1:16" ht="63" x14ac:dyDescent="0.25">
      <c r="A12" s="13">
        <v>4</v>
      </c>
      <c r="B12" s="43" t="s">
        <v>91</v>
      </c>
      <c r="C12" s="53" t="s">
        <v>102</v>
      </c>
      <c r="D12" s="53" t="s">
        <v>103</v>
      </c>
      <c r="E12" s="7" t="s">
        <v>71</v>
      </c>
      <c r="F12" s="40" t="s">
        <v>126</v>
      </c>
      <c r="G12" s="44" t="s">
        <v>124</v>
      </c>
      <c r="H12" s="40" t="s">
        <v>126</v>
      </c>
      <c r="I12" s="46" t="s">
        <v>93</v>
      </c>
      <c r="J12" s="46" t="s">
        <v>97</v>
      </c>
      <c r="K12" s="46" t="s">
        <v>98</v>
      </c>
      <c r="L12" s="46" t="s">
        <v>99</v>
      </c>
      <c r="M12" s="46" t="s">
        <v>100</v>
      </c>
      <c r="N12" s="46" t="s">
        <v>101</v>
      </c>
      <c r="O12" s="56" t="s">
        <v>104</v>
      </c>
      <c r="P12" s="13" t="s">
        <v>170</v>
      </c>
    </row>
    <row r="13" spans="1:16" ht="78.75" x14ac:dyDescent="0.25">
      <c r="A13" s="13">
        <v>5</v>
      </c>
      <c r="B13" s="43" t="s">
        <v>92</v>
      </c>
      <c r="C13" s="53" t="s">
        <v>102</v>
      </c>
      <c r="D13" s="53" t="s">
        <v>103</v>
      </c>
      <c r="E13" s="7" t="s">
        <v>71</v>
      </c>
      <c r="F13" s="40" t="s">
        <v>125</v>
      </c>
      <c r="G13" s="44" t="s">
        <v>124</v>
      </c>
      <c r="H13" s="40" t="s">
        <v>96</v>
      </c>
      <c r="I13" s="46" t="s">
        <v>93</v>
      </c>
      <c r="J13" s="46" t="s">
        <v>97</v>
      </c>
      <c r="K13" s="46" t="s">
        <v>98</v>
      </c>
      <c r="L13" s="46" t="s">
        <v>99</v>
      </c>
      <c r="M13" s="46" t="s">
        <v>100</v>
      </c>
      <c r="N13" s="46" t="s">
        <v>101</v>
      </c>
      <c r="O13" s="56" t="s">
        <v>104</v>
      </c>
      <c r="P13" s="13" t="s">
        <v>170</v>
      </c>
    </row>
    <row r="15" spans="1:16" ht="15.75" customHeight="1" x14ac:dyDescent="0.25">
      <c r="A15" s="24">
        <v>1</v>
      </c>
      <c r="B15" s="31" t="s">
        <v>44</v>
      </c>
      <c r="C15" s="54"/>
      <c r="D15" s="54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16" ht="29.25" customHeight="1" x14ac:dyDescent="0.25">
      <c r="A16" s="24">
        <v>2</v>
      </c>
      <c r="B16" s="69" t="s">
        <v>55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</row>
    <row r="17" spans="1:16" ht="18" customHeight="1" x14ac:dyDescent="0.25">
      <c r="A17" s="24">
        <v>3</v>
      </c>
      <c r="B17" s="69" t="s">
        <v>59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1:16" ht="15.75" customHeight="1" x14ac:dyDescent="0.25">
      <c r="A18" s="24">
        <v>4</v>
      </c>
      <c r="B18" s="69" t="s">
        <v>61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</row>
  </sheetData>
  <mergeCells count="14">
    <mergeCell ref="B17:P17"/>
    <mergeCell ref="B18:P18"/>
    <mergeCell ref="A3:P3"/>
    <mergeCell ref="A5:A6"/>
    <mergeCell ref="B5:B6"/>
    <mergeCell ref="E5:E6"/>
    <mergeCell ref="C5:C6"/>
    <mergeCell ref="D5:D6"/>
    <mergeCell ref="F5:G5"/>
    <mergeCell ref="B16:P16"/>
    <mergeCell ref="O5:O6"/>
    <mergeCell ref="P5:P6"/>
    <mergeCell ref="B8:P8"/>
    <mergeCell ref="H5:N5"/>
  </mergeCells>
  <pageMargins left="0.59055118110236227" right="0.39370078740157483" top="0.74803149606299213" bottom="0.74803149606299213" header="0.31496062992125984" footer="0.31496062992125984"/>
  <pageSetup paperSize="9" scale="56" fitToHeight="0" orientation="landscape" r:id="rId1"/>
  <ignoredErrors>
    <ignoredError sqref="A7:P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7"/>
  <sheetViews>
    <sheetView view="pageBreakPreview" zoomScale="70" zoomScaleNormal="100" zoomScaleSheetLayoutView="70" workbookViewId="0">
      <pane xSplit="2" ySplit="9" topLeftCell="C13" activePane="bottomRight" state="frozen"/>
      <selection pane="topRight" activeCell="C1" sqref="C1"/>
      <selection pane="bottomLeft" activeCell="A10" sqref="A10"/>
      <selection pane="bottomRight" activeCell="B12" sqref="B12"/>
    </sheetView>
  </sheetViews>
  <sheetFormatPr defaultRowHeight="15" x14ac:dyDescent="0.25"/>
  <cols>
    <col min="1" max="1" width="6.140625" style="8" customWidth="1"/>
    <col min="2" max="2" width="60.140625" style="8" customWidth="1"/>
    <col min="3" max="3" width="37.140625" style="8" bestFit="1" customWidth="1"/>
    <col min="4" max="4" width="32.85546875" style="8" customWidth="1"/>
    <col min="5" max="5" width="17" style="8" customWidth="1"/>
    <col min="6" max="6" width="15.7109375" style="8" customWidth="1"/>
    <col min="7" max="7" width="17" style="8" customWidth="1"/>
    <col min="8" max="8" width="18.85546875" style="8" customWidth="1"/>
    <col min="9" max="9" width="16.85546875" style="8" customWidth="1"/>
    <col min="10" max="13" width="13.85546875" style="8" customWidth="1"/>
    <col min="14" max="14" width="17.5703125" style="8" customWidth="1"/>
    <col min="15" max="16384" width="9.140625" style="8"/>
  </cols>
  <sheetData>
    <row r="1" spans="1:18" ht="18.75" x14ac:dyDescent="0.25">
      <c r="N1" s="25" t="s">
        <v>45</v>
      </c>
    </row>
    <row r="2" spans="1:18" ht="18.75" x14ac:dyDescent="0.25">
      <c r="B2" s="26"/>
    </row>
    <row r="3" spans="1:18" ht="18.75" x14ac:dyDescent="0.25">
      <c r="B3" s="27"/>
    </row>
    <row r="4" spans="1:18" ht="18.75" x14ac:dyDescent="0.25">
      <c r="B4" s="83" t="s">
        <v>49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</row>
    <row r="5" spans="1:18" ht="18.75" x14ac:dyDescent="0.25">
      <c r="C5" s="19"/>
      <c r="D5" s="19"/>
    </row>
    <row r="6" spans="1:18" ht="18.75" customHeight="1" x14ac:dyDescent="0.25">
      <c r="A6" s="92" t="s">
        <v>4</v>
      </c>
      <c r="B6" s="84" t="s">
        <v>20</v>
      </c>
      <c r="C6" s="86" t="s">
        <v>50</v>
      </c>
      <c r="D6" s="84" t="s">
        <v>21</v>
      </c>
      <c r="E6" s="86" t="s">
        <v>37</v>
      </c>
      <c r="F6" s="87" t="s">
        <v>52</v>
      </c>
      <c r="G6" s="88"/>
      <c r="H6" s="87" t="s">
        <v>46</v>
      </c>
      <c r="I6" s="93"/>
      <c r="J6" s="93"/>
      <c r="K6" s="93"/>
      <c r="L6" s="93"/>
      <c r="M6" s="93"/>
      <c r="N6" s="93"/>
    </row>
    <row r="7" spans="1:18" ht="79.5" customHeight="1" x14ac:dyDescent="0.25">
      <c r="A7" s="92"/>
      <c r="B7" s="85"/>
      <c r="C7" s="86"/>
      <c r="D7" s="85"/>
      <c r="E7" s="86"/>
      <c r="F7" s="32" t="s">
        <v>127</v>
      </c>
      <c r="G7" s="32" t="s">
        <v>122</v>
      </c>
      <c r="H7" s="32" t="s">
        <v>64</v>
      </c>
      <c r="I7" s="32" t="s">
        <v>65</v>
      </c>
      <c r="J7" s="32" t="s">
        <v>66</v>
      </c>
      <c r="K7" s="32" t="s">
        <v>67</v>
      </c>
      <c r="L7" s="32" t="s">
        <v>68</v>
      </c>
      <c r="M7" s="32" t="s">
        <v>69</v>
      </c>
      <c r="N7" s="32" t="s">
        <v>70</v>
      </c>
    </row>
    <row r="8" spans="1:18" ht="18.75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  <c r="L8" s="21">
        <v>12</v>
      </c>
      <c r="M8" s="21">
        <v>13</v>
      </c>
      <c r="N8" s="21">
        <v>14</v>
      </c>
    </row>
    <row r="9" spans="1:18" ht="18.75" x14ac:dyDescent="0.25">
      <c r="A9" s="15"/>
      <c r="B9" s="89" t="s">
        <v>87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35"/>
      <c r="P9" s="35"/>
      <c r="Q9" s="35"/>
      <c r="R9" s="35"/>
    </row>
    <row r="10" spans="1:18" ht="150" x14ac:dyDescent="0.25">
      <c r="A10" s="28">
        <v>1</v>
      </c>
      <c r="B10" s="41" t="s">
        <v>73</v>
      </c>
      <c r="C10" s="33" t="s">
        <v>79</v>
      </c>
      <c r="D10" s="33" t="s">
        <v>80</v>
      </c>
      <c r="E10" s="33" t="s">
        <v>84</v>
      </c>
      <c r="F10" s="34">
        <v>56327</v>
      </c>
      <c r="G10" s="57">
        <v>2022</v>
      </c>
      <c r="H10" s="34">
        <v>66300</v>
      </c>
      <c r="I10" s="34">
        <v>66300</v>
      </c>
      <c r="J10" s="34">
        <v>66300</v>
      </c>
      <c r="K10" s="34">
        <v>66300</v>
      </c>
      <c r="L10" s="34">
        <v>66300</v>
      </c>
      <c r="M10" s="34">
        <v>66300</v>
      </c>
      <c r="N10" s="34">
        <v>66300</v>
      </c>
      <c r="O10" s="35"/>
      <c r="P10" s="35"/>
      <c r="Q10" s="35"/>
      <c r="R10" s="35"/>
    </row>
    <row r="11" spans="1:18" ht="105" x14ac:dyDescent="0.25">
      <c r="A11" s="28">
        <v>2</v>
      </c>
      <c r="B11" s="37" t="s">
        <v>74</v>
      </c>
      <c r="C11" s="33" t="s">
        <v>79</v>
      </c>
      <c r="D11" s="33" t="s">
        <v>81</v>
      </c>
      <c r="E11" s="33" t="s">
        <v>84</v>
      </c>
      <c r="F11" s="57">
        <v>74</v>
      </c>
      <c r="G11" s="57">
        <v>2022</v>
      </c>
      <c r="H11" s="33">
        <v>70</v>
      </c>
      <c r="I11" s="33">
        <v>70</v>
      </c>
      <c r="J11" s="33">
        <v>70</v>
      </c>
      <c r="K11" s="33">
        <v>70</v>
      </c>
      <c r="L11" s="33">
        <v>70</v>
      </c>
      <c r="M11" s="33">
        <v>70</v>
      </c>
      <c r="N11" s="33">
        <v>70</v>
      </c>
      <c r="O11" s="35"/>
      <c r="P11" s="35"/>
      <c r="Q11" s="35"/>
      <c r="R11" s="35"/>
    </row>
    <row r="12" spans="1:18" ht="165" x14ac:dyDescent="0.25">
      <c r="A12" s="28">
        <v>3</v>
      </c>
      <c r="B12" s="37" t="s">
        <v>75</v>
      </c>
      <c r="C12" s="33" t="s">
        <v>79</v>
      </c>
      <c r="D12" s="33" t="s">
        <v>82</v>
      </c>
      <c r="E12" s="33" t="s">
        <v>84</v>
      </c>
      <c r="F12" s="34">
        <v>3067</v>
      </c>
      <c r="G12" s="57">
        <v>2022</v>
      </c>
      <c r="H12" s="34">
        <v>1850</v>
      </c>
      <c r="I12" s="34">
        <v>1850</v>
      </c>
      <c r="J12" s="34">
        <v>1850</v>
      </c>
      <c r="K12" s="34">
        <v>1850</v>
      </c>
      <c r="L12" s="34">
        <v>1850</v>
      </c>
      <c r="M12" s="34">
        <v>1850</v>
      </c>
      <c r="N12" s="34">
        <v>1850</v>
      </c>
      <c r="O12" s="35"/>
      <c r="P12" s="35"/>
      <c r="Q12" s="35"/>
      <c r="R12" s="35"/>
    </row>
    <row r="13" spans="1:18" ht="105" x14ac:dyDescent="0.25">
      <c r="A13" s="28">
        <v>4</v>
      </c>
      <c r="B13" s="37" t="s">
        <v>76</v>
      </c>
      <c r="C13" s="33" t="s">
        <v>79</v>
      </c>
      <c r="D13" s="33" t="s">
        <v>81</v>
      </c>
      <c r="E13" s="33" t="s">
        <v>84</v>
      </c>
      <c r="F13" s="34">
        <v>28223</v>
      </c>
      <c r="G13" s="57">
        <v>2022</v>
      </c>
      <c r="H13" s="34">
        <v>54700</v>
      </c>
      <c r="I13" s="34">
        <v>54700</v>
      </c>
      <c r="J13" s="34">
        <v>54700</v>
      </c>
      <c r="K13" s="34">
        <v>54700</v>
      </c>
      <c r="L13" s="34">
        <v>54700</v>
      </c>
      <c r="M13" s="34">
        <v>54700</v>
      </c>
      <c r="N13" s="34">
        <v>54700</v>
      </c>
      <c r="O13" s="35"/>
      <c r="P13" s="35"/>
      <c r="Q13" s="35"/>
      <c r="R13" s="35"/>
    </row>
    <row r="14" spans="1:18" ht="105" x14ac:dyDescent="0.25">
      <c r="A14" s="28">
        <v>5</v>
      </c>
      <c r="B14" s="37" t="s">
        <v>77</v>
      </c>
      <c r="C14" s="33" t="s">
        <v>79</v>
      </c>
      <c r="D14" s="33" t="s">
        <v>81</v>
      </c>
      <c r="E14" s="33" t="s">
        <v>84</v>
      </c>
      <c r="F14" s="34">
        <v>38090</v>
      </c>
      <c r="G14" s="57">
        <v>2022</v>
      </c>
      <c r="H14" s="34">
        <v>18000</v>
      </c>
      <c r="I14" s="34">
        <v>18000</v>
      </c>
      <c r="J14" s="34">
        <v>18000</v>
      </c>
      <c r="K14" s="34">
        <v>18000</v>
      </c>
      <c r="L14" s="34">
        <v>18000</v>
      </c>
      <c r="M14" s="34">
        <v>18000</v>
      </c>
      <c r="N14" s="34">
        <v>18000</v>
      </c>
      <c r="O14" s="35"/>
      <c r="P14" s="35"/>
      <c r="Q14" s="35"/>
      <c r="R14" s="35"/>
    </row>
    <row r="15" spans="1:18" ht="45" x14ac:dyDescent="0.25">
      <c r="A15" s="28">
        <v>6</v>
      </c>
      <c r="B15" s="37" t="s">
        <v>78</v>
      </c>
      <c r="C15" s="38" t="s">
        <v>72</v>
      </c>
      <c r="D15" s="33" t="s">
        <v>83</v>
      </c>
      <c r="E15" s="33" t="s">
        <v>85</v>
      </c>
      <c r="F15" s="34">
        <v>4021</v>
      </c>
      <c r="G15" s="57">
        <v>2022</v>
      </c>
      <c r="H15" s="34">
        <v>580</v>
      </c>
      <c r="I15" s="34">
        <v>580</v>
      </c>
      <c r="J15" s="34">
        <v>580</v>
      </c>
      <c r="K15" s="34">
        <v>580</v>
      </c>
      <c r="L15" s="34">
        <v>580</v>
      </c>
      <c r="M15" s="34">
        <v>580</v>
      </c>
      <c r="N15" s="34">
        <v>580</v>
      </c>
      <c r="O15" s="35"/>
      <c r="P15" s="35"/>
      <c r="Q15" s="35"/>
      <c r="R15" s="35"/>
    </row>
    <row r="16" spans="1:18" x14ac:dyDescent="0.25"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</row>
    <row r="17" spans="1:16" ht="36.75" customHeight="1" x14ac:dyDescent="0.25">
      <c r="A17" s="29">
        <v>1</v>
      </c>
      <c r="B17" s="90" t="s">
        <v>56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30"/>
      <c r="P17" s="30"/>
    </row>
  </sheetData>
  <mergeCells count="11">
    <mergeCell ref="B17:N17"/>
    <mergeCell ref="B16:N16"/>
    <mergeCell ref="A6:A7"/>
    <mergeCell ref="D6:D7"/>
    <mergeCell ref="E6:E7"/>
    <mergeCell ref="H6:N6"/>
    <mergeCell ref="B4:N4"/>
    <mergeCell ref="B6:B7"/>
    <mergeCell ref="C6:C7"/>
    <mergeCell ref="F6:G6"/>
    <mergeCell ref="B9:N9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fitToHeight="0" orientation="landscape" r:id="rId1"/>
  <headerFooter>
    <oddHeader xml:space="preserve">&amp;C&amp;"Times New Roman,обычный"8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64"/>
  <sheetViews>
    <sheetView tabSelected="1" view="pageBreakPreview" topLeftCell="A31" zoomScale="60" zoomScaleNormal="100" workbookViewId="0">
      <selection activeCell="E40" sqref="E40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8" customWidth="1"/>
    <col min="5" max="9" width="16.85546875" customWidth="1"/>
    <col min="10" max="10" width="16" customWidth="1"/>
    <col min="11" max="11" width="14.85546875" customWidth="1"/>
  </cols>
  <sheetData>
    <row r="1" spans="1:11" ht="18.75" x14ac:dyDescent="0.25">
      <c r="I1" s="9"/>
      <c r="K1" s="9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48" customHeight="1" x14ac:dyDescent="0.25">
      <c r="A4" s="102" t="s">
        <v>128</v>
      </c>
      <c r="B4" s="102"/>
      <c r="C4" s="102"/>
      <c r="D4" s="102"/>
      <c r="E4" s="102"/>
      <c r="F4" s="102"/>
      <c r="G4" s="102"/>
      <c r="H4" s="102"/>
      <c r="I4" s="102"/>
    </row>
    <row r="5" spans="1:11" ht="18.75" x14ac:dyDescent="0.25">
      <c r="D5" s="60"/>
    </row>
    <row r="6" spans="1:11" ht="18.75" customHeight="1" x14ac:dyDescent="0.25">
      <c r="A6" s="101" t="s">
        <v>4</v>
      </c>
      <c r="B6" s="103" t="s">
        <v>20</v>
      </c>
      <c r="C6" s="103" t="s">
        <v>29</v>
      </c>
      <c r="D6" s="86" t="s">
        <v>0</v>
      </c>
      <c r="E6" s="106" t="s">
        <v>1</v>
      </c>
      <c r="F6" s="107"/>
      <c r="G6" s="107"/>
      <c r="H6" s="107"/>
      <c r="I6" s="107"/>
      <c r="J6" s="107"/>
      <c r="K6" s="108"/>
    </row>
    <row r="7" spans="1:11" ht="82.5" customHeight="1" x14ac:dyDescent="0.25">
      <c r="A7" s="101"/>
      <c r="B7" s="104"/>
      <c r="C7" s="104"/>
      <c r="D7" s="86"/>
      <c r="E7" s="61">
        <v>2024</v>
      </c>
      <c r="F7" s="61">
        <v>2025</v>
      </c>
      <c r="G7" s="61">
        <v>2026</v>
      </c>
      <c r="H7" s="61">
        <v>2027</v>
      </c>
      <c r="I7" s="61">
        <v>2028</v>
      </c>
      <c r="J7" s="61">
        <v>2029</v>
      </c>
      <c r="K7" s="61">
        <v>2030</v>
      </c>
    </row>
    <row r="8" spans="1:11" ht="18.75" x14ac:dyDescent="0.3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2">
        <v>10</v>
      </c>
      <c r="K8" s="62">
        <v>11</v>
      </c>
    </row>
    <row r="9" spans="1:11" ht="18.75" customHeight="1" x14ac:dyDescent="0.25">
      <c r="A9" s="97" t="s">
        <v>129</v>
      </c>
      <c r="B9" s="98"/>
      <c r="C9" s="103" t="s">
        <v>30</v>
      </c>
      <c r="D9" s="1" t="s">
        <v>7</v>
      </c>
      <c r="E9" s="63">
        <f>E11+E12+E14+E15</f>
        <v>3055891.6999999997</v>
      </c>
      <c r="F9" s="63">
        <f>F11+F12+F14+F15</f>
        <v>3085705.9</v>
      </c>
      <c r="G9" s="63">
        <f>G11+G12+G14+G15</f>
        <v>1874670.9</v>
      </c>
      <c r="H9" s="6"/>
      <c r="I9" s="6"/>
      <c r="J9" s="5"/>
      <c r="K9" s="5"/>
    </row>
    <row r="10" spans="1:11" ht="37.5" x14ac:dyDescent="0.25">
      <c r="A10" s="99"/>
      <c r="B10" s="100"/>
      <c r="C10" s="105"/>
      <c r="D10" s="4" t="s">
        <v>15</v>
      </c>
      <c r="E10" s="6"/>
      <c r="F10" s="6"/>
      <c r="G10" s="6"/>
      <c r="H10" s="6"/>
      <c r="I10" s="6"/>
      <c r="J10" s="5"/>
      <c r="K10" s="5"/>
    </row>
    <row r="11" spans="1:11" ht="18.75" x14ac:dyDescent="0.25">
      <c r="A11" s="99"/>
      <c r="B11" s="100"/>
      <c r="C11" s="105"/>
      <c r="D11" s="1" t="s">
        <v>2</v>
      </c>
      <c r="E11" s="63">
        <f>E19+E27+E35+E43+E51+E59</f>
        <v>1874720.5999999999</v>
      </c>
      <c r="F11" s="63">
        <f t="shared" ref="F11:G12" si="0">F19+F27+F35+F43+F51+F59</f>
        <v>1874670.9</v>
      </c>
      <c r="G11" s="63">
        <f t="shared" si="0"/>
        <v>1874670.9</v>
      </c>
      <c r="H11" s="6"/>
      <c r="I11" s="6"/>
      <c r="J11" s="5"/>
      <c r="K11" s="5"/>
    </row>
    <row r="12" spans="1:11" ht="56.25" x14ac:dyDescent="0.25">
      <c r="A12" s="99"/>
      <c r="B12" s="100"/>
      <c r="C12" s="105"/>
      <c r="D12" s="1" t="s">
        <v>8</v>
      </c>
      <c r="E12" s="63">
        <f>E20+E28+E36+E44+E52+E60</f>
        <v>1181171.0999999999</v>
      </c>
      <c r="F12" s="63">
        <f t="shared" si="0"/>
        <v>1211035</v>
      </c>
      <c r="G12" s="63">
        <f>G20+G28+G36+G44+G52+G60</f>
        <v>0</v>
      </c>
      <c r="H12" s="6"/>
      <c r="I12" s="6"/>
      <c r="J12" s="5"/>
      <c r="K12" s="5"/>
    </row>
    <row r="13" spans="1:11" ht="18.75" x14ac:dyDescent="0.25">
      <c r="A13" s="99"/>
      <c r="B13" s="100"/>
      <c r="C13" s="105"/>
      <c r="D13" s="4" t="s">
        <v>11</v>
      </c>
      <c r="E13" s="63">
        <f>E12</f>
        <v>1181171.0999999999</v>
      </c>
      <c r="F13" s="63">
        <f t="shared" ref="F13:G13" si="1">F12</f>
        <v>1211035</v>
      </c>
      <c r="G13" s="63">
        <f t="shared" si="1"/>
        <v>0</v>
      </c>
      <c r="H13" s="6"/>
      <c r="I13" s="6"/>
      <c r="J13" s="5"/>
      <c r="K13" s="5"/>
    </row>
    <row r="14" spans="1:11" ht="56.25" x14ac:dyDescent="0.25">
      <c r="A14" s="99"/>
      <c r="B14" s="100"/>
      <c r="C14" s="105"/>
      <c r="D14" s="1" t="s">
        <v>10</v>
      </c>
      <c r="E14" s="63">
        <f>E22+E30+E38+E46+E62</f>
        <v>0</v>
      </c>
      <c r="F14" s="63">
        <f t="shared" ref="F14:G14" si="2">F22+F30+F38+F46+F62</f>
        <v>0</v>
      </c>
      <c r="G14" s="63">
        <f t="shared" si="2"/>
        <v>0</v>
      </c>
      <c r="H14" s="6"/>
      <c r="I14" s="6"/>
      <c r="J14" s="5"/>
      <c r="K14" s="5"/>
    </row>
    <row r="15" spans="1:11" ht="37.5" x14ac:dyDescent="0.25">
      <c r="A15" s="99"/>
      <c r="B15" s="100"/>
      <c r="C15" s="105"/>
      <c r="D15" s="1" t="s">
        <v>9</v>
      </c>
      <c r="E15" s="63">
        <f>E23+E31+E39+E47+E55+E63</f>
        <v>0</v>
      </c>
      <c r="F15" s="63">
        <f t="shared" ref="F15:G15" si="3">F23+F31+F39+F47+F55+F63</f>
        <v>0</v>
      </c>
      <c r="G15" s="63">
        <f t="shared" si="3"/>
        <v>0</v>
      </c>
      <c r="H15" s="6"/>
      <c r="I15" s="6"/>
      <c r="J15" s="5"/>
      <c r="K15" s="5"/>
    </row>
    <row r="16" spans="1:11" ht="18.75" x14ac:dyDescent="0.25">
      <c r="A16" s="99"/>
      <c r="B16" s="100"/>
      <c r="C16" s="104"/>
      <c r="D16" s="4" t="s">
        <v>11</v>
      </c>
      <c r="E16" s="63">
        <f>E15</f>
        <v>0</v>
      </c>
      <c r="F16" s="63">
        <f t="shared" ref="F16:G16" si="4">F15</f>
        <v>0</v>
      </c>
      <c r="G16" s="63">
        <f t="shared" si="4"/>
        <v>0</v>
      </c>
      <c r="H16" s="6"/>
      <c r="I16" s="6"/>
      <c r="J16" s="5"/>
      <c r="K16" s="5"/>
    </row>
    <row r="17" spans="1:11" ht="18.75" x14ac:dyDescent="0.25">
      <c r="A17" s="94" t="s">
        <v>14</v>
      </c>
      <c r="B17" s="95" t="s">
        <v>130</v>
      </c>
      <c r="C17" s="96" t="s">
        <v>131</v>
      </c>
      <c r="D17" s="1" t="s">
        <v>7</v>
      </c>
      <c r="E17" s="63">
        <f>E19+E20+E22+E23</f>
        <v>1763466.7</v>
      </c>
      <c r="F17" s="63">
        <f>F19+F20+F22+F23</f>
        <v>1773466.7</v>
      </c>
      <c r="G17" s="63">
        <f>G19+G20+G22+G23</f>
        <v>1773466.7</v>
      </c>
      <c r="H17" s="6"/>
      <c r="I17" s="6"/>
      <c r="J17" s="5"/>
      <c r="K17" s="5"/>
    </row>
    <row r="18" spans="1:11" ht="18.75" x14ac:dyDescent="0.25">
      <c r="A18" s="94"/>
      <c r="B18" s="95"/>
      <c r="C18" s="96"/>
      <c r="D18" s="4" t="s">
        <v>11</v>
      </c>
      <c r="E18" s="63">
        <f>E17</f>
        <v>1763466.7</v>
      </c>
      <c r="F18" s="63">
        <f t="shared" ref="F18:G18" si="5">F17</f>
        <v>1773466.7</v>
      </c>
      <c r="G18" s="63">
        <f t="shared" si="5"/>
        <v>1773466.7</v>
      </c>
      <c r="H18" s="6"/>
      <c r="I18" s="6"/>
      <c r="J18" s="5"/>
      <c r="K18" s="5"/>
    </row>
    <row r="19" spans="1:11" ht="18.75" x14ac:dyDescent="0.25">
      <c r="A19" s="94"/>
      <c r="B19" s="95"/>
      <c r="C19" s="96"/>
      <c r="D19" s="1" t="s">
        <v>3</v>
      </c>
      <c r="E19" s="6">
        <v>1763466.7</v>
      </c>
      <c r="F19" s="6">
        <v>1773466.7</v>
      </c>
      <c r="G19" s="6">
        <v>1773466.7</v>
      </c>
      <c r="H19" s="6"/>
      <c r="I19" s="6"/>
      <c r="J19" s="5"/>
      <c r="K19" s="5"/>
    </row>
    <row r="20" spans="1:11" ht="18.75" x14ac:dyDescent="0.25">
      <c r="A20" s="94"/>
      <c r="B20" s="95"/>
      <c r="C20" s="96"/>
      <c r="D20" s="1" t="s">
        <v>6</v>
      </c>
      <c r="E20" s="63">
        <v>0</v>
      </c>
      <c r="F20" s="63">
        <v>0</v>
      </c>
      <c r="G20" s="63">
        <v>0</v>
      </c>
      <c r="H20" s="6"/>
      <c r="I20" s="6"/>
      <c r="J20" s="5"/>
      <c r="K20" s="5"/>
    </row>
    <row r="21" spans="1:11" ht="18.75" x14ac:dyDescent="0.25">
      <c r="A21" s="94"/>
      <c r="B21" s="95"/>
      <c r="C21" s="96"/>
      <c r="D21" s="4" t="s">
        <v>11</v>
      </c>
      <c r="E21" s="63">
        <f>E20</f>
        <v>0</v>
      </c>
      <c r="F21" s="63">
        <f t="shared" ref="F21:G21" si="6">F20</f>
        <v>0</v>
      </c>
      <c r="G21" s="63">
        <f t="shared" si="6"/>
        <v>0</v>
      </c>
      <c r="H21" s="6"/>
      <c r="I21" s="6"/>
      <c r="J21" s="5"/>
      <c r="K21" s="5"/>
    </row>
    <row r="22" spans="1:11" ht="18.75" x14ac:dyDescent="0.25">
      <c r="A22" s="94"/>
      <c r="B22" s="95"/>
      <c r="C22" s="96"/>
      <c r="D22" s="1" t="s">
        <v>5</v>
      </c>
      <c r="E22" s="63">
        <v>0</v>
      </c>
      <c r="F22" s="63">
        <v>0</v>
      </c>
      <c r="G22" s="63">
        <v>0</v>
      </c>
      <c r="H22" s="6"/>
      <c r="I22" s="6"/>
      <c r="J22" s="5"/>
      <c r="K22" s="5"/>
    </row>
    <row r="23" spans="1:11" ht="18.75" x14ac:dyDescent="0.25">
      <c r="A23" s="94"/>
      <c r="B23" s="95"/>
      <c r="C23" s="96"/>
      <c r="D23" s="1" t="s">
        <v>12</v>
      </c>
      <c r="E23" s="63">
        <v>0</v>
      </c>
      <c r="F23" s="63">
        <v>0</v>
      </c>
      <c r="G23" s="63">
        <v>0</v>
      </c>
      <c r="H23" s="6"/>
      <c r="I23" s="6"/>
      <c r="J23" s="5"/>
      <c r="K23" s="5"/>
    </row>
    <row r="24" spans="1:11" ht="18.75" x14ac:dyDescent="0.25">
      <c r="A24" s="94"/>
      <c r="B24" s="95"/>
      <c r="C24" s="96"/>
      <c r="D24" s="4" t="s">
        <v>11</v>
      </c>
      <c r="E24" s="63">
        <f>E23</f>
        <v>0</v>
      </c>
      <c r="F24" s="63">
        <f t="shared" ref="F24:G24" si="7">F23</f>
        <v>0</v>
      </c>
      <c r="G24" s="63">
        <f t="shared" si="7"/>
        <v>0</v>
      </c>
      <c r="H24" s="6"/>
      <c r="I24" s="6"/>
      <c r="J24" s="5"/>
      <c r="K24" s="5"/>
    </row>
    <row r="25" spans="1:11" ht="18.75" x14ac:dyDescent="0.25">
      <c r="A25" s="94" t="s">
        <v>13</v>
      </c>
      <c r="B25" s="95" t="s">
        <v>132</v>
      </c>
      <c r="C25" s="96" t="s">
        <v>131</v>
      </c>
      <c r="D25" s="1" t="s">
        <v>7</v>
      </c>
      <c r="E25" s="63">
        <f>E27+E28+E30+E31</f>
        <v>101791.4</v>
      </c>
      <c r="F25" s="63">
        <f>F27+F28+F30+F31</f>
        <v>91741.7</v>
      </c>
      <c r="G25" s="63">
        <f>G27+G28+G30+G31</f>
        <v>91741.7</v>
      </c>
      <c r="H25" s="6"/>
      <c r="I25" s="6"/>
      <c r="J25" s="5"/>
      <c r="K25" s="5"/>
    </row>
    <row r="26" spans="1:11" ht="18.75" x14ac:dyDescent="0.25">
      <c r="A26" s="94"/>
      <c r="B26" s="95"/>
      <c r="C26" s="96"/>
      <c r="D26" s="4" t="s">
        <v>11</v>
      </c>
      <c r="E26" s="63">
        <f>E25</f>
        <v>101791.4</v>
      </c>
      <c r="F26" s="63">
        <f t="shared" ref="F26:G26" si="8">F25</f>
        <v>91741.7</v>
      </c>
      <c r="G26" s="63">
        <f t="shared" si="8"/>
        <v>91741.7</v>
      </c>
      <c r="H26" s="6"/>
      <c r="I26" s="6"/>
      <c r="J26" s="5"/>
      <c r="K26" s="5"/>
    </row>
    <row r="27" spans="1:11" ht="18.75" x14ac:dyDescent="0.25">
      <c r="A27" s="94"/>
      <c r="B27" s="95"/>
      <c r="C27" s="96"/>
      <c r="D27" s="1" t="s">
        <v>3</v>
      </c>
      <c r="E27" s="6">
        <v>101791.4</v>
      </c>
      <c r="F27" s="6">
        <v>91741.7</v>
      </c>
      <c r="G27" s="6">
        <v>91741.7</v>
      </c>
      <c r="H27" s="6"/>
      <c r="I27" s="6"/>
      <c r="J27" s="5"/>
      <c r="K27" s="5"/>
    </row>
    <row r="28" spans="1:11" ht="18.75" x14ac:dyDescent="0.25">
      <c r="A28" s="94"/>
      <c r="B28" s="95"/>
      <c r="C28" s="96"/>
      <c r="D28" s="1" t="s">
        <v>6</v>
      </c>
      <c r="E28" s="63">
        <v>0</v>
      </c>
      <c r="F28" s="63">
        <v>0</v>
      </c>
      <c r="G28" s="63">
        <v>0</v>
      </c>
      <c r="H28" s="6"/>
      <c r="I28" s="6"/>
      <c r="J28" s="5"/>
      <c r="K28" s="5"/>
    </row>
    <row r="29" spans="1:11" ht="18.75" x14ac:dyDescent="0.25">
      <c r="A29" s="94"/>
      <c r="B29" s="95"/>
      <c r="C29" s="96"/>
      <c r="D29" s="4" t="s">
        <v>11</v>
      </c>
      <c r="E29" s="63">
        <f>E28</f>
        <v>0</v>
      </c>
      <c r="F29" s="63">
        <f t="shared" ref="F29:G29" si="9">F28</f>
        <v>0</v>
      </c>
      <c r="G29" s="63">
        <f t="shared" si="9"/>
        <v>0</v>
      </c>
      <c r="H29" s="6"/>
      <c r="I29" s="6"/>
      <c r="J29" s="5"/>
      <c r="K29" s="5"/>
    </row>
    <row r="30" spans="1:11" ht="18.75" x14ac:dyDescent="0.25">
      <c r="A30" s="94"/>
      <c r="B30" s="95"/>
      <c r="C30" s="96"/>
      <c r="D30" s="1" t="s">
        <v>5</v>
      </c>
      <c r="E30" s="63">
        <v>0</v>
      </c>
      <c r="F30" s="63">
        <v>0</v>
      </c>
      <c r="G30" s="63">
        <v>0</v>
      </c>
      <c r="H30" s="6"/>
      <c r="I30" s="6"/>
      <c r="J30" s="5"/>
      <c r="K30" s="5"/>
    </row>
    <row r="31" spans="1:11" ht="18.75" x14ac:dyDescent="0.25">
      <c r="A31" s="94"/>
      <c r="B31" s="95"/>
      <c r="C31" s="96"/>
      <c r="D31" s="1" t="s">
        <v>12</v>
      </c>
      <c r="E31" s="63">
        <v>0</v>
      </c>
      <c r="F31" s="63">
        <v>0</v>
      </c>
      <c r="G31" s="63">
        <v>0</v>
      </c>
      <c r="H31" s="6"/>
      <c r="I31" s="6"/>
      <c r="J31" s="5"/>
      <c r="K31" s="5"/>
    </row>
    <row r="32" spans="1:11" ht="140.25" customHeight="1" x14ac:dyDescent="0.25">
      <c r="A32" s="94"/>
      <c r="B32" s="95"/>
      <c r="C32" s="96"/>
      <c r="D32" s="4" t="s">
        <v>11</v>
      </c>
      <c r="E32" s="63">
        <f>E31</f>
        <v>0</v>
      </c>
      <c r="F32" s="63">
        <f t="shared" ref="F32:G32" si="10">F31</f>
        <v>0</v>
      </c>
      <c r="G32" s="63">
        <f t="shared" si="10"/>
        <v>0</v>
      </c>
      <c r="H32" s="6"/>
      <c r="I32" s="6"/>
      <c r="J32" s="5"/>
      <c r="K32" s="5"/>
    </row>
    <row r="33" spans="1:11" ht="18.75" x14ac:dyDescent="0.25">
      <c r="A33" s="94" t="s">
        <v>133</v>
      </c>
      <c r="B33" s="95" t="s">
        <v>75</v>
      </c>
      <c r="C33" s="96" t="s">
        <v>131</v>
      </c>
      <c r="D33" s="1" t="s">
        <v>7</v>
      </c>
      <c r="E33" s="63">
        <f>E35+E36+E38+E39</f>
        <v>0</v>
      </c>
      <c r="F33" s="63">
        <f>F35+F36+F38+F39</f>
        <v>0</v>
      </c>
      <c r="G33" s="63">
        <f>G35+G36+G38+G39</f>
        <v>0</v>
      </c>
      <c r="H33" s="6"/>
      <c r="I33" s="6"/>
      <c r="J33" s="5"/>
      <c r="K33" s="5"/>
    </row>
    <row r="34" spans="1:11" ht="18.75" x14ac:dyDescent="0.25">
      <c r="A34" s="94"/>
      <c r="B34" s="95"/>
      <c r="C34" s="96"/>
      <c r="D34" s="4" t="s">
        <v>11</v>
      </c>
      <c r="E34" s="63">
        <f>E33</f>
        <v>0</v>
      </c>
      <c r="F34" s="63">
        <f t="shared" ref="F34:G34" si="11">F33</f>
        <v>0</v>
      </c>
      <c r="G34" s="63">
        <f t="shared" si="11"/>
        <v>0</v>
      </c>
      <c r="H34" s="6"/>
      <c r="I34" s="6"/>
      <c r="J34" s="5"/>
      <c r="K34" s="5"/>
    </row>
    <row r="35" spans="1:11" ht="18.75" x14ac:dyDescent="0.25">
      <c r="A35" s="94"/>
      <c r="B35" s="95"/>
      <c r="C35" s="96"/>
      <c r="D35" s="1" t="s">
        <v>3</v>
      </c>
      <c r="E35" s="63">
        <v>0</v>
      </c>
      <c r="F35" s="63">
        <v>0</v>
      </c>
      <c r="G35" s="63">
        <v>0</v>
      </c>
      <c r="H35" s="6"/>
      <c r="I35" s="6"/>
      <c r="J35" s="5"/>
      <c r="K35" s="5"/>
    </row>
    <row r="36" spans="1:11" ht="18.75" x14ac:dyDescent="0.25">
      <c r="A36" s="94"/>
      <c r="B36" s="95"/>
      <c r="C36" s="96"/>
      <c r="D36" s="1" t="s">
        <v>6</v>
      </c>
      <c r="E36" s="63">
        <v>0</v>
      </c>
      <c r="F36" s="63">
        <v>0</v>
      </c>
      <c r="G36" s="63">
        <v>0</v>
      </c>
      <c r="H36" s="6"/>
      <c r="I36" s="6"/>
      <c r="J36" s="5"/>
      <c r="K36" s="5"/>
    </row>
    <row r="37" spans="1:11" ht="18.75" x14ac:dyDescent="0.25">
      <c r="A37" s="94"/>
      <c r="B37" s="95"/>
      <c r="C37" s="96"/>
      <c r="D37" s="4" t="s">
        <v>11</v>
      </c>
      <c r="E37" s="63">
        <f>E36</f>
        <v>0</v>
      </c>
      <c r="F37" s="63">
        <f t="shared" ref="F37:G37" si="12">F36</f>
        <v>0</v>
      </c>
      <c r="G37" s="63">
        <f t="shared" si="12"/>
        <v>0</v>
      </c>
      <c r="H37" s="6"/>
      <c r="I37" s="6"/>
      <c r="J37" s="5"/>
      <c r="K37" s="5"/>
    </row>
    <row r="38" spans="1:11" ht="18.75" x14ac:dyDescent="0.25">
      <c r="A38" s="94"/>
      <c r="B38" s="95"/>
      <c r="C38" s="96"/>
      <c r="D38" s="1" t="s">
        <v>5</v>
      </c>
      <c r="E38" s="63">
        <v>0</v>
      </c>
      <c r="F38" s="63">
        <v>0</v>
      </c>
      <c r="G38" s="63">
        <v>0</v>
      </c>
      <c r="H38" s="6"/>
      <c r="I38" s="6"/>
      <c r="J38" s="5"/>
      <c r="K38" s="5"/>
    </row>
    <row r="39" spans="1:11" ht="18.75" x14ac:dyDescent="0.25">
      <c r="A39" s="94"/>
      <c r="B39" s="95"/>
      <c r="C39" s="96"/>
      <c r="D39" s="1" t="s">
        <v>12</v>
      </c>
      <c r="E39" s="63">
        <v>0</v>
      </c>
      <c r="F39" s="63">
        <v>0</v>
      </c>
      <c r="G39" s="63">
        <v>0</v>
      </c>
      <c r="H39" s="6"/>
      <c r="I39" s="6"/>
      <c r="J39" s="5"/>
      <c r="K39" s="5"/>
    </row>
    <row r="40" spans="1:11" ht="214.5" customHeight="1" x14ac:dyDescent="0.25">
      <c r="A40" s="94"/>
      <c r="B40" s="95"/>
      <c r="C40" s="96"/>
      <c r="D40" s="4" t="s">
        <v>11</v>
      </c>
      <c r="E40" s="63">
        <f>E39</f>
        <v>0</v>
      </c>
      <c r="F40" s="63">
        <f t="shared" ref="F40:G40" si="13">F39</f>
        <v>0</v>
      </c>
      <c r="G40" s="63">
        <f t="shared" si="13"/>
        <v>0</v>
      </c>
      <c r="H40" s="6"/>
      <c r="I40" s="6"/>
      <c r="J40" s="5"/>
      <c r="K40" s="5"/>
    </row>
    <row r="41" spans="1:11" ht="18.75" x14ac:dyDescent="0.25">
      <c r="A41" s="94" t="s">
        <v>134</v>
      </c>
      <c r="B41" s="95" t="s">
        <v>76</v>
      </c>
      <c r="C41" s="96" t="s">
        <v>131</v>
      </c>
      <c r="D41" s="1" t="s">
        <v>7</v>
      </c>
      <c r="E41" s="63">
        <f>E43+E44+E46+E47</f>
        <v>922576.7</v>
      </c>
      <c r="F41" s="63">
        <f>F43+F44+F46+F47</f>
        <v>952440.6</v>
      </c>
      <c r="G41" s="63">
        <f>G43+G44+G46+G47</f>
        <v>0</v>
      </c>
      <c r="H41" s="6"/>
      <c r="I41" s="6"/>
      <c r="J41" s="5"/>
      <c r="K41" s="5"/>
    </row>
    <row r="42" spans="1:11" ht="18.75" x14ac:dyDescent="0.25">
      <c r="A42" s="94"/>
      <c r="B42" s="95"/>
      <c r="C42" s="96"/>
      <c r="D42" s="4" t="s">
        <v>11</v>
      </c>
      <c r="E42" s="63">
        <f>E41</f>
        <v>922576.7</v>
      </c>
      <c r="F42" s="63">
        <f t="shared" ref="F42:G42" si="14">F41</f>
        <v>952440.6</v>
      </c>
      <c r="G42" s="63">
        <f t="shared" si="14"/>
        <v>0</v>
      </c>
      <c r="H42" s="6"/>
      <c r="I42" s="6"/>
      <c r="J42" s="5"/>
      <c r="K42" s="5"/>
    </row>
    <row r="43" spans="1:11" ht="18.75" x14ac:dyDescent="0.25">
      <c r="A43" s="94"/>
      <c r="B43" s="95"/>
      <c r="C43" s="96"/>
      <c r="D43" s="1" t="s">
        <v>3</v>
      </c>
      <c r="E43" s="63">
        <v>0</v>
      </c>
      <c r="F43" s="63">
        <v>0</v>
      </c>
      <c r="G43" s="63">
        <v>0</v>
      </c>
      <c r="H43" s="6"/>
      <c r="I43" s="6"/>
      <c r="J43" s="5"/>
      <c r="K43" s="5"/>
    </row>
    <row r="44" spans="1:11" ht="18.75" x14ac:dyDescent="0.25">
      <c r="A44" s="94"/>
      <c r="B44" s="95"/>
      <c r="C44" s="96"/>
      <c r="D44" s="1" t="s">
        <v>6</v>
      </c>
      <c r="E44" s="63">
        <v>922576.7</v>
      </c>
      <c r="F44" s="63">
        <v>952440.6</v>
      </c>
      <c r="G44" s="63">
        <v>0</v>
      </c>
      <c r="H44" s="6"/>
      <c r="I44" s="6"/>
      <c r="J44" s="5"/>
      <c r="K44" s="5"/>
    </row>
    <row r="45" spans="1:11" ht="18.75" x14ac:dyDescent="0.25">
      <c r="A45" s="94"/>
      <c r="B45" s="95"/>
      <c r="C45" s="96"/>
      <c r="D45" s="4" t="s">
        <v>11</v>
      </c>
      <c r="E45" s="63">
        <f>E44</f>
        <v>922576.7</v>
      </c>
      <c r="F45" s="63">
        <f t="shared" ref="F45:G45" si="15">F44</f>
        <v>952440.6</v>
      </c>
      <c r="G45" s="63">
        <f t="shared" si="15"/>
        <v>0</v>
      </c>
      <c r="H45" s="6"/>
      <c r="I45" s="6"/>
      <c r="J45" s="5"/>
      <c r="K45" s="5"/>
    </row>
    <row r="46" spans="1:11" ht="18.75" x14ac:dyDescent="0.25">
      <c r="A46" s="94"/>
      <c r="B46" s="95"/>
      <c r="C46" s="96"/>
      <c r="D46" s="1" t="s">
        <v>5</v>
      </c>
      <c r="E46" s="63">
        <v>0</v>
      </c>
      <c r="F46" s="63">
        <v>0</v>
      </c>
      <c r="G46" s="63">
        <v>0</v>
      </c>
      <c r="H46" s="6"/>
      <c r="I46" s="6"/>
      <c r="J46" s="5"/>
      <c r="K46" s="5"/>
    </row>
    <row r="47" spans="1:11" ht="18.75" x14ac:dyDescent="0.25">
      <c r="A47" s="94"/>
      <c r="B47" s="95"/>
      <c r="C47" s="96"/>
      <c r="D47" s="1" t="s">
        <v>12</v>
      </c>
      <c r="E47" s="63">
        <v>0</v>
      </c>
      <c r="F47" s="63">
        <v>0</v>
      </c>
      <c r="G47" s="63">
        <v>0</v>
      </c>
      <c r="H47" s="6"/>
      <c r="I47" s="6"/>
      <c r="J47" s="5"/>
      <c r="K47" s="5"/>
    </row>
    <row r="48" spans="1:11" ht="18.75" x14ac:dyDescent="0.25">
      <c r="A48" s="94"/>
      <c r="B48" s="95"/>
      <c r="C48" s="96"/>
      <c r="D48" s="4" t="s">
        <v>11</v>
      </c>
      <c r="E48" s="63">
        <f>E47</f>
        <v>0</v>
      </c>
      <c r="F48" s="63">
        <f t="shared" ref="F48:G48" si="16">F47</f>
        <v>0</v>
      </c>
      <c r="G48" s="63">
        <f t="shared" si="16"/>
        <v>0</v>
      </c>
      <c r="H48" s="6"/>
      <c r="I48" s="6"/>
      <c r="J48" s="5"/>
      <c r="K48" s="5"/>
    </row>
    <row r="49" spans="1:11" ht="18.75" x14ac:dyDescent="0.25">
      <c r="A49" s="94" t="s">
        <v>111</v>
      </c>
      <c r="B49" s="95" t="s">
        <v>135</v>
      </c>
      <c r="C49" s="96" t="s">
        <v>131</v>
      </c>
      <c r="D49" s="1" t="s">
        <v>7</v>
      </c>
      <c r="E49" s="63">
        <f>E51+E52+E54+E55</f>
        <v>9462.5</v>
      </c>
      <c r="F49" s="63">
        <f>F51+F52+F54+F55</f>
        <v>9462.5</v>
      </c>
      <c r="G49" s="63">
        <f>G51+G52+G54+G55</f>
        <v>9462.5</v>
      </c>
      <c r="H49" s="6"/>
      <c r="I49" s="6"/>
      <c r="J49" s="5"/>
      <c r="K49" s="5"/>
    </row>
    <row r="50" spans="1:11" ht="18.75" x14ac:dyDescent="0.25">
      <c r="A50" s="94"/>
      <c r="B50" s="95"/>
      <c r="C50" s="96"/>
      <c r="D50" s="4" t="s">
        <v>11</v>
      </c>
      <c r="E50" s="63">
        <f>E49</f>
        <v>9462.5</v>
      </c>
      <c r="F50" s="63">
        <f t="shared" ref="F50:G50" si="17">F49</f>
        <v>9462.5</v>
      </c>
      <c r="G50" s="63">
        <f t="shared" si="17"/>
        <v>9462.5</v>
      </c>
      <c r="H50" s="6"/>
      <c r="I50" s="6"/>
      <c r="J50" s="5"/>
      <c r="K50" s="5"/>
    </row>
    <row r="51" spans="1:11" ht="18.75" x14ac:dyDescent="0.25">
      <c r="A51" s="94"/>
      <c r="B51" s="95"/>
      <c r="C51" s="96"/>
      <c r="D51" s="1" t="s">
        <v>3</v>
      </c>
      <c r="E51" s="63">
        <v>9462.5</v>
      </c>
      <c r="F51" s="63">
        <v>9462.5</v>
      </c>
      <c r="G51" s="63">
        <v>9462.5</v>
      </c>
      <c r="H51" s="6"/>
      <c r="I51" s="6"/>
      <c r="J51" s="5"/>
      <c r="K51" s="5"/>
    </row>
    <row r="52" spans="1:11" ht="18.75" x14ac:dyDescent="0.25">
      <c r="A52" s="94"/>
      <c r="B52" s="95"/>
      <c r="C52" s="96"/>
      <c r="D52" s="1" t="s">
        <v>6</v>
      </c>
      <c r="E52" s="63">
        <v>0</v>
      </c>
      <c r="F52" s="63">
        <v>0</v>
      </c>
      <c r="G52" s="63">
        <v>0</v>
      </c>
      <c r="H52" s="6"/>
      <c r="I52" s="6"/>
      <c r="J52" s="5"/>
      <c r="K52" s="5"/>
    </row>
    <row r="53" spans="1:11" ht="18.75" x14ac:dyDescent="0.25">
      <c r="A53" s="94"/>
      <c r="B53" s="95"/>
      <c r="C53" s="96"/>
      <c r="D53" s="4" t="s">
        <v>11</v>
      </c>
      <c r="E53" s="63">
        <f>E52</f>
        <v>0</v>
      </c>
      <c r="F53" s="63">
        <f t="shared" ref="F53:G53" si="18">F52</f>
        <v>0</v>
      </c>
      <c r="G53" s="63">
        <f t="shared" si="18"/>
        <v>0</v>
      </c>
      <c r="H53" s="6"/>
      <c r="I53" s="6"/>
      <c r="J53" s="5"/>
      <c r="K53" s="5"/>
    </row>
    <row r="54" spans="1:11" ht="18.75" x14ac:dyDescent="0.25">
      <c r="A54" s="94"/>
      <c r="B54" s="95"/>
      <c r="C54" s="96"/>
      <c r="D54" s="1" t="s">
        <v>5</v>
      </c>
      <c r="E54" s="63">
        <v>0</v>
      </c>
      <c r="F54" s="63">
        <v>0</v>
      </c>
      <c r="G54" s="63">
        <v>0</v>
      </c>
      <c r="H54" s="6"/>
      <c r="I54" s="6"/>
      <c r="J54" s="5"/>
      <c r="K54" s="5"/>
    </row>
    <row r="55" spans="1:11" ht="18.75" x14ac:dyDescent="0.25">
      <c r="A55" s="94"/>
      <c r="B55" s="95"/>
      <c r="C55" s="96"/>
      <c r="D55" s="1" t="s">
        <v>12</v>
      </c>
      <c r="E55" s="63">
        <v>0</v>
      </c>
      <c r="F55" s="63">
        <v>0</v>
      </c>
      <c r="G55" s="63">
        <v>0</v>
      </c>
      <c r="H55" s="6"/>
      <c r="I55" s="6"/>
      <c r="J55" s="5"/>
      <c r="K55" s="5"/>
    </row>
    <row r="56" spans="1:11" ht="18.75" x14ac:dyDescent="0.25">
      <c r="A56" s="94"/>
      <c r="B56" s="95"/>
      <c r="C56" s="96"/>
      <c r="D56" s="4" t="s">
        <v>11</v>
      </c>
      <c r="E56" s="63">
        <f>E55</f>
        <v>0</v>
      </c>
      <c r="F56" s="63">
        <f t="shared" ref="F56:G56" si="19">F55</f>
        <v>0</v>
      </c>
      <c r="G56" s="63">
        <f t="shared" si="19"/>
        <v>0</v>
      </c>
      <c r="H56" s="6"/>
      <c r="I56" s="6"/>
      <c r="J56" s="5"/>
      <c r="K56" s="5"/>
    </row>
    <row r="57" spans="1:11" ht="18.75" x14ac:dyDescent="0.25">
      <c r="A57" s="94" t="s">
        <v>112</v>
      </c>
      <c r="B57" s="95" t="s">
        <v>77</v>
      </c>
      <c r="C57" s="96" t="s">
        <v>131</v>
      </c>
      <c r="D57" s="1" t="s">
        <v>7</v>
      </c>
      <c r="E57" s="63">
        <f>E59+E60+E62+E63</f>
        <v>258594.4</v>
      </c>
      <c r="F57" s="63">
        <f>F59+F60+F62+F63</f>
        <v>258594.4</v>
      </c>
      <c r="G57" s="63">
        <f>G59+G60+G62+G63</f>
        <v>0</v>
      </c>
      <c r="H57" s="6"/>
      <c r="I57" s="6"/>
      <c r="J57" s="5"/>
      <c r="K57" s="5"/>
    </row>
    <row r="58" spans="1:11" ht="18.75" x14ac:dyDescent="0.25">
      <c r="A58" s="94"/>
      <c r="B58" s="95"/>
      <c r="C58" s="96"/>
      <c r="D58" s="4" t="s">
        <v>11</v>
      </c>
      <c r="E58" s="63">
        <f>E57</f>
        <v>258594.4</v>
      </c>
      <c r="F58" s="63">
        <f t="shared" ref="F58:G58" si="20">F57</f>
        <v>258594.4</v>
      </c>
      <c r="G58" s="63">
        <f t="shared" si="20"/>
        <v>0</v>
      </c>
      <c r="H58" s="6"/>
      <c r="I58" s="6"/>
      <c r="J58" s="5"/>
      <c r="K58" s="5"/>
    </row>
    <row r="59" spans="1:11" ht="18.75" x14ac:dyDescent="0.25">
      <c r="A59" s="94"/>
      <c r="B59" s="95"/>
      <c r="C59" s="96"/>
      <c r="D59" s="1" t="s">
        <v>3</v>
      </c>
      <c r="E59" s="63">
        <v>0</v>
      </c>
      <c r="F59" s="63">
        <v>0</v>
      </c>
      <c r="G59" s="63">
        <v>0</v>
      </c>
      <c r="H59" s="6"/>
      <c r="I59" s="6"/>
      <c r="J59" s="5"/>
      <c r="K59" s="5"/>
    </row>
    <row r="60" spans="1:11" ht="18.75" x14ac:dyDescent="0.25">
      <c r="A60" s="94"/>
      <c r="B60" s="95"/>
      <c r="C60" s="96"/>
      <c r="D60" s="1" t="s">
        <v>6</v>
      </c>
      <c r="E60" s="63">
        <v>258594.4</v>
      </c>
      <c r="F60" s="63">
        <v>258594.4</v>
      </c>
      <c r="G60" s="63">
        <v>0</v>
      </c>
      <c r="H60" s="6"/>
      <c r="I60" s="6"/>
      <c r="J60" s="5"/>
      <c r="K60" s="5"/>
    </row>
    <row r="61" spans="1:11" ht="18.75" x14ac:dyDescent="0.25">
      <c r="A61" s="94"/>
      <c r="B61" s="95"/>
      <c r="C61" s="96"/>
      <c r="D61" s="4" t="s">
        <v>11</v>
      </c>
      <c r="E61" s="63">
        <f>E60</f>
        <v>258594.4</v>
      </c>
      <c r="F61" s="63">
        <f t="shared" ref="F61:G61" si="21">F60</f>
        <v>258594.4</v>
      </c>
      <c r="G61" s="63">
        <f t="shared" si="21"/>
        <v>0</v>
      </c>
      <c r="H61" s="6"/>
      <c r="I61" s="6"/>
      <c r="J61" s="5"/>
      <c r="K61" s="5"/>
    </row>
    <row r="62" spans="1:11" ht="18.75" x14ac:dyDescent="0.25">
      <c r="A62" s="94"/>
      <c r="B62" s="95"/>
      <c r="C62" s="96"/>
      <c r="D62" s="1" t="s">
        <v>5</v>
      </c>
      <c r="E62" s="63">
        <v>0</v>
      </c>
      <c r="F62" s="63">
        <v>0</v>
      </c>
      <c r="G62" s="63">
        <v>0</v>
      </c>
      <c r="H62" s="6"/>
      <c r="I62" s="6"/>
      <c r="J62" s="5"/>
      <c r="K62" s="5"/>
    </row>
    <row r="63" spans="1:11" ht="18.75" x14ac:dyDescent="0.25">
      <c r="A63" s="94"/>
      <c r="B63" s="95"/>
      <c r="C63" s="96"/>
      <c r="D63" s="1" t="s">
        <v>12</v>
      </c>
      <c r="E63" s="63">
        <v>0</v>
      </c>
      <c r="F63" s="63">
        <v>0</v>
      </c>
      <c r="G63" s="63">
        <v>0</v>
      </c>
      <c r="H63" s="6"/>
      <c r="I63" s="6"/>
      <c r="J63" s="5"/>
      <c r="K63" s="5"/>
    </row>
    <row r="64" spans="1:11" ht="18.75" x14ac:dyDescent="0.25">
      <c r="A64" s="94"/>
      <c r="B64" s="95"/>
      <c r="C64" s="96"/>
      <c r="D64" s="4" t="s">
        <v>11</v>
      </c>
      <c r="E64" s="63">
        <f>E63</f>
        <v>0</v>
      </c>
      <c r="F64" s="63">
        <f t="shared" ref="F64:G64" si="22">F63</f>
        <v>0</v>
      </c>
      <c r="G64" s="63">
        <f t="shared" si="22"/>
        <v>0</v>
      </c>
      <c r="H64" s="6"/>
      <c r="I64" s="6"/>
      <c r="J64" s="5"/>
      <c r="K64" s="5"/>
    </row>
  </sheetData>
  <mergeCells count="26">
    <mergeCell ref="A4:I4"/>
    <mergeCell ref="C6:C7"/>
    <mergeCell ref="C9:C16"/>
    <mergeCell ref="C17:C24"/>
    <mergeCell ref="C41:C48"/>
    <mergeCell ref="E6:K6"/>
    <mergeCell ref="A25:A32"/>
    <mergeCell ref="B25:B32"/>
    <mergeCell ref="C25:C32"/>
    <mergeCell ref="A33:A40"/>
    <mergeCell ref="B33:B40"/>
    <mergeCell ref="C33:C40"/>
    <mergeCell ref="B6:B7"/>
    <mergeCell ref="A57:A64"/>
    <mergeCell ref="B57:B64"/>
    <mergeCell ref="C57:C64"/>
    <mergeCell ref="D6:D7"/>
    <mergeCell ref="A9:B16"/>
    <mergeCell ref="A17:A24"/>
    <mergeCell ref="B17:B24"/>
    <mergeCell ref="A49:A56"/>
    <mergeCell ref="B49:B56"/>
    <mergeCell ref="C49:C56"/>
    <mergeCell ref="A41:A48"/>
    <mergeCell ref="B41:B48"/>
    <mergeCell ref="A6:A7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0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106"/>
  <sheetViews>
    <sheetView view="pageBreakPreview" topLeftCell="A97" zoomScale="85" zoomScaleNormal="100" zoomScaleSheetLayoutView="85" workbookViewId="0">
      <selection activeCell="C31" sqref="C31"/>
    </sheetView>
  </sheetViews>
  <sheetFormatPr defaultRowHeight="15.75" x14ac:dyDescent="0.25"/>
  <cols>
    <col min="1" max="1" width="6.140625" customWidth="1"/>
    <col min="2" max="2" width="59.5703125" customWidth="1"/>
    <col min="3" max="3" width="28.28515625" style="66" customWidth="1"/>
    <col min="4" max="4" width="32.140625" customWidth="1"/>
    <col min="5" max="5" width="26" customWidth="1"/>
  </cols>
  <sheetData>
    <row r="1" spans="1:5" ht="18.75" x14ac:dyDescent="0.25">
      <c r="E1" s="9" t="s">
        <v>48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83" t="s">
        <v>57</v>
      </c>
      <c r="B4" s="83"/>
      <c r="C4" s="83"/>
      <c r="D4" s="83"/>
      <c r="E4" s="83"/>
    </row>
    <row r="5" spans="1:5" x14ac:dyDescent="0.25">
      <c r="C5" s="67"/>
    </row>
    <row r="6" spans="1:5" ht="68.25" customHeight="1" x14ac:dyDescent="0.25">
      <c r="A6" s="47" t="s">
        <v>4</v>
      </c>
      <c r="B6" s="48" t="s">
        <v>31</v>
      </c>
      <c r="C6" s="64" t="s">
        <v>32</v>
      </c>
      <c r="D6" s="48" t="s">
        <v>29</v>
      </c>
      <c r="E6" s="48" t="s">
        <v>53</v>
      </c>
    </row>
    <row r="7" spans="1:5" ht="18.75" x14ac:dyDescent="0.25">
      <c r="A7" s="48">
        <v>1</v>
      </c>
      <c r="B7" s="48">
        <v>2</v>
      </c>
      <c r="C7" s="64">
        <v>3</v>
      </c>
      <c r="D7" s="48">
        <v>4</v>
      </c>
      <c r="E7" s="48">
        <v>5</v>
      </c>
    </row>
    <row r="8" spans="1:5" ht="42.75" customHeight="1" x14ac:dyDescent="0.25">
      <c r="A8" s="96" t="s">
        <v>87</v>
      </c>
      <c r="B8" s="96"/>
      <c r="C8" s="96"/>
      <c r="D8" s="96"/>
      <c r="E8" s="96"/>
    </row>
    <row r="9" spans="1:5" ht="93.75" x14ac:dyDescent="0.25">
      <c r="A9" s="7" t="s">
        <v>14</v>
      </c>
      <c r="B9" s="12" t="s">
        <v>136</v>
      </c>
      <c r="C9" s="64" t="s">
        <v>33</v>
      </c>
      <c r="D9" s="48" t="s">
        <v>104</v>
      </c>
      <c r="E9" s="58" t="s">
        <v>33</v>
      </c>
    </row>
    <row r="10" spans="1:5" ht="93.75" x14ac:dyDescent="0.25">
      <c r="A10" s="7"/>
      <c r="B10" s="12" t="s">
        <v>137</v>
      </c>
      <c r="C10" s="64" t="s">
        <v>33</v>
      </c>
      <c r="D10" s="48" t="s">
        <v>104</v>
      </c>
      <c r="E10" s="58" t="s">
        <v>33</v>
      </c>
    </row>
    <row r="11" spans="1:5" ht="56.25" x14ac:dyDescent="0.25">
      <c r="A11" s="7"/>
      <c r="B11" s="12" t="s">
        <v>113</v>
      </c>
      <c r="C11" s="65" t="s">
        <v>164</v>
      </c>
      <c r="D11" s="48" t="s">
        <v>104</v>
      </c>
      <c r="E11" s="56" t="s">
        <v>160</v>
      </c>
    </row>
    <row r="12" spans="1:5" ht="75" x14ac:dyDescent="0.25">
      <c r="A12" s="7"/>
      <c r="B12" s="12" t="s">
        <v>114</v>
      </c>
      <c r="C12" s="65" t="s">
        <v>165</v>
      </c>
      <c r="D12" s="48" t="s">
        <v>104</v>
      </c>
      <c r="E12" s="56" t="s">
        <v>161</v>
      </c>
    </row>
    <row r="13" spans="1:5" ht="63" x14ac:dyDescent="0.25">
      <c r="A13" s="7"/>
      <c r="B13" s="12" t="s">
        <v>115</v>
      </c>
      <c r="C13" s="68" t="s">
        <v>171</v>
      </c>
      <c r="D13" s="48" t="s">
        <v>104</v>
      </c>
      <c r="E13" s="64" t="s">
        <v>162</v>
      </c>
    </row>
    <row r="14" spans="1:5" ht="75" x14ac:dyDescent="0.25">
      <c r="A14" s="7"/>
      <c r="B14" s="12" t="s">
        <v>116</v>
      </c>
      <c r="C14" s="64" t="s">
        <v>171</v>
      </c>
      <c r="D14" s="48" t="s">
        <v>104</v>
      </c>
      <c r="E14" s="64" t="s">
        <v>163</v>
      </c>
    </row>
    <row r="15" spans="1:5" ht="93.75" x14ac:dyDescent="0.25">
      <c r="A15" s="7"/>
      <c r="B15" s="12" t="s">
        <v>138</v>
      </c>
      <c r="C15" s="64" t="s">
        <v>33</v>
      </c>
      <c r="D15" s="55" t="s">
        <v>104</v>
      </c>
      <c r="E15" s="58" t="s">
        <v>33</v>
      </c>
    </row>
    <row r="16" spans="1:5" ht="56.25" x14ac:dyDescent="0.25">
      <c r="A16" s="7"/>
      <c r="B16" s="12" t="s">
        <v>113</v>
      </c>
      <c r="C16" s="65" t="s">
        <v>166</v>
      </c>
      <c r="D16" s="55" t="s">
        <v>104</v>
      </c>
      <c r="E16" s="56" t="s">
        <v>160</v>
      </c>
    </row>
    <row r="17" spans="1:5" ht="75" x14ac:dyDescent="0.25">
      <c r="A17" s="7"/>
      <c r="B17" s="12" t="s">
        <v>114</v>
      </c>
      <c r="C17" s="65" t="s">
        <v>167</v>
      </c>
      <c r="D17" s="55" t="s">
        <v>104</v>
      </c>
      <c r="E17" s="56" t="s">
        <v>161</v>
      </c>
    </row>
    <row r="18" spans="1:5" ht="63" x14ac:dyDescent="0.25">
      <c r="A18" s="7"/>
      <c r="B18" s="12" t="s">
        <v>115</v>
      </c>
      <c r="C18" s="68" t="s">
        <v>172</v>
      </c>
      <c r="D18" s="55" t="s">
        <v>104</v>
      </c>
      <c r="E18" s="64" t="s">
        <v>162</v>
      </c>
    </row>
    <row r="19" spans="1:5" ht="75" x14ac:dyDescent="0.25">
      <c r="A19" s="7"/>
      <c r="B19" s="12" t="s">
        <v>116</v>
      </c>
      <c r="C19" s="64" t="s">
        <v>172</v>
      </c>
      <c r="D19" s="55" t="s">
        <v>104</v>
      </c>
      <c r="E19" s="64" t="s">
        <v>163</v>
      </c>
    </row>
    <row r="20" spans="1:5" ht="93.75" x14ac:dyDescent="0.25">
      <c r="A20" s="7"/>
      <c r="B20" s="12" t="s">
        <v>139</v>
      </c>
      <c r="C20" s="64" t="s">
        <v>33</v>
      </c>
      <c r="D20" s="55" t="s">
        <v>104</v>
      </c>
      <c r="E20" s="58" t="s">
        <v>33</v>
      </c>
    </row>
    <row r="21" spans="1:5" ht="56.25" x14ac:dyDescent="0.25">
      <c r="A21" s="7"/>
      <c r="B21" s="12" t="s">
        <v>113</v>
      </c>
      <c r="C21" s="65" t="s">
        <v>168</v>
      </c>
      <c r="D21" s="55" t="s">
        <v>104</v>
      </c>
      <c r="E21" s="56" t="s">
        <v>160</v>
      </c>
    </row>
    <row r="22" spans="1:5" ht="75" x14ac:dyDescent="0.25">
      <c r="A22" s="7"/>
      <c r="B22" s="12" t="s">
        <v>114</v>
      </c>
      <c r="C22" s="65" t="s">
        <v>169</v>
      </c>
      <c r="D22" s="55" t="s">
        <v>104</v>
      </c>
      <c r="E22" s="56" t="s">
        <v>161</v>
      </c>
    </row>
    <row r="23" spans="1:5" ht="63" x14ac:dyDescent="0.25">
      <c r="A23" s="7"/>
      <c r="B23" s="12" t="s">
        <v>115</v>
      </c>
      <c r="C23" s="68" t="s">
        <v>173</v>
      </c>
      <c r="D23" s="55" t="s">
        <v>104</v>
      </c>
      <c r="E23" s="64" t="s">
        <v>162</v>
      </c>
    </row>
    <row r="24" spans="1:5" ht="75" x14ac:dyDescent="0.25">
      <c r="A24" s="7"/>
      <c r="B24" s="12" t="s">
        <v>116</v>
      </c>
      <c r="C24" s="64" t="s">
        <v>173</v>
      </c>
      <c r="D24" s="55" t="s">
        <v>104</v>
      </c>
      <c r="E24" s="64" t="s">
        <v>163</v>
      </c>
    </row>
    <row r="25" spans="1:5" ht="187.5" x14ac:dyDescent="0.25">
      <c r="A25" s="7" t="s">
        <v>13</v>
      </c>
      <c r="B25" s="12" t="s">
        <v>140</v>
      </c>
      <c r="C25" s="64" t="s">
        <v>33</v>
      </c>
      <c r="D25" s="48" t="s">
        <v>104</v>
      </c>
      <c r="E25" s="58" t="s">
        <v>33</v>
      </c>
    </row>
    <row r="26" spans="1:5" ht="206.25" x14ac:dyDescent="0.25">
      <c r="A26" s="7"/>
      <c r="B26" s="12" t="s">
        <v>141</v>
      </c>
      <c r="C26" s="64" t="s">
        <v>33</v>
      </c>
      <c r="D26" s="48" t="s">
        <v>104</v>
      </c>
      <c r="E26" s="58" t="s">
        <v>33</v>
      </c>
    </row>
    <row r="27" spans="1:5" ht="56.25" x14ac:dyDescent="0.25">
      <c r="A27" s="7"/>
      <c r="B27" s="12" t="s">
        <v>105</v>
      </c>
      <c r="C27" s="65" t="s">
        <v>164</v>
      </c>
      <c r="D27" s="48" t="s">
        <v>104</v>
      </c>
      <c r="E27" s="56" t="s">
        <v>160</v>
      </c>
    </row>
    <row r="28" spans="1:5" ht="75" x14ac:dyDescent="0.25">
      <c r="A28" s="7"/>
      <c r="B28" s="12" t="s">
        <v>106</v>
      </c>
      <c r="C28" s="65" t="s">
        <v>165</v>
      </c>
      <c r="D28" s="48" t="s">
        <v>104</v>
      </c>
      <c r="E28" s="56" t="s">
        <v>161</v>
      </c>
    </row>
    <row r="29" spans="1:5" ht="63" x14ac:dyDescent="0.25">
      <c r="A29" s="7"/>
      <c r="B29" s="12" t="s">
        <v>107</v>
      </c>
      <c r="C29" s="68" t="s">
        <v>171</v>
      </c>
      <c r="D29" s="48" t="s">
        <v>104</v>
      </c>
      <c r="E29" s="64" t="s">
        <v>162</v>
      </c>
    </row>
    <row r="30" spans="1:5" ht="75" x14ac:dyDescent="0.25">
      <c r="A30" s="7"/>
      <c r="B30" s="12" t="s">
        <v>108</v>
      </c>
      <c r="C30" s="64" t="s">
        <v>171</v>
      </c>
      <c r="D30" s="48" t="s">
        <v>104</v>
      </c>
      <c r="E30" s="64" t="s">
        <v>163</v>
      </c>
    </row>
    <row r="31" spans="1:5" ht="206.25" x14ac:dyDescent="0.25">
      <c r="A31" s="7"/>
      <c r="B31" s="12" t="s">
        <v>142</v>
      </c>
      <c r="C31" s="64" t="s">
        <v>33</v>
      </c>
      <c r="D31" s="55" t="s">
        <v>104</v>
      </c>
      <c r="E31" s="64" t="s">
        <v>33</v>
      </c>
    </row>
    <row r="32" spans="1:5" ht="56.25" x14ac:dyDescent="0.25">
      <c r="A32" s="7"/>
      <c r="B32" s="12" t="s">
        <v>105</v>
      </c>
      <c r="C32" s="65" t="s">
        <v>166</v>
      </c>
      <c r="D32" s="55" t="s">
        <v>104</v>
      </c>
      <c r="E32" s="56" t="s">
        <v>160</v>
      </c>
    </row>
    <row r="33" spans="1:5" ht="75" x14ac:dyDescent="0.25">
      <c r="A33" s="7"/>
      <c r="B33" s="12" t="s">
        <v>106</v>
      </c>
      <c r="C33" s="65" t="s">
        <v>167</v>
      </c>
      <c r="D33" s="55" t="s">
        <v>104</v>
      </c>
      <c r="E33" s="56" t="s">
        <v>161</v>
      </c>
    </row>
    <row r="34" spans="1:5" ht="63" x14ac:dyDescent="0.25">
      <c r="A34" s="7"/>
      <c r="B34" s="12" t="s">
        <v>107</v>
      </c>
      <c r="C34" s="68" t="s">
        <v>172</v>
      </c>
      <c r="D34" s="55" t="s">
        <v>104</v>
      </c>
      <c r="E34" s="64" t="s">
        <v>162</v>
      </c>
    </row>
    <row r="35" spans="1:5" ht="75" x14ac:dyDescent="0.25">
      <c r="A35" s="7"/>
      <c r="B35" s="12" t="s">
        <v>108</v>
      </c>
      <c r="C35" s="64" t="s">
        <v>172</v>
      </c>
      <c r="D35" s="55" t="s">
        <v>104</v>
      </c>
      <c r="E35" s="64" t="s">
        <v>163</v>
      </c>
    </row>
    <row r="36" spans="1:5" ht="206.25" x14ac:dyDescent="0.25">
      <c r="A36" s="7"/>
      <c r="B36" s="12" t="s">
        <v>143</v>
      </c>
      <c r="C36" s="64" t="s">
        <v>33</v>
      </c>
      <c r="D36" s="55" t="s">
        <v>104</v>
      </c>
      <c r="E36" s="58" t="s">
        <v>33</v>
      </c>
    </row>
    <row r="37" spans="1:5" ht="56.25" x14ac:dyDescent="0.25">
      <c r="A37" s="7"/>
      <c r="B37" s="12" t="s">
        <v>105</v>
      </c>
      <c r="C37" s="65" t="s">
        <v>168</v>
      </c>
      <c r="D37" s="55" t="s">
        <v>104</v>
      </c>
      <c r="E37" s="56" t="s">
        <v>160</v>
      </c>
    </row>
    <row r="38" spans="1:5" ht="75" x14ac:dyDescent="0.25">
      <c r="A38" s="7"/>
      <c r="B38" s="12" t="s">
        <v>106</v>
      </c>
      <c r="C38" s="65" t="s">
        <v>169</v>
      </c>
      <c r="D38" s="55" t="s">
        <v>104</v>
      </c>
      <c r="E38" s="56" t="s">
        <v>161</v>
      </c>
    </row>
    <row r="39" spans="1:5" ht="63" x14ac:dyDescent="0.25">
      <c r="A39" s="7"/>
      <c r="B39" s="12" t="s">
        <v>107</v>
      </c>
      <c r="C39" s="68" t="s">
        <v>173</v>
      </c>
      <c r="D39" s="55" t="s">
        <v>104</v>
      </c>
      <c r="E39" s="64" t="s">
        <v>162</v>
      </c>
    </row>
    <row r="40" spans="1:5" ht="75" x14ac:dyDescent="0.25">
      <c r="A40" s="7"/>
      <c r="B40" s="12" t="s">
        <v>108</v>
      </c>
      <c r="C40" s="64" t="s">
        <v>173</v>
      </c>
      <c r="D40" s="55" t="s">
        <v>104</v>
      </c>
      <c r="E40" s="64" t="s">
        <v>163</v>
      </c>
    </row>
    <row r="41" spans="1:5" ht="281.25" x14ac:dyDescent="0.25">
      <c r="A41" s="7" t="s">
        <v>109</v>
      </c>
      <c r="B41" s="12" t="s">
        <v>144</v>
      </c>
      <c r="C41" s="64" t="s">
        <v>33</v>
      </c>
      <c r="D41" s="48" t="s">
        <v>104</v>
      </c>
      <c r="E41" s="58" t="s">
        <v>33</v>
      </c>
    </row>
    <row r="42" spans="1:5" ht="281.25" x14ac:dyDescent="0.25">
      <c r="A42" s="7"/>
      <c r="B42" s="12" t="s">
        <v>145</v>
      </c>
      <c r="C42" s="64" t="s">
        <v>33</v>
      </c>
      <c r="D42" s="48" t="s">
        <v>104</v>
      </c>
      <c r="E42" s="58" t="s">
        <v>33</v>
      </c>
    </row>
    <row r="43" spans="1:5" ht="56.25" x14ac:dyDescent="0.25">
      <c r="A43" s="7"/>
      <c r="B43" s="12" t="s">
        <v>113</v>
      </c>
      <c r="C43" s="65" t="s">
        <v>164</v>
      </c>
      <c r="D43" s="48" t="s">
        <v>104</v>
      </c>
      <c r="E43" s="56" t="s">
        <v>160</v>
      </c>
    </row>
    <row r="44" spans="1:5" ht="75" x14ac:dyDescent="0.25">
      <c r="A44" s="7"/>
      <c r="B44" s="12" t="s">
        <v>114</v>
      </c>
      <c r="C44" s="65" t="s">
        <v>165</v>
      </c>
      <c r="D44" s="48" t="s">
        <v>104</v>
      </c>
      <c r="E44" s="56" t="s">
        <v>161</v>
      </c>
    </row>
    <row r="45" spans="1:5" ht="63" x14ac:dyDescent="0.25">
      <c r="A45" s="7"/>
      <c r="B45" s="12" t="s">
        <v>115</v>
      </c>
      <c r="C45" s="68" t="s">
        <v>171</v>
      </c>
      <c r="D45" s="48" t="s">
        <v>104</v>
      </c>
      <c r="E45" s="64" t="s">
        <v>162</v>
      </c>
    </row>
    <row r="46" spans="1:5" ht="75" x14ac:dyDescent="0.25">
      <c r="A46" s="7"/>
      <c r="B46" s="12" t="s">
        <v>116</v>
      </c>
      <c r="C46" s="64" t="s">
        <v>171</v>
      </c>
      <c r="D46" s="48" t="s">
        <v>104</v>
      </c>
      <c r="E46" s="64" t="s">
        <v>163</v>
      </c>
    </row>
    <row r="47" spans="1:5" ht="281.25" x14ac:dyDescent="0.25">
      <c r="A47" s="7"/>
      <c r="B47" s="12" t="s">
        <v>146</v>
      </c>
      <c r="C47" s="64" t="s">
        <v>33</v>
      </c>
      <c r="D47" s="55" t="s">
        <v>104</v>
      </c>
      <c r="E47" s="58" t="s">
        <v>33</v>
      </c>
    </row>
    <row r="48" spans="1:5" ht="56.25" x14ac:dyDescent="0.25">
      <c r="A48" s="7"/>
      <c r="B48" s="12" t="s">
        <v>113</v>
      </c>
      <c r="C48" s="65" t="s">
        <v>166</v>
      </c>
      <c r="D48" s="55" t="s">
        <v>104</v>
      </c>
      <c r="E48" s="56" t="s">
        <v>160</v>
      </c>
    </row>
    <row r="49" spans="1:5" ht="75" x14ac:dyDescent="0.25">
      <c r="A49" s="7"/>
      <c r="B49" s="12" t="s">
        <v>114</v>
      </c>
      <c r="C49" s="65" t="s">
        <v>167</v>
      </c>
      <c r="D49" s="55" t="s">
        <v>104</v>
      </c>
      <c r="E49" s="56" t="s">
        <v>161</v>
      </c>
    </row>
    <row r="50" spans="1:5" ht="63" x14ac:dyDescent="0.25">
      <c r="A50" s="7"/>
      <c r="B50" s="12" t="s">
        <v>115</v>
      </c>
      <c r="C50" s="68" t="s">
        <v>172</v>
      </c>
      <c r="D50" s="55" t="s">
        <v>104</v>
      </c>
      <c r="E50" s="64" t="s">
        <v>162</v>
      </c>
    </row>
    <row r="51" spans="1:5" ht="75" x14ac:dyDescent="0.25">
      <c r="A51" s="7"/>
      <c r="B51" s="12" t="s">
        <v>116</v>
      </c>
      <c r="C51" s="64" t="s">
        <v>172</v>
      </c>
      <c r="D51" s="55" t="s">
        <v>104</v>
      </c>
      <c r="E51" s="64" t="s">
        <v>163</v>
      </c>
    </row>
    <row r="52" spans="1:5" ht="281.25" x14ac:dyDescent="0.25">
      <c r="A52" s="7"/>
      <c r="B52" s="12" t="s">
        <v>147</v>
      </c>
      <c r="C52" s="64" t="s">
        <v>33</v>
      </c>
      <c r="D52" s="55" t="s">
        <v>104</v>
      </c>
      <c r="E52" s="58" t="s">
        <v>33</v>
      </c>
    </row>
    <row r="53" spans="1:5" ht="56.25" x14ac:dyDescent="0.25">
      <c r="A53" s="7"/>
      <c r="B53" s="12" t="s">
        <v>113</v>
      </c>
      <c r="C53" s="65" t="s">
        <v>168</v>
      </c>
      <c r="D53" s="55" t="s">
        <v>104</v>
      </c>
      <c r="E53" s="56" t="s">
        <v>160</v>
      </c>
    </row>
    <row r="54" spans="1:5" ht="75" x14ac:dyDescent="0.25">
      <c r="A54" s="7"/>
      <c r="B54" s="12" t="s">
        <v>114</v>
      </c>
      <c r="C54" s="65" t="s">
        <v>169</v>
      </c>
      <c r="D54" s="55" t="s">
        <v>104</v>
      </c>
      <c r="E54" s="56" t="s">
        <v>161</v>
      </c>
    </row>
    <row r="55" spans="1:5" ht="63" x14ac:dyDescent="0.25">
      <c r="A55" s="7"/>
      <c r="B55" s="12" t="s">
        <v>115</v>
      </c>
      <c r="C55" s="68" t="s">
        <v>173</v>
      </c>
      <c r="D55" s="55" t="s">
        <v>104</v>
      </c>
      <c r="E55" s="64" t="s">
        <v>162</v>
      </c>
    </row>
    <row r="56" spans="1:5" ht="75" x14ac:dyDescent="0.25">
      <c r="A56" s="7"/>
      <c r="B56" s="12" t="s">
        <v>116</v>
      </c>
      <c r="C56" s="64" t="s">
        <v>173</v>
      </c>
      <c r="D56" s="55" t="s">
        <v>104</v>
      </c>
      <c r="E56" s="64" t="s">
        <v>163</v>
      </c>
    </row>
    <row r="57" spans="1:5" ht="131.25" x14ac:dyDescent="0.25">
      <c r="A57" s="7" t="s">
        <v>110</v>
      </c>
      <c r="B57" s="12" t="s">
        <v>148</v>
      </c>
      <c r="C57" s="64" t="s">
        <v>33</v>
      </c>
      <c r="D57" s="48" t="s">
        <v>104</v>
      </c>
      <c r="E57" s="58" t="s">
        <v>33</v>
      </c>
    </row>
    <row r="58" spans="1:5" ht="131.25" x14ac:dyDescent="0.25">
      <c r="A58" s="7"/>
      <c r="B58" s="12" t="s">
        <v>149</v>
      </c>
      <c r="C58" s="64" t="s">
        <v>33</v>
      </c>
      <c r="D58" s="48" t="s">
        <v>104</v>
      </c>
      <c r="E58" s="58" t="s">
        <v>33</v>
      </c>
    </row>
    <row r="59" spans="1:5" ht="56.25" x14ac:dyDescent="0.25">
      <c r="A59" s="7"/>
      <c r="B59" s="12" t="s">
        <v>113</v>
      </c>
      <c r="C59" s="65" t="s">
        <v>164</v>
      </c>
      <c r="D59" s="48" t="s">
        <v>104</v>
      </c>
      <c r="E59" s="56" t="s">
        <v>160</v>
      </c>
    </row>
    <row r="60" spans="1:5" ht="75" x14ac:dyDescent="0.25">
      <c r="A60" s="7"/>
      <c r="B60" s="12" t="s">
        <v>114</v>
      </c>
      <c r="C60" s="65" t="s">
        <v>165</v>
      </c>
      <c r="D60" s="48" t="s">
        <v>104</v>
      </c>
      <c r="E60" s="56" t="s">
        <v>161</v>
      </c>
    </row>
    <row r="61" spans="1:5" ht="63" x14ac:dyDescent="0.25">
      <c r="A61" s="7"/>
      <c r="B61" s="12" t="s">
        <v>115</v>
      </c>
      <c r="C61" s="68" t="s">
        <v>171</v>
      </c>
      <c r="D61" s="48" t="s">
        <v>104</v>
      </c>
      <c r="E61" s="64" t="s">
        <v>162</v>
      </c>
    </row>
    <row r="62" spans="1:5" ht="75" x14ac:dyDescent="0.25">
      <c r="A62" s="7"/>
      <c r="B62" s="12" t="s">
        <v>116</v>
      </c>
      <c r="C62" s="64" t="s">
        <v>171</v>
      </c>
      <c r="D62" s="48" t="s">
        <v>104</v>
      </c>
      <c r="E62" s="64" t="s">
        <v>163</v>
      </c>
    </row>
    <row r="63" spans="1:5" ht="131.25" x14ac:dyDescent="0.25">
      <c r="A63" s="7"/>
      <c r="B63" s="12" t="s">
        <v>150</v>
      </c>
      <c r="C63" s="64" t="s">
        <v>33</v>
      </c>
      <c r="D63" s="55" t="s">
        <v>104</v>
      </c>
      <c r="E63" s="58" t="s">
        <v>33</v>
      </c>
    </row>
    <row r="64" spans="1:5" ht="56.25" x14ac:dyDescent="0.25">
      <c r="A64" s="7"/>
      <c r="B64" s="12" t="s">
        <v>113</v>
      </c>
      <c r="C64" s="65" t="s">
        <v>166</v>
      </c>
      <c r="D64" s="55" t="s">
        <v>104</v>
      </c>
      <c r="E64" s="56" t="s">
        <v>160</v>
      </c>
    </row>
    <row r="65" spans="1:5" ht="75" x14ac:dyDescent="0.25">
      <c r="A65" s="7"/>
      <c r="B65" s="12" t="s">
        <v>114</v>
      </c>
      <c r="C65" s="65" t="s">
        <v>167</v>
      </c>
      <c r="D65" s="55" t="s">
        <v>104</v>
      </c>
      <c r="E65" s="56" t="s">
        <v>161</v>
      </c>
    </row>
    <row r="66" spans="1:5" ht="63" x14ac:dyDescent="0.25">
      <c r="A66" s="7"/>
      <c r="B66" s="12" t="s">
        <v>115</v>
      </c>
      <c r="C66" s="68" t="s">
        <v>172</v>
      </c>
      <c r="D66" s="55" t="s">
        <v>104</v>
      </c>
      <c r="E66" s="64" t="s">
        <v>162</v>
      </c>
    </row>
    <row r="67" spans="1:5" ht="75" x14ac:dyDescent="0.25">
      <c r="A67" s="7"/>
      <c r="B67" s="12" t="s">
        <v>116</v>
      </c>
      <c r="C67" s="64" t="s">
        <v>172</v>
      </c>
      <c r="D67" s="55" t="s">
        <v>104</v>
      </c>
      <c r="E67" s="64" t="s">
        <v>163</v>
      </c>
    </row>
    <row r="68" spans="1:5" ht="131.25" x14ac:dyDescent="0.25">
      <c r="A68" s="7"/>
      <c r="B68" s="12" t="s">
        <v>151</v>
      </c>
      <c r="C68" s="64" t="s">
        <v>33</v>
      </c>
      <c r="D68" s="55" t="s">
        <v>104</v>
      </c>
      <c r="E68" s="58" t="s">
        <v>33</v>
      </c>
    </row>
    <row r="69" spans="1:5" ht="56.25" x14ac:dyDescent="0.25">
      <c r="A69" s="7"/>
      <c r="B69" s="12" t="s">
        <v>113</v>
      </c>
      <c r="C69" s="65" t="s">
        <v>168</v>
      </c>
      <c r="D69" s="55" t="s">
        <v>104</v>
      </c>
      <c r="E69" s="56" t="s">
        <v>160</v>
      </c>
    </row>
    <row r="70" spans="1:5" ht="75" x14ac:dyDescent="0.25">
      <c r="A70" s="7"/>
      <c r="B70" s="12" t="s">
        <v>114</v>
      </c>
      <c r="C70" s="65" t="s">
        <v>169</v>
      </c>
      <c r="D70" s="55" t="s">
        <v>104</v>
      </c>
      <c r="E70" s="56" t="s">
        <v>161</v>
      </c>
    </row>
    <row r="71" spans="1:5" ht="63" x14ac:dyDescent="0.25">
      <c r="A71" s="7"/>
      <c r="B71" s="12" t="s">
        <v>115</v>
      </c>
      <c r="C71" s="68" t="s">
        <v>173</v>
      </c>
      <c r="D71" s="55" t="s">
        <v>104</v>
      </c>
      <c r="E71" s="64" t="s">
        <v>162</v>
      </c>
    </row>
    <row r="72" spans="1:5" ht="75" x14ac:dyDescent="0.25">
      <c r="A72" s="7"/>
      <c r="B72" s="12" t="s">
        <v>116</v>
      </c>
      <c r="C72" s="64" t="s">
        <v>173</v>
      </c>
      <c r="D72" s="55" t="s">
        <v>104</v>
      </c>
      <c r="E72" s="64" t="s">
        <v>163</v>
      </c>
    </row>
    <row r="73" spans="1:5" ht="131.25" x14ac:dyDescent="0.25">
      <c r="A73" s="48" t="s">
        <v>111</v>
      </c>
      <c r="B73" s="49" t="s">
        <v>152</v>
      </c>
      <c r="C73" s="64" t="s">
        <v>33</v>
      </c>
      <c r="D73" s="48" t="s">
        <v>104</v>
      </c>
      <c r="E73" s="58" t="s">
        <v>33</v>
      </c>
    </row>
    <row r="74" spans="1:5" ht="150" x14ac:dyDescent="0.25">
      <c r="A74" s="48"/>
      <c r="B74" s="12" t="s">
        <v>153</v>
      </c>
      <c r="C74" s="64" t="s">
        <v>33</v>
      </c>
      <c r="D74" s="48" t="s">
        <v>104</v>
      </c>
      <c r="E74" s="58" t="s">
        <v>33</v>
      </c>
    </row>
    <row r="75" spans="1:5" ht="56.25" x14ac:dyDescent="0.25">
      <c r="A75" s="7"/>
      <c r="B75" s="12" t="s">
        <v>113</v>
      </c>
      <c r="C75" s="65" t="s">
        <v>164</v>
      </c>
      <c r="D75" s="48" t="s">
        <v>104</v>
      </c>
      <c r="E75" s="56" t="s">
        <v>160</v>
      </c>
    </row>
    <row r="76" spans="1:5" ht="75" x14ac:dyDescent="0.25">
      <c r="A76" s="7"/>
      <c r="B76" s="12" t="s">
        <v>114</v>
      </c>
      <c r="C76" s="65" t="s">
        <v>165</v>
      </c>
      <c r="D76" s="48" t="s">
        <v>104</v>
      </c>
      <c r="E76" s="56" t="s">
        <v>161</v>
      </c>
    </row>
    <row r="77" spans="1:5" ht="63" x14ac:dyDescent="0.25">
      <c r="A77" s="7"/>
      <c r="B77" s="12" t="s">
        <v>115</v>
      </c>
      <c r="C77" s="68" t="s">
        <v>171</v>
      </c>
      <c r="D77" s="48" t="s">
        <v>104</v>
      </c>
      <c r="E77" s="64" t="s">
        <v>162</v>
      </c>
    </row>
    <row r="78" spans="1:5" ht="75" x14ac:dyDescent="0.25">
      <c r="A78" s="7"/>
      <c r="B78" s="12" t="s">
        <v>116</v>
      </c>
      <c r="C78" s="64" t="s">
        <v>171</v>
      </c>
      <c r="D78" s="48" t="s">
        <v>104</v>
      </c>
      <c r="E78" s="64" t="s">
        <v>163</v>
      </c>
    </row>
    <row r="79" spans="1:5" ht="150" x14ac:dyDescent="0.25">
      <c r="A79" s="55"/>
      <c r="B79" s="12" t="s">
        <v>154</v>
      </c>
      <c r="C79" s="64" t="s">
        <v>33</v>
      </c>
      <c r="D79" s="55" t="s">
        <v>104</v>
      </c>
      <c r="E79" s="58" t="s">
        <v>33</v>
      </c>
    </row>
    <row r="80" spans="1:5" ht="56.25" x14ac:dyDescent="0.25">
      <c r="A80" s="7"/>
      <c r="B80" s="12" t="s">
        <v>113</v>
      </c>
      <c r="C80" s="65" t="s">
        <v>166</v>
      </c>
      <c r="D80" s="55" t="s">
        <v>104</v>
      </c>
      <c r="E80" s="56" t="s">
        <v>160</v>
      </c>
    </row>
    <row r="81" spans="1:5" ht="75" x14ac:dyDescent="0.25">
      <c r="A81" s="7"/>
      <c r="B81" s="12" t="s">
        <v>114</v>
      </c>
      <c r="C81" s="65" t="s">
        <v>167</v>
      </c>
      <c r="D81" s="55" t="s">
        <v>104</v>
      </c>
      <c r="E81" s="56" t="s">
        <v>161</v>
      </c>
    </row>
    <row r="82" spans="1:5" ht="63" x14ac:dyDescent="0.25">
      <c r="A82" s="7"/>
      <c r="B82" s="12" t="s">
        <v>115</v>
      </c>
      <c r="C82" s="68" t="s">
        <v>172</v>
      </c>
      <c r="D82" s="55" t="s">
        <v>104</v>
      </c>
      <c r="E82" s="64" t="s">
        <v>162</v>
      </c>
    </row>
    <row r="83" spans="1:5" ht="75" x14ac:dyDescent="0.25">
      <c r="A83" s="7"/>
      <c r="B83" s="12" t="s">
        <v>116</v>
      </c>
      <c r="C83" s="64" t="s">
        <v>172</v>
      </c>
      <c r="D83" s="55" t="s">
        <v>104</v>
      </c>
      <c r="E83" s="64" t="s">
        <v>163</v>
      </c>
    </row>
    <row r="84" spans="1:5" ht="150" x14ac:dyDescent="0.25">
      <c r="A84" s="55"/>
      <c r="B84" s="12" t="s">
        <v>155</v>
      </c>
      <c r="C84" s="64" t="s">
        <v>33</v>
      </c>
      <c r="D84" s="55" t="s">
        <v>104</v>
      </c>
      <c r="E84" s="58" t="s">
        <v>33</v>
      </c>
    </row>
    <row r="85" spans="1:5" ht="56.25" x14ac:dyDescent="0.25">
      <c r="A85" s="7"/>
      <c r="B85" s="12" t="s">
        <v>113</v>
      </c>
      <c r="C85" s="65" t="s">
        <v>168</v>
      </c>
      <c r="D85" s="55" t="s">
        <v>104</v>
      </c>
      <c r="E85" s="56" t="s">
        <v>160</v>
      </c>
    </row>
    <row r="86" spans="1:5" ht="75" x14ac:dyDescent="0.25">
      <c r="A86" s="7"/>
      <c r="B86" s="12" t="s">
        <v>114</v>
      </c>
      <c r="C86" s="65" t="s">
        <v>169</v>
      </c>
      <c r="D86" s="55" t="s">
        <v>104</v>
      </c>
      <c r="E86" s="56" t="s">
        <v>161</v>
      </c>
    </row>
    <row r="87" spans="1:5" ht="63" x14ac:dyDescent="0.25">
      <c r="A87" s="7"/>
      <c r="B87" s="12" t="s">
        <v>115</v>
      </c>
      <c r="C87" s="68" t="s">
        <v>173</v>
      </c>
      <c r="D87" s="55" t="s">
        <v>104</v>
      </c>
      <c r="E87" s="64" t="s">
        <v>162</v>
      </c>
    </row>
    <row r="88" spans="1:5" ht="75" x14ac:dyDescent="0.25">
      <c r="A88" s="7"/>
      <c r="B88" s="12" t="s">
        <v>116</v>
      </c>
      <c r="C88" s="64" t="s">
        <v>173</v>
      </c>
      <c r="D88" s="55" t="s">
        <v>104</v>
      </c>
      <c r="E88" s="64" t="s">
        <v>163</v>
      </c>
    </row>
    <row r="89" spans="1:5" ht="75" x14ac:dyDescent="0.25">
      <c r="A89" s="7" t="s">
        <v>112</v>
      </c>
      <c r="B89" s="12" t="s">
        <v>156</v>
      </c>
      <c r="C89" s="64" t="s">
        <v>33</v>
      </c>
      <c r="D89" s="48" t="s">
        <v>104</v>
      </c>
      <c r="E89" s="58" t="s">
        <v>33</v>
      </c>
    </row>
    <row r="90" spans="1:5" ht="93.75" x14ac:dyDescent="0.25">
      <c r="A90" s="7"/>
      <c r="B90" s="12" t="s">
        <v>157</v>
      </c>
      <c r="C90" s="64" t="s">
        <v>33</v>
      </c>
      <c r="D90" s="48" t="s">
        <v>104</v>
      </c>
      <c r="E90" s="58" t="s">
        <v>33</v>
      </c>
    </row>
    <row r="91" spans="1:5" ht="56.25" x14ac:dyDescent="0.25">
      <c r="A91" s="7"/>
      <c r="B91" s="59" t="s">
        <v>117</v>
      </c>
      <c r="C91" s="65" t="s">
        <v>164</v>
      </c>
      <c r="D91" s="48" t="s">
        <v>104</v>
      </c>
      <c r="E91" s="56" t="s">
        <v>160</v>
      </c>
    </row>
    <row r="92" spans="1:5" ht="75" x14ac:dyDescent="0.25">
      <c r="A92" s="7"/>
      <c r="B92" s="59" t="s">
        <v>118</v>
      </c>
      <c r="C92" s="65" t="s">
        <v>165</v>
      </c>
      <c r="D92" s="48" t="s">
        <v>104</v>
      </c>
      <c r="E92" s="56" t="s">
        <v>161</v>
      </c>
    </row>
    <row r="93" spans="1:5" ht="63" x14ac:dyDescent="0.25">
      <c r="A93" s="7"/>
      <c r="B93" s="12" t="s">
        <v>119</v>
      </c>
      <c r="C93" s="68" t="s">
        <v>171</v>
      </c>
      <c r="D93" s="48" t="s">
        <v>104</v>
      </c>
      <c r="E93" s="64" t="s">
        <v>162</v>
      </c>
    </row>
    <row r="94" spans="1:5" ht="75" x14ac:dyDescent="0.25">
      <c r="A94" s="7"/>
      <c r="B94" s="12" t="s">
        <v>120</v>
      </c>
      <c r="C94" s="64" t="s">
        <v>171</v>
      </c>
      <c r="D94" s="48" t="s">
        <v>104</v>
      </c>
      <c r="E94" s="64" t="s">
        <v>163</v>
      </c>
    </row>
    <row r="95" spans="1:5" ht="93.75" x14ac:dyDescent="0.25">
      <c r="A95" s="7"/>
      <c r="B95" s="12" t="s">
        <v>158</v>
      </c>
      <c r="C95" s="64" t="s">
        <v>33</v>
      </c>
      <c r="D95" s="55" t="s">
        <v>104</v>
      </c>
      <c r="E95" s="58" t="s">
        <v>33</v>
      </c>
    </row>
    <row r="96" spans="1:5" ht="56.25" x14ac:dyDescent="0.25">
      <c r="A96" s="7"/>
      <c r="B96" s="12" t="s">
        <v>117</v>
      </c>
      <c r="C96" s="65" t="s">
        <v>166</v>
      </c>
      <c r="D96" s="55" t="s">
        <v>104</v>
      </c>
      <c r="E96" s="56" t="s">
        <v>160</v>
      </c>
    </row>
    <row r="97" spans="1:5" ht="75" x14ac:dyDescent="0.25">
      <c r="A97" s="7"/>
      <c r="B97" s="12" t="s">
        <v>118</v>
      </c>
      <c r="C97" s="65" t="s">
        <v>167</v>
      </c>
      <c r="D97" s="55" t="s">
        <v>104</v>
      </c>
      <c r="E97" s="56" t="s">
        <v>161</v>
      </c>
    </row>
    <row r="98" spans="1:5" ht="63" x14ac:dyDescent="0.25">
      <c r="A98" s="7"/>
      <c r="B98" s="12" t="s">
        <v>119</v>
      </c>
      <c r="C98" s="68" t="s">
        <v>172</v>
      </c>
      <c r="D98" s="55" t="s">
        <v>104</v>
      </c>
      <c r="E98" s="64" t="s">
        <v>162</v>
      </c>
    </row>
    <row r="99" spans="1:5" ht="75" x14ac:dyDescent="0.25">
      <c r="A99" s="7"/>
      <c r="B99" s="12" t="s">
        <v>120</v>
      </c>
      <c r="C99" s="64" t="s">
        <v>172</v>
      </c>
      <c r="D99" s="55" t="s">
        <v>104</v>
      </c>
      <c r="E99" s="64" t="s">
        <v>163</v>
      </c>
    </row>
    <row r="100" spans="1:5" ht="93.75" x14ac:dyDescent="0.25">
      <c r="A100" s="7"/>
      <c r="B100" s="12" t="s">
        <v>159</v>
      </c>
      <c r="C100" s="64" t="s">
        <v>33</v>
      </c>
      <c r="D100" s="55" t="s">
        <v>104</v>
      </c>
      <c r="E100" s="58" t="s">
        <v>33</v>
      </c>
    </row>
    <row r="101" spans="1:5" ht="56.25" x14ac:dyDescent="0.25">
      <c r="A101" s="7"/>
      <c r="B101" s="12" t="s">
        <v>117</v>
      </c>
      <c r="C101" s="65" t="s">
        <v>168</v>
      </c>
      <c r="D101" s="55" t="s">
        <v>104</v>
      </c>
      <c r="E101" s="56" t="s">
        <v>160</v>
      </c>
    </row>
    <row r="102" spans="1:5" ht="75" x14ac:dyDescent="0.25">
      <c r="A102" s="7"/>
      <c r="B102" s="12" t="s">
        <v>118</v>
      </c>
      <c r="C102" s="65" t="s">
        <v>169</v>
      </c>
      <c r="D102" s="55" t="s">
        <v>104</v>
      </c>
      <c r="E102" s="56" t="s">
        <v>161</v>
      </c>
    </row>
    <row r="103" spans="1:5" ht="63" x14ac:dyDescent="0.25">
      <c r="A103" s="7"/>
      <c r="B103" s="12" t="s">
        <v>119</v>
      </c>
      <c r="C103" s="68" t="s">
        <v>173</v>
      </c>
      <c r="D103" s="55" t="s">
        <v>104</v>
      </c>
      <c r="E103" s="64" t="s">
        <v>162</v>
      </c>
    </row>
    <row r="104" spans="1:5" ht="75" x14ac:dyDescent="0.25">
      <c r="A104" s="7"/>
      <c r="B104" s="12" t="s">
        <v>120</v>
      </c>
      <c r="C104" s="64" t="s">
        <v>173</v>
      </c>
      <c r="D104" s="55" t="s">
        <v>104</v>
      </c>
      <c r="E104" s="64" t="s">
        <v>163</v>
      </c>
    </row>
    <row r="106" spans="1:5" ht="18.75" x14ac:dyDescent="0.25">
      <c r="A106" s="17">
        <v>1</v>
      </c>
      <c r="B106" s="109" t="s">
        <v>54</v>
      </c>
      <c r="C106" s="109"/>
      <c r="D106" s="109"/>
      <c r="E106" s="109"/>
    </row>
  </sheetData>
  <mergeCells count="3">
    <mergeCell ref="A4:E4"/>
    <mergeCell ref="A8:E8"/>
    <mergeCell ref="B106:E106"/>
  </mergeCells>
  <printOptions horizontalCentered="1"/>
  <pageMargins left="0.59055118110236227" right="0.12204724409448819" top="0.55118110236220474" bottom="0.15748031496062992" header="0.31496062992125984" footer="0.31496062992125984"/>
  <pageSetup paperSize="9" scale="91" fitToHeight="0" orientation="landscape" r:id="rId1"/>
  <headerFooter>
    <oddHeader>&amp;C&amp;"Times New Roman,обычный"&amp;P</oddHeader>
  </headerFooter>
  <rowBreaks count="3" manualBreakCount="3">
    <brk id="13" max="4" man="1"/>
    <brk id="28" max="4" man="1"/>
    <brk id="4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2023-08-29T10:07:18Z</dcterms:modified>
</cp:coreProperties>
</file>