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Козина\"/>
    </mc:Choice>
  </mc:AlternateContent>
  <bookViews>
    <workbookView xWindow="0" yWindow="0" windowWidth="28800" windowHeight="12435" tabRatio="954" activeTab="1"/>
  </bookViews>
  <sheets>
    <sheet name="ПРИЛ 1" sheetId="33" r:id="rId1"/>
    <sheet name="ПРИЛ 13 " sheetId="34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Fill1" localSheetId="0" hidden="1">#REF!</definedName>
    <definedName name="_Fill1" localSheetId="1" hidden="1">#REF!</definedName>
    <definedName name="_Fill1" hidden="1">#REF!</definedName>
    <definedName name="f" localSheetId="0">[1]Refer!#REF!</definedName>
    <definedName name="f" localSheetId="1">[1]Refer!#REF!</definedName>
    <definedName name="f">[1]Refer!#REF!</definedName>
    <definedName name="MyDir" localSheetId="0">[1]Refer!#REF!</definedName>
    <definedName name="MyDir" localSheetId="1">[1]Refer!#REF!</definedName>
    <definedName name="MyDir">[1]Refer!#REF!</definedName>
    <definedName name="MyNewPath" localSheetId="0">[1]Refer!#REF!</definedName>
    <definedName name="MyNewPath" localSheetId="1">[1]Refer!#REF!</definedName>
    <definedName name="MyNewPath">[1]Refer!#REF!</definedName>
    <definedName name="Nam_Sub" localSheetId="0">[1]Refer!#REF!</definedName>
    <definedName name="Nam_Sub" localSheetId="1">[1]Refer!#REF!</definedName>
    <definedName name="Nam_Sub">[1]Refer!#REF!</definedName>
    <definedName name="NameSub" localSheetId="0">[1]Refer!#REF!</definedName>
    <definedName name="NameSub" localSheetId="1">[1]Refer!#REF!</definedName>
    <definedName name="NameSub">[1]Refer!#REF!</definedName>
    <definedName name="NameTab" localSheetId="0">[1]Refer!#REF!</definedName>
    <definedName name="NameTab" localSheetId="1">[1]Refer!#REF!</definedName>
    <definedName name="NameTab">[1]Refer!#REF!</definedName>
    <definedName name="вх_таб" localSheetId="0">#REF!</definedName>
    <definedName name="вх_таб" localSheetId="1">#REF!</definedName>
    <definedName name="вх_таб">#REF!</definedName>
    <definedName name="вх_таб1" localSheetId="0">#REF!</definedName>
    <definedName name="вх_таб1" localSheetId="1">#REF!</definedName>
    <definedName name="вх_таб1">#REF!</definedName>
    <definedName name="ГОД" localSheetId="0">#REF!</definedName>
    <definedName name="ГОД" localSheetId="1">#REF!</definedName>
    <definedName name="ГОД">#REF!</definedName>
    <definedName name="ГОРОД" localSheetId="0">[2]ПАРАМ1!#REF!</definedName>
    <definedName name="ГОРОД" localSheetId="1">[2]ПАРАМ1!#REF!</definedName>
    <definedName name="ГОРОД">[2]ПАРАМ1!#REF!</definedName>
    <definedName name="итог202" localSheetId="0">#REF!</definedName>
    <definedName name="итог202" localSheetId="1">#REF!</definedName>
    <definedName name="итог202">#REF!</definedName>
    <definedName name="итог2024" localSheetId="0">#REF!</definedName>
    <definedName name="итог2024" localSheetId="1">#REF!</definedName>
    <definedName name="итог2024">#REF!</definedName>
    <definedName name="итог221" localSheetId="0">#REF!</definedName>
    <definedName name="итог221" localSheetId="1">#REF!</definedName>
    <definedName name="итог221">#REF!</definedName>
    <definedName name="итог222" localSheetId="0">#REF!</definedName>
    <definedName name="итог222" localSheetId="1">#REF!</definedName>
    <definedName name="итог222">#REF!</definedName>
    <definedName name="итог223" localSheetId="0">#REF!</definedName>
    <definedName name="итог223" localSheetId="1">#REF!</definedName>
    <definedName name="итог223">#REF!</definedName>
    <definedName name="итог224" localSheetId="0">#REF!</definedName>
    <definedName name="итог224" localSheetId="1">#REF!</definedName>
    <definedName name="итог224">#REF!</definedName>
    <definedName name="итог225" localSheetId="0">#REF!</definedName>
    <definedName name="итог225" localSheetId="1">#REF!</definedName>
    <definedName name="итог225">#REF!</definedName>
    <definedName name="итог226" localSheetId="0">#REF!</definedName>
    <definedName name="итог226" localSheetId="1">#REF!</definedName>
    <definedName name="итог226">#REF!</definedName>
    <definedName name="итог227" localSheetId="0">#REF!</definedName>
    <definedName name="итог227" localSheetId="1">#REF!</definedName>
    <definedName name="итог227">#REF!</definedName>
    <definedName name="итог229" localSheetId="0">#REF!</definedName>
    <definedName name="итог229" localSheetId="1">#REF!</definedName>
    <definedName name="итог229">#REF!</definedName>
    <definedName name="итог230" localSheetId="0">#REF!</definedName>
    <definedName name="итог230" localSheetId="1">#REF!</definedName>
    <definedName name="итог230">#REF!</definedName>
    <definedName name="итог290" localSheetId="0">#REF!</definedName>
    <definedName name="итог290" localSheetId="1">#REF!</definedName>
    <definedName name="итог290">#REF!</definedName>
    <definedName name="итог310" localSheetId="0">#REF!</definedName>
    <definedName name="итог310" localSheetId="1">#REF!</definedName>
    <definedName name="итог310">#REF!</definedName>
    <definedName name="итог3250" localSheetId="0">#REF!</definedName>
    <definedName name="итог3250" localSheetId="1">#REF!</definedName>
    <definedName name="итог3250">#REF!</definedName>
    <definedName name="итог340" localSheetId="0">#REF!</definedName>
    <definedName name="итог340" localSheetId="1">#REF!</definedName>
    <definedName name="итог340">#REF!</definedName>
    <definedName name="итог420" localSheetId="0">#REF!</definedName>
    <definedName name="итог420" localSheetId="1">#REF!</definedName>
    <definedName name="итог420">#REF!</definedName>
    <definedName name="итогИтог" localSheetId="0">#REF!</definedName>
    <definedName name="итогИтог" localSheetId="1">#REF!</definedName>
    <definedName name="итогИтог">#REF!</definedName>
    <definedName name="итогмтог2" localSheetId="0">#REF!</definedName>
    <definedName name="итогмтог2" localSheetId="1">#REF!</definedName>
    <definedName name="итогмтог2">#REF!</definedName>
    <definedName name="каптос123" localSheetId="0">[2]ПАРАМ1!#REF!</definedName>
    <definedName name="каптос123" localSheetId="1">[2]ПАРАМ1!#REF!</definedName>
    <definedName name="каптос123">[2]ПАРАМ1!#REF!</definedName>
    <definedName name="катпос" localSheetId="0">[2]ПАРАМ1!#REF!</definedName>
    <definedName name="катпос" localSheetId="1">[2]ПАРАМ1!#REF!</definedName>
    <definedName name="катпос">[2]ПАРАМ1!#REF!</definedName>
    <definedName name="квартал" localSheetId="0">#REF!</definedName>
    <definedName name="квартал" localSheetId="1">#REF!</definedName>
    <definedName name="квартал">#REF!</definedName>
    <definedName name="квартал1" localSheetId="0">#REF!</definedName>
    <definedName name="квартал1" localSheetId="1">#REF!</definedName>
    <definedName name="квартал1">#REF!</definedName>
    <definedName name="кварьал" localSheetId="0">#REF!</definedName>
    <definedName name="кварьал" localSheetId="1">#REF!</definedName>
    <definedName name="кварьал">#REF!</definedName>
    <definedName name="контр" localSheetId="0">#REF!</definedName>
    <definedName name="контр" localSheetId="1">#REF!</definedName>
    <definedName name="контр">#REF!</definedName>
    <definedName name="контрагент" localSheetId="0">#REF!</definedName>
    <definedName name="контрагент" localSheetId="1">#REF!</definedName>
    <definedName name="контрагент">#REF!</definedName>
    <definedName name="косгу" localSheetId="0">#REF!</definedName>
    <definedName name="косгу" localSheetId="1">#REF!</definedName>
    <definedName name="косгу">#REF!</definedName>
    <definedName name="косгу221" localSheetId="0">#REF!</definedName>
    <definedName name="косгу221" localSheetId="1">#REF!</definedName>
    <definedName name="косгу221">#REF!</definedName>
    <definedName name="косгу222" localSheetId="0">#REF!</definedName>
    <definedName name="косгу222" localSheetId="1">#REF!</definedName>
    <definedName name="косгу222">#REF!</definedName>
    <definedName name="косгу223" localSheetId="0">#REF!</definedName>
    <definedName name="косгу223" localSheetId="1">#REF!</definedName>
    <definedName name="косгу223">#REF!</definedName>
    <definedName name="косгу224" localSheetId="0">#REF!</definedName>
    <definedName name="косгу224" localSheetId="1">#REF!</definedName>
    <definedName name="косгу224">#REF!</definedName>
    <definedName name="косгу225" localSheetId="0">#REF!</definedName>
    <definedName name="косгу225" localSheetId="1">#REF!</definedName>
    <definedName name="косгу225">#REF!</definedName>
    <definedName name="косгу226" localSheetId="0">#REF!</definedName>
    <definedName name="косгу226" localSheetId="1">#REF!</definedName>
    <definedName name="косгу226">#REF!</definedName>
    <definedName name="косгу227" localSheetId="0">#REF!</definedName>
    <definedName name="косгу227" localSheetId="1">#REF!</definedName>
    <definedName name="косгу227">#REF!</definedName>
    <definedName name="косгу229" localSheetId="0">#REF!</definedName>
    <definedName name="косгу229" localSheetId="1">#REF!</definedName>
    <definedName name="косгу229">#REF!</definedName>
    <definedName name="косгу290" localSheetId="0">#REF!</definedName>
    <definedName name="косгу290" localSheetId="1">#REF!</definedName>
    <definedName name="косгу290">#REF!</definedName>
    <definedName name="косгу291" localSheetId="0">#REF!</definedName>
    <definedName name="косгу291" localSheetId="1">#REF!</definedName>
    <definedName name="косгу291">#REF!</definedName>
    <definedName name="косгу310" localSheetId="0">#REF!</definedName>
    <definedName name="косгу310" localSheetId="1">#REF!</definedName>
    <definedName name="косгу310">#REF!</definedName>
    <definedName name="косгу340" localSheetId="0">#REF!</definedName>
    <definedName name="косгу340" localSheetId="1">#REF!</definedName>
    <definedName name="косгу340">#REF!</definedName>
    <definedName name="КосгуИ" localSheetId="0">#REF!</definedName>
    <definedName name="КосгуИ" localSheetId="1">#REF!</definedName>
    <definedName name="КосгуИ">#REF!</definedName>
    <definedName name="косгуИтог" localSheetId="0">#REF!</definedName>
    <definedName name="косгуИтог" localSheetId="1">#REF!</definedName>
    <definedName name="косгуИтог">#REF!</definedName>
    <definedName name="КСГ">[3]Справочник!$A$1:$B$65536</definedName>
    <definedName name="Медсервис" localSheetId="0" hidden="1">#REF!</definedName>
    <definedName name="Медсервис" localSheetId="1" hidden="1">#REF!</definedName>
    <definedName name="Медсервис" hidden="1">#REF!</definedName>
    <definedName name="Медсервис1" localSheetId="0">[2]ПАРАМ1!#REF!</definedName>
    <definedName name="Медсервис1" localSheetId="1">[2]ПАРАМ1!#REF!</definedName>
    <definedName name="Медсервис1">[2]ПАРАМ1!#REF!</definedName>
    <definedName name="НОВЫЙ" localSheetId="0">[4]ПАРАМ1!#REF!</definedName>
    <definedName name="НОВЫЙ" localSheetId="1">[4]ПАРАМ1!#REF!</definedName>
    <definedName name="НОВЫЙ">[4]ПАРАМ1!#REF!</definedName>
    <definedName name="пер_отч" localSheetId="0">#REF!</definedName>
    <definedName name="пер_отч" localSheetId="1">#REF!</definedName>
    <definedName name="пер_отч">#REF!</definedName>
    <definedName name="пер_отч7" localSheetId="0">#REF!</definedName>
    <definedName name="пер_отч7" localSheetId="1">#REF!</definedName>
    <definedName name="пер_отч7">#REF!</definedName>
    <definedName name="ппп" localSheetId="0">[2]ПАРАМ1!#REF!</definedName>
    <definedName name="ппп" localSheetId="1">[2]ПАРАМ1!#REF!</definedName>
    <definedName name="ппп">[2]ПАРАМ1!#REF!</definedName>
    <definedName name="при" localSheetId="0">#REF!</definedName>
    <definedName name="при" localSheetId="1">#REF!</definedName>
    <definedName name="при">#REF!</definedName>
    <definedName name="строка" localSheetId="0">#REF!</definedName>
    <definedName name="строка" localSheetId="1">#REF!</definedName>
    <definedName name="строка">#REF!</definedName>
    <definedName name="СТРОКА.100" localSheetId="0">[5]КБ!#REF!</definedName>
    <definedName name="СТРОКА.100" localSheetId="1">[5]КБ!#REF!</definedName>
    <definedName name="СТРОКА.100">[5]КБ!#REF!</definedName>
    <definedName name="СТРОКА.102" localSheetId="0">[5]КБ!#REF!</definedName>
    <definedName name="СТРОКА.102" localSheetId="1">[5]КБ!#REF!</definedName>
    <definedName name="СТРОКА.102">[5]КБ!#REF!</definedName>
    <definedName name="СТРОКА.105" localSheetId="0">[5]КБ!#REF!</definedName>
    <definedName name="СТРОКА.105" localSheetId="1">[5]КБ!#REF!</definedName>
    <definedName name="СТРОКА.105">[5]КБ!#REF!</definedName>
    <definedName name="СТРОКА.107" localSheetId="0">[5]КБ!#REF!</definedName>
    <definedName name="СТРОКА.107" localSheetId="1">[5]КБ!#REF!</definedName>
    <definedName name="СТРОКА.107">[5]КБ!#REF!</definedName>
    <definedName name="СТРОКА.109" localSheetId="0">[5]КБ!#REF!</definedName>
    <definedName name="СТРОКА.109" localSheetId="1">[5]КБ!#REF!</definedName>
    <definedName name="СТРОКА.109">[5]КБ!#REF!</definedName>
    <definedName name="СТРОКА.11" localSheetId="0">[5]КБ!#REF!</definedName>
    <definedName name="СТРОКА.11" localSheetId="1">[5]КБ!#REF!</definedName>
    <definedName name="СТРОКА.11">[5]КБ!#REF!</definedName>
    <definedName name="СТРОКА.111" localSheetId="0">[5]КБ!#REF!</definedName>
    <definedName name="СТРОКА.111" localSheetId="1">[5]КБ!#REF!</definedName>
    <definedName name="СТРОКА.111">[5]КБ!#REF!</definedName>
    <definedName name="СТРОКА.112" localSheetId="0">[5]КБ!#REF!</definedName>
    <definedName name="СТРОКА.112" localSheetId="1">[5]КБ!#REF!</definedName>
    <definedName name="СТРОКА.112">[5]КБ!#REF!</definedName>
    <definedName name="СТРОКА.114" localSheetId="0">[5]КБ!#REF!</definedName>
    <definedName name="СТРОКА.114" localSheetId="1">[5]КБ!#REF!</definedName>
    <definedName name="СТРОКА.114">[5]КБ!#REF!</definedName>
    <definedName name="СТРОКА.115" localSheetId="0">[5]КБ!#REF!</definedName>
    <definedName name="СТРОКА.115" localSheetId="1">[5]КБ!#REF!</definedName>
    <definedName name="СТРОКА.115">[5]КБ!#REF!</definedName>
    <definedName name="СТРОКА.116" localSheetId="0">[5]КБ!#REF!</definedName>
    <definedName name="СТРОКА.116" localSheetId="1">[5]КБ!#REF!</definedName>
    <definedName name="СТРОКА.116">[5]КБ!#REF!</definedName>
    <definedName name="СТРОКА.117" localSheetId="0">[5]КБ!#REF!</definedName>
    <definedName name="СТРОКА.117" localSheetId="1">[5]КБ!#REF!</definedName>
    <definedName name="СТРОКА.117">[5]КБ!#REF!</definedName>
    <definedName name="СТРОКА.118" localSheetId="0">[5]КБ!#REF!</definedName>
    <definedName name="СТРОКА.118" localSheetId="1">[5]КБ!#REF!</definedName>
    <definedName name="СТРОКА.118">[5]КБ!#REF!</definedName>
    <definedName name="СТРОКА.12" localSheetId="0">[5]КБ!#REF!</definedName>
    <definedName name="СТРОКА.12" localSheetId="1">[5]КБ!#REF!</definedName>
    <definedName name="СТРОКА.12">[5]КБ!#REF!</definedName>
    <definedName name="СТРОКА.120" localSheetId="0">[5]КБ!#REF!</definedName>
    <definedName name="СТРОКА.120" localSheetId="1">[5]КБ!#REF!</definedName>
    <definedName name="СТРОКА.120">[5]КБ!#REF!</definedName>
    <definedName name="СТРОКА.121" localSheetId="0">[5]КБ!#REF!</definedName>
    <definedName name="СТРОКА.121" localSheetId="1">[5]КБ!#REF!</definedName>
    <definedName name="СТРОКА.121">[5]КБ!#REF!</definedName>
    <definedName name="СТРОКА.122" localSheetId="0">[5]КБ!#REF!</definedName>
    <definedName name="СТРОКА.122" localSheetId="1">[5]КБ!#REF!</definedName>
    <definedName name="СТРОКА.122">[5]КБ!#REF!</definedName>
    <definedName name="СТРОКА.124" localSheetId="0">[5]КБ!#REF!</definedName>
    <definedName name="СТРОКА.124" localSheetId="1">[5]КБ!#REF!</definedName>
    <definedName name="СТРОКА.124">[5]КБ!#REF!</definedName>
    <definedName name="СТРОКА.126" localSheetId="0">[5]КБ!#REF!</definedName>
    <definedName name="СТРОКА.126" localSheetId="1">[5]КБ!#REF!</definedName>
    <definedName name="СТРОКА.126">[5]КБ!#REF!</definedName>
    <definedName name="СТРОКА.127" localSheetId="0">[5]КБ!#REF!</definedName>
    <definedName name="СТРОКА.127" localSheetId="1">[5]КБ!#REF!</definedName>
    <definedName name="СТРОКА.127">[5]КБ!#REF!</definedName>
    <definedName name="СТРОКА.128" localSheetId="0">[5]КБ!#REF!</definedName>
    <definedName name="СТРОКА.128" localSheetId="1">[5]КБ!#REF!</definedName>
    <definedName name="СТРОКА.128">[5]КБ!#REF!</definedName>
    <definedName name="СТРОКА.13" localSheetId="0">[5]КБ!#REF!</definedName>
    <definedName name="СТРОКА.13" localSheetId="1">[5]КБ!#REF!</definedName>
    <definedName name="СТРОКА.13">[5]КБ!#REF!</definedName>
    <definedName name="СТРОКА.131" localSheetId="0">[5]КБ!#REF!</definedName>
    <definedName name="СТРОКА.131" localSheetId="1">[5]КБ!#REF!</definedName>
    <definedName name="СТРОКА.131">[5]КБ!#REF!</definedName>
    <definedName name="СТРОКА.132" localSheetId="0">[5]КБ!#REF!</definedName>
    <definedName name="СТРОКА.132" localSheetId="1">[5]КБ!#REF!</definedName>
    <definedName name="СТРОКА.132">[5]КБ!#REF!</definedName>
    <definedName name="СТРОКА.133" localSheetId="0">[5]КБ!#REF!</definedName>
    <definedName name="СТРОКА.133" localSheetId="1">[5]КБ!#REF!</definedName>
    <definedName name="СТРОКА.133">[5]КБ!#REF!</definedName>
    <definedName name="СТРОКА.134" localSheetId="0">[5]КБ!#REF!</definedName>
    <definedName name="СТРОКА.134" localSheetId="1">[5]КБ!#REF!</definedName>
    <definedName name="СТРОКА.134">[5]КБ!#REF!</definedName>
    <definedName name="СТРОКА.135" localSheetId="0">[5]КБ!#REF!</definedName>
    <definedName name="СТРОКА.135" localSheetId="1">[5]КБ!#REF!</definedName>
    <definedName name="СТРОКА.135">[5]КБ!#REF!</definedName>
    <definedName name="СТРОКА.136" localSheetId="0">[5]КБ!#REF!</definedName>
    <definedName name="СТРОКА.136" localSheetId="1">[5]КБ!#REF!</definedName>
    <definedName name="СТРОКА.136">[5]КБ!#REF!</definedName>
    <definedName name="СТРОКА.14" localSheetId="0">[5]КБ!#REF!</definedName>
    <definedName name="СТРОКА.14" localSheetId="1">[5]КБ!#REF!</definedName>
    <definedName name="СТРОКА.14">[5]КБ!#REF!</definedName>
    <definedName name="СТРОКА.15" localSheetId="0">[5]КБ!#REF!</definedName>
    <definedName name="СТРОКА.15" localSheetId="1">[5]КБ!#REF!</definedName>
    <definedName name="СТРОКА.15">[5]КБ!#REF!</definedName>
    <definedName name="СТРОКА.16" localSheetId="0">[5]КБ!#REF!</definedName>
    <definedName name="СТРОКА.16" localSheetId="1">[5]КБ!#REF!</definedName>
    <definedName name="СТРОКА.16">[5]КБ!#REF!</definedName>
    <definedName name="СТРОКА.17" localSheetId="0">[5]КБ!#REF!</definedName>
    <definedName name="СТРОКА.17" localSheetId="1">[5]КБ!#REF!</definedName>
    <definedName name="СТРОКА.17">[5]КБ!#REF!</definedName>
    <definedName name="СТРОКА.19" localSheetId="0">[5]КБ!#REF!</definedName>
    <definedName name="СТРОКА.19" localSheetId="1">[5]КБ!#REF!</definedName>
    <definedName name="СТРОКА.19">[5]КБ!#REF!</definedName>
    <definedName name="СТРОКА.26" localSheetId="0">[5]КБ!#REF!</definedName>
    <definedName name="СТРОКА.26" localSheetId="1">[5]КБ!#REF!</definedName>
    <definedName name="СТРОКА.26">[5]КБ!#REF!</definedName>
    <definedName name="СТРОКА.27" localSheetId="0">[5]КБ!#REF!</definedName>
    <definedName name="СТРОКА.27" localSheetId="1">[5]КБ!#REF!</definedName>
    <definedName name="СТРОКА.27">[5]КБ!#REF!</definedName>
    <definedName name="СТРОКА.28" localSheetId="0">[5]КБ!#REF!</definedName>
    <definedName name="СТРОКА.28" localSheetId="1">[5]КБ!#REF!</definedName>
    <definedName name="СТРОКА.28">[5]КБ!#REF!</definedName>
    <definedName name="СТРОКА.29" localSheetId="0">[5]КБ!#REF!</definedName>
    <definedName name="СТРОКА.29" localSheetId="1">[5]КБ!#REF!</definedName>
    <definedName name="СТРОКА.29">[5]КБ!#REF!</definedName>
    <definedName name="СТРОКА.3" localSheetId="0">[5]КБ!#REF!</definedName>
    <definedName name="СТРОКА.3" localSheetId="1">[5]КБ!#REF!</definedName>
    <definedName name="СТРОКА.3">[5]КБ!#REF!</definedName>
    <definedName name="СТРОКА.31" localSheetId="0">[5]КБ!#REF!</definedName>
    <definedName name="СТРОКА.31" localSheetId="1">[5]КБ!#REF!</definedName>
    <definedName name="СТРОКА.31">[5]КБ!#REF!</definedName>
    <definedName name="СТРОКА.32" localSheetId="0">[5]КБ!#REF!</definedName>
    <definedName name="СТРОКА.32" localSheetId="1">[5]КБ!#REF!</definedName>
    <definedName name="СТРОКА.32">[5]КБ!#REF!</definedName>
    <definedName name="СТРОКА.34" localSheetId="0">[5]КБ!#REF!</definedName>
    <definedName name="СТРОКА.34" localSheetId="1">[5]КБ!#REF!</definedName>
    <definedName name="СТРОКА.34">[5]КБ!#REF!</definedName>
    <definedName name="СТРОКА.36" localSheetId="0">[5]КБ!#REF!</definedName>
    <definedName name="СТРОКА.36" localSheetId="1">[5]КБ!#REF!</definedName>
    <definedName name="СТРОКА.36">[5]КБ!#REF!</definedName>
    <definedName name="СТРОКА.37" localSheetId="0">[5]КБ!#REF!</definedName>
    <definedName name="СТРОКА.37" localSheetId="1">[5]КБ!#REF!</definedName>
    <definedName name="СТРОКА.37">[5]КБ!#REF!</definedName>
    <definedName name="СТРОКА.38" localSheetId="0">[5]КБ!#REF!</definedName>
    <definedName name="СТРОКА.38" localSheetId="1">[5]КБ!#REF!</definedName>
    <definedName name="СТРОКА.38">[5]КБ!#REF!</definedName>
    <definedName name="СТРОКА.39" localSheetId="0">[5]КБ!#REF!</definedName>
    <definedName name="СТРОКА.39" localSheetId="1">[5]КБ!#REF!</definedName>
    <definedName name="СТРОКА.39">[5]КБ!#REF!</definedName>
    <definedName name="СТРОКА.4" localSheetId="0">[5]КБ!#REF!</definedName>
    <definedName name="СТРОКА.4" localSheetId="1">[5]КБ!#REF!</definedName>
    <definedName name="СТРОКА.4">[5]КБ!#REF!</definedName>
    <definedName name="СТРОКА.40" localSheetId="0">[5]КБ!#REF!</definedName>
    <definedName name="СТРОКА.40" localSheetId="1">[5]КБ!#REF!</definedName>
    <definedName name="СТРОКА.40">[5]КБ!#REF!</definedName>
    <definedName name="СТРОКА.41" localSheetId="0">[5]КБ!#REF!</definedName>
    <definedName name="СТРОКА.41" localSheetId="1">[5]КБ!#REF!</definedName>
    <definedName name="СТРОКА.41">[5]КБ!#REF!</definedName>
    <definedName name="СТРОКА.42" localSheetId="0">[5]КБ!#REF!</definedName>
    <definedName name="СТРОКА.42" localSheetId="1">[5]КБ!#REF!</definedName>
    <definedName name="СТРОКА.42">[5]КБ!#REF!</definedName>
    <definedName name="СТРОКА.43" localSheetId="0">[5]КБ!#REF!</definedName>
    <definedName name="СТРОКА.43" localSheetId="1">[5]КБ!#REF!</definedName>
    <definedName name="СТРОКА.43">[5]КБ!#REF!</definedName>
    <definedName name="СТРОКА.44" localSheetId="0">[5]КБ!#REF!</definedName>
    <definedName name="СТРОКА.44" localSheetId="1">[5]КБ!#REF!</definedName>
    <definedName name="СТРОКА.44">[5]КБ!#REF!</definedName>
    <definedName name="СТРОКА.45" localSheetId="0">[5]КБ!#REF!</definedName>
    <definedName name="СТРОКА.45" localSheetId="1">[5]КБ!#REF!</definedName>
    <definedName name="СТРОКА.45">[5]КБ!#REF!</definedName>
    <definedName name="СТРОКА.46" localSheetId="0">[5]КБ!#REF!</definedName>
    <definedName name="СТРОКА.46" localSheetId="1">[5]КБ!#REF!</definedName>
    <definedName name="СТРОКА.46">[5]КБ!#REF!</definedName>
    <definedName name="СТРОКА.47" localSheetId="0">[5]КБ!#REF!</definedName>
    <definedName name="СТРОКА.47" localSheetId="1">[5]КБ!#REF!</definedName>
    <definedName name="СТРОКА.47">[5]КБ!#REF!</definedName>
    <definedName name="СТРОКА.49" localSheetId="0">[5]КБ!#REF!</definedName>
    <definedName name="СТРОКА.49" localSheetId="1">[5]КБ!#REF!</definedName>
    <definedName name="СТРОКА.49">[5]КБ!#REF!</definedName>
    <definedName name="СТРОКА.5" localSheetId="0">[5]КБ!#REF!</definedName>
    <definedName name="СТРОКА.5" localSheetId="1">[5]КБ!#REF!</definedName>
    <definedName name="СТРОКА.5">[5]КБ!#REF!</definedName>
    <definedName name="СТРОКА.50" localSheetId="0">[5]КБ!#REF!</definedName>
    <definedName name="СТРОКА.50" localSheetId="1">[5]КБ!#REF!</definedName>
    <definedName name="СТРОКА.50">[5]КБ!#REF!</definedName>
    <definedName name="СТРОКА.51" localSheetId="0">[5]КБ!#REF!</definedName>
    <definedName name="СТРОКА.51" localSheetId="1">[5]КБ!#REF!</definedName>
    <definedName name="СТРОКА.51">[5]КБ!#REF!</definedName>
    <definedName name="СТРОКА.52" localSheetId="0">[5]КБ!#REF!</definedName>
    <definedName name="СТРОКА.52" localSheetId="1">[5]КБ!#REF!</definedName>
    <definedName name="СТРОКА.52">[5]КБ!#REF!</definedName>
    <definedName name="СТРОКА.53" localSheetId="0">[5]КБ!#REF!</definedName>
    <definedName name="СТРОКА.53" localSheetId="1">[5]КБ!#REF!</definedName>
    <definedName name="СТРОКА.53">[5]КБ!#REF!</definedName>
    <definedName name="СТРОКА.54" localSheetId="0">[5]КБ!#REF!</definedName>
    <definedName name="СТРОКА.54" localSheetId="1">[5]КБ!#REF!</definedName>
    <definedName name="СТРОКА.54">[5]КБ!#REF!</definedName>
    <definedName name="СТРОКА.55" localSheetId="0">[5]КБ!#REF!</definedName>
    <definedName name="СТРОКА.55" localSheetId="1">[5]КБ!#REF!</definedName>
    <definedName name="СТРОКА.55">[5]КБ!#REF!</definedName>
    <definedName name="СТРОКА.56" localSheetId="0">[5]КБ!#REF!</definedName>
    <definedName name="СТРОКА.56" localSheetId="1">[5]КБ!#REF!</definedName>
    <definedName name="СТРОКА.56">[5]КБ!#REF!</definedName>
    <definedName name="СТРОКА.57" localSheetId="0">[5]КБ!#REF!</definedName>
    <definedName name="СТРОКА.57" localSheetId="1">[5]КБ!#REF!</definedName>
    <definedName name="СТРОКА.57">[5]КБ!#REF!</definedName>
    <definedName name="СТРОКА.58" localSheetId="0">[5]КБ!#REF!</definedName>
    <definedName name="СТРОКА.58" localSheetId="1">[5]КБ!#REF!</definedName>
    <definedName name="СТРОКА.58">[5]КБ!#REF!</definedName>
    <definedName name="СТРОКА.59" localSheetId="0">[5]КБ!#REF!</definedName>
    <definedName name="СТРОКА.59" localSheetId="1">[5]КБ!#REF!</definedName>
    <definedName name="СТРОКА.59">[5]КБ!#REF!</definedName>
    <definedName name="СТРОКА.60" localSheetId="0">[5]КБ!#REF!</definedName>
    <definedName name="СТРОКА.60" localSheetId="1">[5]КБ!#REF!</definedName>
    <definedName name="СТРОКА.60">[5]КБ!#REF!</definedName>
    <definedName name="СТРОКА.61" localSheetId="0">[5]КБ!#REF!</definedName>
    <definedName name="СТРОКА.61" localSheetId="1">[5]КБ!#REF!</definedName>
    <definedName name="СТРОКА.61">[5]КБ!#REF!</definedName>
    <definedName name="СТРОКА.65" localSheetId="0">[5]КБ!#REF!</definedName>
    <definedName name="СТРОКА.65" localSheetId="1">[5]КБ!#REF!</definedName>
    <definedName name="СТРОКА.65">[5]КБ!#REF!</definedName>
    <definedName name="СТРОКА.66" localSheetId="0">[5]КБ!#REF!</definedName>
    <definedName name="СТРОКА.66" localSheetId="1">[5]КБ!#REF!</definedName>
    <definedName name="СТРОКА.66">[5]КБ!#REF!</definedName>
    <definedName name="СТРОКА.67" localSheetId="0">[5]КБ!#REF!</definedName>
    <definedName name="СТРОКА.67" localSheetId="1">[5]КБ!#REF!</definedName>
    <definedName name="СТРОКА.67">[5]КБ!#REF!</definedName>
    <definedName name="СТРОКА.68" localSheetId="0">[5]КБ!#REF!</definedName>
    <definedName name="СТРОКА.68" localSheetId="1">[5]КБ!#REF!</definedName>
    <definedName name="СТРОКА.68">[5]КБ!#REF!</definedName>
    <definedName name="СТРОКА.69" localSheetId="0">[5]КБ!#REF!</definedName>
    <definedName name="СТРОКА.69" localSheetId="1">[5]КБ!#REF!</definedName>
    <definedName name="СТРОКА.69">[5]КБ!#REF!</definedName>
    <definedName name="СТРОКА.7" localSheetId="0">[5]КБ!#REF!</definedName>
    <definedName name="СТРОКА.7" localSheetId="1">[5]КБ!#REF!</definedName>
    <definedName name="СТРОКА.7">[5]КБ!#REF!</definedName>
    <definedName name="СТРОКА.72" localSheetId="0">[5]КБ!#REF!</definedName>
    <definedName name="СТРОКА.72" localSheetId="1">[5]КБ!#REF!</definedName>
    <definedName name="СТРОКА.72">[5]КБ!#REF!</definedName>
    <definedName name="СТРОКА.73" localSheetId="0">[5]КБ!#REF!</definedName>
    <definedName name="СТРОКА.73" localSheetId="1">[5]КБ!#REF!</definedName>
    <definedName name="СТРОКА.73">[5]КБ!#REF!</definedName>
    <definedName name="СТРОКА.74" localSheetId="0">[5]КБ!#REF!</definedName>
    <definedName name="СТРОКА.74" localSheetId="1">[5]КБ!#REF!</definedName>
    <definedName name="СТРОКА.74">[5]КБ!#REF!</definedName>
    <definedName name="СТРОКА.75" localSheetId="0">[5]КБ!#REF!</definedName>
    <definedName name="СТРОКА.75" localSheetId="1">[5]КБ!#REF!</definedName>
    <definedName name="СТРОКА.75">[5]КБ!#REF!</definedName>
    <definedName name="СТРОКА.76" localSheetId="0">[5]КБ!#REF!</definedName>
    <definedName name="СТРОКА.76" localSheetId="1">[5]КБ!#REF!</definedName>
    <definedName name="СТРОКА.76">[5]КБ!#REF!</definedName>
    <definedName name="СТРОКА.78" localSheetId="0">[5]КБ!#REF!</definedName>
    <definedName name="СТРОКА.78" localSheetId="1">[5]КБ!#REF!</definedName>
    <definedName name="СТРОКА.78">[5]КБ!#REF!</definedName>
    <definedName name="СТРОКА.79" localSheetId="0">[5]КБ!#REF!</definedName>
    <definedName name="СТРОКА.79" localSheetId="1">[5]КБ!#REF!</definedName>
    <definedName name="СТРОКА.79">[5]КБ!#REF!</definedName>
    <definedName name="СТРОКА.82" localSheetId="0">[5]КБ!#REF!</definedName>
    <definedName name="СТРОКА.82" localSheetId="1">[5]КБ!#REF!</definedName>
    <definedName name="СТРОКА.82">[5]КБ!#REF!</definedName>
    <definedName name="СТРОКА.83" localSheetId="0">[5]КБ!#REF!</definedName>
    <definedName name="СТРОКА.83" localSheetId="1">[5]КБ!#REF!</definedName>
    <definedName name="СТРОКА.83">[5]КБ!#REF!</definedName>
    <definedName name="СТРОКА.84" localSheetId="0">[5]КБ!#REF!</definedName>
    <definedName name="СТРОКА.84" localSheetId="1">[5]КБ!#REF!</definedName>
    <definedName name="СТРОКА.84">[5]КБ!#REF!</definedName>
    <definedName name="СТРОКА.87" localSheetId="0">[5]КБ!#REF!</definedName>
    <definedName name="СТРОКА.87" localSheetId="1">[5]КБ!#REF!</definedName>
    <definedName name="СТРОКА.87">[5]КБ!#REF!</definedName>
    <definedName name="СТРОКА.88" localSheetId="0">[5]КБ!#REF!</definedName>
    <definedName name="СТРОКА.88" localSheetId="1">[5]КБ!#REF!</definedName>
    <definedName name="СТРОКА.88">[5]КБ!#REF!</definedName>
    <definedName name="СТРОКА.89" localSheetId="0">[5]КБ!#REF!</definedName>
    <definedName name="СТРОКА.89" localSheetId="1">[5]КБ!#REF!</definedName>
    <definedName name="СТРОКА.89">[5]КБ!#REF!</definedName>
    <definedName name="СТРОКА.92" localSheetId="0">[5]КБ!#REF!</definedName>
    <definedName name="СТРОКА.92" localSheetId="1">[5]КБ!#REF!</definedName>
    <definedName name="СТРОКА.92">[5]КБ!#REF!</definedName>
    <definedName name="СТРОКА.93" localSheetId="0">[5]КБ!#REF!</definedName>
    <definedName name="СТРОКА.93" localSheetId="1">[5]КБ!#REF!</definedName>
    <definedName name="СТРОКА.93">[5]КБ!#REF!</definedName>
    <definedName name="СТРОКА.96" localSheetId="0">[5]КБ!#REF!</definedName>
    <definedName name="СТРОКА.96" localSheetId="1">[5]КБ!#REF!</definedName>
    <definedName name="СТРОКА.96">[5]КБ!#REF!</definedName>
    <definedName name="СТРОКА.98" localSheetId="0">[5]КБ!#REF!</definedName>
    <definedName name="СТРОКА.98" localSheetId="1">[5]КБ!#REF!</definedName>
    <definedName name="СТРОКА.98">[5]КБ!#REF!</definedName>
    <definedName name="ууу">[3]Справочник!$A$1:$B$65536</definedName>
    <definedName name="фффф" localSheetId="0" hidden="1">#REF!</definedName>
    <definedName name="фффф" localSheetId="1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4" l="1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14" i="33"/>
  <c r="J12" i="33" l="1"/>
  <c r="I12" i="33"/>
  <c r="H12" i="33"/>
  <c r="G12" i="33"/>
  <c r="F12" i="33"/>
  <c r="E12" i="33"/>
</calcChain>
</file>

<file path=xl/sharedStrings.xml><?xml version="1.0" encoding="utf-8"?>
<sst xmlns="http://schemas.openxmlformats.org/spreadsheetml/2006/main" count="123" uniqueCount="100">
  <si>
    <t>к Тарифному соглашению на оплату медицинской помощи по обязательному медицинскому страхованию в Иркутской области от 29.12.2023г.</t>
  </si>
  <si>
    <t>N п/п</t>
  </si>
  <si>
    <t>Наименование медицинской организации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</si>
  <si>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</si>
  <si>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</si>
  <si>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</si>
  <si>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</si>
  <si>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</si>
  <si>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</si>
  <si>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</si>
  <si>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</si>
  <si>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</si>
  <si>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</si>
  <si>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</si>
  <si>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</si>
  <si>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</si>
  <si>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</si>
  <si>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</si>
  <si>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</si>
  <si>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</si>
  <si>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автономное учреждение здравоохранения «Усть-Илимская городская поликлиника № 1»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</si>
  <si>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</si>
  <si>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Частное учреждение «Медико-санитарная часть № 36»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</si>
  <si>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</si>
  <si>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</si>
  <si>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</si>
  <si>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</si>
  <si>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</si>
  <si>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</si>
  <si>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</si>
  <si>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</si>
  <si>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Кдi</t>
  </si>
  <si>
    <t>КДзп</t>
  </si>
  <si>
    <t>КДпв</t>
  </si>
  <si>
    <t>уровень</t>
  </si>
  <si>
    <t>ДПН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</si>
  <si>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</si>
  <si>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</si>
  <si>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</si>
  <si>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</si>
  <si>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п/уровень</t>
  </si>
  <si>
    <t>КДур</t>
  </si>
  <si>
    <t>средняя численность пр.населения по состоянию на 01.07.2024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</si>
  <si>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</si>
  <si>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</si>
  <si>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</si>
  <si>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</si>
  <si>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</si>
  <si>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</si>
  <si>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</si>
  <si>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</si>
  <si>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</si>
  <si>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</si>
  <si>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</si>
  <si>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</si>
  <si>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</si>
  <si>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</si>
  <si>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</si>
  <si>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</si>
  <si>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</si>
  <si>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</si>
  <si>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</si>
  <si>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</si>
  <si>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</si>
  <si>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</si>
  <si>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</si>
  <si>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</si>
  <si>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</si>
  <si>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</si>
  <si>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</si>
  <si>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</si>
  <si>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</si>
  <si>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</si>
  <si>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</si>
  <si>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</si>
  <si>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</si>
  <si>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</si>
  <si>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</si>
  <si>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</si>
  <si>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</si>
  <si>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</si>
  <si>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</si>
  <si>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</si>
  <si>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</si>
  <si>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</si>
  <si>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</si>
  <si>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</si>
  <si>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</si>
  <si>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</si>
  <si>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</si>
  <si>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</si>
  <si>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</si>
  <si>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</si>
  <si>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</si>
  <si>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 xml:space="preserve"> от 25.07.2024 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</si>
  <si>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</si>
  <si>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</si>
  <si>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частное учреждение здравоохранения «Клиническая больница "РЖД-Медицина" города Иркутск»</t>
  </si>
  <si>
    <t>Приложение № 1 к Дополнительному соглашению № 7</t>
  </si>
  <si>
    <t>Приложение № 8 к Дополнительному соглашению № 7 от 25.07.2024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</si>
</sst>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_-* #,##0\ _₽_-;\-* #,##0\ _₽_-;_-* &quot;-&quot;??\ _₽_-;_-@_-"/>
    <numFmt numFmtId="168" formatCode="_-* #,##0.0000\ _₽_-;\-* #,##0.0000\ _₽_-;_-* &quot;-&quot;??\ _₽_-;_-@_-"/>
    <numFmt numFmtId="169" formatCode="_-* #,##0.0\ _₽_-;\-* #,##0.0\ _₽_-;_-* &quot;-&quot;??\ _₽_-;_-@_-"/>
    <numFmt numFmtId="170" formatCode="_-* #,##0.00000_р_._-;\-* #,##0.000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0" fillId="0" borderId="0" xfId="16" applyFont="1"/>
    <xf numFmtId="0" fontId="11" fillId="0" borderId="1" xfId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center" wrapText="1"/>
    </xf>
    <xf numFmtId="170" fontId="8" fillId="0" borderId="0" xfId="13" applyNumberFormat="1" applyFont="1" applyAlignment="1">
      <alignment horizontal="left" vertical="center"/>
    </xf>
    <xf numFmtId="0" fontId="8" fillId="0" borderId="0" xfId="1" applyFont="1" applyFill="1"/>
    <xf numFmtId="0" fontId="8" fillId="0" borderId="1" xfId="5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wrapText="1"/>
    </xf>
    <xf numFmtId="0" fontId="13" fillId="0" borderId="0" xfId="1" applyFont="1" applyFill="1" applyAlignment="1">
      <alignment wrapText="1"/>
    </xf>
    <xf numFmtId="43" fontId="8" fillId="0" borderId="0" xfId="1" applyNumberFormat="1" applyFont="1" applyFill="1" applyAlignment="1">
      <alignment wrapText="1"/>
    </xf>
    <xf numFmtId="0" fontId="8" fillId="0" borderId="0" xfId="1" applyFont="1" applyFill="1" applyAlignment="1">
      <alignment wrapText="1"/>
    </xf>
    <xf numFmtId="0" fontId="14" fillId="0" borderId="0" xfId="1" applyFont="1" applyFill="1" applyAlignment="1">
      <alignment wrapText="1"/>
    </xf>
    <xf numFmtId="168" fontId="8" fillId="2" borderId="0" xfId="14" applyNumberFormat="1" applyFont="1" applyFill="1" applyAlignment="1">
      <alignment horizontal="right" vertical="center" wrapText="1"/>
    </xf>
    <xf numFmtId="168" fontId="12" fillId="0" borderId="1" xfId="14" applyNumberFormat="1" applyFont="1" applyFill="1" applyBorder="1" applyAlignment="1">
      <alignment horizontal="center" vertical="center" wrapText="1"/>
    </xf>
    <xf numFmtId="168" fontId="12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right" wrapText="1"/>
    </xf>
    <xf numFmtId="168" fontId="8" fillId="0" borderId="1" xfId="14" applyNumberFormat="1" applyFont="1" applyFill="1" applyBorder="1" applyAlignment="1">
      <alignment horizontal="right" wrapText="1"/>
    </xf>
    <xf numFmtId="169" fontId="8" fillId="0" borderId="1" xfId="14" applyNumberFormat="1" applyFont="1" applyFill="1" applyBorder="1" applyAlignment="1">
      <alignment horizontal="right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justify" vertical="center" wrapText="1"/>
    </xf>
    <xf numFmtId="0" fontId="8" fillId="0" borderId="0" xfId="5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8" fontId="8" fillId="0" borderId="0" xfId="1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0" fontId="9" fillId="0" borderId="0" xfId="1" applyFont="1" applyFill="1"/>
    <xf numFmtId="168" fontId="13" fillId="0" borderId="0" xfId="14" applyNumberFormat="1" applyFont="1" applyFill="1" applyAlignment="1">
      <alignment wrapText="1"/>
    </xf>
    <xf numFmtId="0" fontId="8" fillId="0" borderId="0" xfId="5" applyFont="1" applyFill="1" applyBorder="1" applyAlignment="1">
      <alignment vertical="center" wrapText="1"/>
    </xf>
    <xf numFmtId="3" fontId="8" fillId="0" borderId="1" xfId="5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wrapText="1"/>
    </xf>
    <xf numFmtId="0" fontId="8" fillId="0" borderId="1" xfId="15" applyFont="1" applyFill="1" applyBorder="1" applyAlignment="1">
      <alignment horizontal="left" vertical="center" wrapText="1"/>
    </xf>
    <xf numFmtId="168" fontId="8" fillId="0" borderId="0" xfId="14" applyNumberFormat="1" applyFont="1" applyFill="1" applyAlignment="1">
      <alignment wrapText="1"/>
    </xf>
    <xf numFmtId="0" fontId="9" fillId="0" borderId="0" xfId="1" applyFont="1" applyFill="1" applyAlignment="1">
      <alignment horizontal="center" wrapText="1"/>
    </xf>
    <xf numFmtId="167" fontId="9" fillId="0" borderId="0" xfId="1" applyNumberFormat="1" applyFont="1" applyFill="1" applyAlignment="1">
      <alignment wrapText="1"/>
    </xf>
    <xf numFmtId="168" fontId="9" fillId="0" borderId="0" xfId="1" applyNumberFormat="1" applyFont="1" applyFill="1" applyAlignment="1">
      <alignment wrapText="1"/>
    </xf>
    <xf numFmtId="169" fontId="9" fillId="0" borderId="0" xfId="1" applyNumberFormat="1" applyFont="1" applyFill="1" applyAlignment="1">
      <alignment wrapText="1"/>
    </xf>
    <xf numFmtId="0" fontId="13" fillId="0" borderId="0" xfId="1" applyFont="1" applyFill="1"/>
    <xf numFmtId="2" fontId="8" fillId="0" borderId="0" xfId="5" applyNumberFormat="1" applyFont="1" applyFill="1" applyAlignment="1">
      <alignment horizontal="center" vertical="center" wrapText="1"/>
    </xf>
    <xf numFmtId="2" fontId="9" fillId="0" borderId="0" xfId="1" applyNumberFormat="1" applyFont="1" applyFill="1"/>
    <xf numFmtId="2" fontId="8" fillId="0" borderId="1" xfId="5" applyNumberFormat="1" applyFont="1" applyFill="1" applyBorder="1" applyAlignment="1">
      <alignment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2" fontId="8" fillId="0" borderId="1" xfId="17" applyNumberFormat="1" applyFont="1" applyFill="1" applyBorder="1" applyAlignment="1">
      <alignment vertical="center" wrapText="1"/>
    </xf>
    <xf numFmtId="43" fontId="8" fillId="0" borderId="0" xfId="1" applyNumberFormat="1" applyFont="1" applyFill="1"/>
    <xf numFmtId="1" fontId="8" fillId="0" borderId="1" xfId="5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43" fontId="8" fillId="2" borderId="0" xfId="14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Alignment="1">
      <alignment horizontal="right" wrapText="1"/>
    </xf>
    <xf numFmtId="0" fontId="8" fillId="0" borderId="0" xfId="6" applyFont="1" applyFill="1" applyAlignment="1">
      <alignment horizontal="right" vertical="center" wrapText="1"/>
    </xf>
    <xf numFmtId="43" fontId="8" fillId="2" borderId="0" xfId="14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top" wrapText="1"/>
    </xf>
    <xf numFmtId="0" fontId="8" fillId="0" borderId="2" xfId="5" applyFont="1" applyFill="1" applyBorder="1" applyAlignment="1">
      <alignment horizontal="left" vertical="center" wrapText="1"/>
    </xf>
    <xf numFmtId="0" fontId="8" fillId="0" borderId="3" xfId="5" applyFont="1" applyFill="1" applyBorder="1" applyAlignment="1">
      <alignment horizontal="left" vertical="center" wrapText="1"/>
    </xf>
    <xf numFmtId="0" fontId="8" fillId="0" borderId="4" xfId="5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  <xf numFmtId="0" fontId="8" fillId="0" borderId="4" xfId="1" applyFont="1" applyFill="1" applyBorder="1" applyAlignment="1">
      <alignment horizontal="left" wrapText="1"/>
    </xf>
    <xf numFmtId="0" fontId="8" fillId="0" borderId="2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/>
    </xf>
  </cellXfs>
  <cellStyles count="20">
    <cellStyle name="Обычный" xfId="0" builtinId="0"/>
    <cellStyle name="Обычный 10" xfId="5"/>
    <cellStyle name="Обычный 2 2 2 2" xfId="1"/>
    <cellStyle name="Обычный 2 2 2 2 2" xfId="10"/>
    <cellStyle name="Обычный 2 2 5" xfId="7"/>
    <cellStyle name="Обычный 2 6" xfId="15"/>
    <cellStyle name="Обычный 3 2" xfId="18"/>
    <cellStyle name="Обычный 3 3 2" xfId="2"/>
    <cellStyle name="Обычный 4" xfId="16"/>
    <cellStyle name="Обычный 4 2 2 2" xfId="12"/>
    <cellStyle name="Обычный 4 3 2" xfId="11"/>
    <cellStyle name="Обычный 7 6 2 2 2 2 2 3 2" xfId="9"/>
    <cellStyle name="Обычный_тарифы_областные" xfId="6"/>
    <cellStyle name="Стиль 1" xfId="8"/>
    <cellStyle name="Финансовый 2" xfId="14"/>
    <cellStyle name="Финансовый 2 2 2" xfId="19"/>
    <cellStyle name="Финансовый 2 2 2 2" xfId="3"/>
    <cellStyle name="Финансовый 2 3" xfId="4"/>
    <cellStyle name="Финансовый 3 3" xfId="13"/>
    <cellStyle name="Финансовый 5" xfId="17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7.%20&#1044;&#1057;%207\&#1056;&#1040;&#1057;&#1063;&#1045;&#1058;%20%20&#1040;&#1055;&#1055;%20&#1044;&#1057;%206%2020%20&#105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от"/>
      <sheetName val="ЧИСЛ НА 01.01.2023"/>
      <sheetName val="затраты 2023"/>
      <sheetName val="затраты"/>
      <sheetName val="ЧИСЛ НА 01.01.24"/>
      <sheetName val="расчет 68 мо"/>
      <sheetName val="ср числ НА 01.07.2024 "/>
      <sheetName val="июль 2024"/>
      <sheetName val="июль 2024 (2)"/>
      <sheetName val="АВГ 20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C19">
            <v>380017</v>
          </cell>
          <cell r="D19">
            <v>1.276</v>
          </cell>
          <cell r="E19">
            <v>175786760.88999999</v>
          </cell>
          <cell r="F19">
            <v>5565676.6600000001</v>
          </cell>
          <cell r="G19">
            <v>5186466.95</v>
          </cell>
          <cell r="H19">
            <v>24380038.75</v>
          </cell>
          <cell r="I19">
            <v>22822773.73</v>
          </cell>
          <cell r="J19">
            <v>61234851.229999997</v>
          </cell>
          <cell r="K19">
            <v>56592896.810000002</v>
          </cell>
          <cell r="L19">
            <v>206.13</v>
          </cell>
          <cell r="M19">
            <v>3850.63</v>
          </cell>
          <cell r="N19">
            <v>0</v>
          </cell>
          <cell r="O19">
            <v>0</v>
          </cell>
          <cell r="P19">
            <v>137763919.19278994</v>
          </cell>
          <cell r="Q19">
            <v>4361815.5642633233</v>
          </cell>
          <cell r="R19">
            <v>4064629.2711598747</v>
          </cell>
          <cell r="S19">
            <v>19106613.44043887</v>
          </cell>
          <cell r="T19">
            <v>17886186.308777429</v>
          </cell>
          <cell r="U19">
            <v>47989695.321316607</v>
          </cell>
          <cell r="V19">
            <v>44351800.00783699</v>
          </cell>
          <cell r="W19">
            <v>161.54388714733543</v>
          </cell>
          <cell r="X19">
            <v>3017.7351097178685</v>
          </cell>
          <cell r="Y19">
            <v>0</v>
          </cell>
          <cell r="Z19">
            <v>0</v>
          </cell>
          <cell r="AA19">
            <v>19783</v>
          </cell>
          <cell r="AB19">
            <v>369</v>
          </cell>
          <cell r="AC19">
            <v>348</v>
          </cell>
          <cell r="AD19">
            <v>2015</v>
          </cell>
          <cell r="AE19">
            <v>1947</v>
          </cell>
          <cell r="AF19">
            <v>7668</v>
          </cell>
          <cell r="AG19">
            <v>7417</v>
          </cell>
          <cell r="AH19">
            <v>9</v>
          </cell>
          <cell r="AI19">
            <v>10</v>
          </cell>
          <cell r="AJ19">
            <v>0</v>
          </cell>
          <cell r="AK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1.9863</v>
          </cell>
          <cell r="BH19">
            <v>1</v>
          </cell>
          <cell r="BI19">
            <v>21566</v>
          </cell>
          <cell r="BJ19">
            <v>2.2197</v>
          </cell>
        </row>
        <row r="20">
          <cell r="C20">
            <v>380019</v>
          </cell>
          <cell r="D20">
            <v>1.276</v>
          </cell>
          <cell r="E20">
            <v>72341206.179999992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1006</v>
          </cell>
          <cell r="L20">
            <v>11404728.15</v>
          </cell>
          <cell r="M20">
            <v>33682496.780000001</v>
          </cell>
          <cell r="N20">
            <v>7387207.7599999998</v>
          </cell>
          <cell r="O20">
            <v>19865767.489999998</v>
          </cell>
          <cell r="P20">
            <v>56693735.250783689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788.40125391849529</v>
          </cell>
          <cell r="W20">
            <v>8937874.7257053293</v>
          </cell>
          <cell r="X20">
            <v>26396941.050156739</v>
          </cell>
          <cell r="Y20">
            <v>5789347.7742946707</v>
          </cell>
          <cell r="Z20">
            <v>15568783.29937304</v>
          </cell>
          <cell r="AA20">
            <v>31712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7</v>
          </cell>
          <cell r="AG20">
            <v>1</v>
          </cell>
          <cell r="AH20">
            <v>10479</v>
          </cell>
          <cell r="AI20">
            <v>14779</v>
          </cell>
          <cell r="AJ20">
            <v>1987</v>
          </cell>
          <cell r="AK20">
            <v>4459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0.79979999999999996</v>
          </cell>
          <cell r="BH20">
            <v>1</v>
          </cell>
          <cell r="BI20">
            <v>32641.5</v>
          </cell>
          <cell r="BJ20">
            <v>2.2197</v>
          </cell>
        </row>
        <row r="21">
          <cell r="C21">
            <v>380378</v>
          </cell>
          <cell r="D21">
            <v>1.581</v>
          </cell>
          <cell r="E21">
            <v>101560824.69999999</v>
          </cell>
          <cell r="F21">
            <v>3648979.54</v>
          </cell>
          <cell r="G21">
            <v>3433830.68</v>
          </cell>
          <cell r="H21">
            <v>13370496.24</v>
          </cell>
          <cell r="I21">
            <v>11960798.43</v>
          </cell>
          <cell r="J21">
            <v>35220103.329999998</v>
          </cell>
          <cell r="K21">
            <v>33926616.479999997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64238345.79380139</v>
          </cell>
          <cell r="Q21">
            <v>2308019.9493991146</v>
          </cell>
          <cell r="R21">
            <v>2171935.9139784947</v>
          </cell>
          <cell r="S21">
            <v>8456986.8690702096</v>
          </cell>
          <cell r="T21">
            <v>7565337.4003795069</v>
          </cell>
          <cell r="U21">
            <v>22277105.205566097</v>
          </cell>
          <cell r="V21">
            <v>21458960.45540797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18101</v>
          </cell>
          <cell r="AB21">
            <v>257</v>
          </cell>
          <cell r="AC21">
            <v>279</v>
          </cell>
          <cell r="AD21">
            <v>1623</v>
          </cell>
          <cell r="AE21">
            <v>1469</v>
          </cell>
          <cell r="AF21">
            <v>7367</v>
          </cell>
          <cell r="AG21">
            <v>7096</v>
          </cell>
          <cell r="AH21">
            <v>4</v>
          </cell>
          <cell r="AI21">
            <v>6</v>
          </cell>
          <cell r="AJ21">
            <v>0</v>
          </cell>
          <cell r="AK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1.9383999999999999</v>
          </cell>
          <cell r="BH21">
            <v>1</v>
          </cell>
          <cell r="BI21">
            <v>17015.5</v>
          </cell>
          <cell r="BJ21">
            <v>1.8111999999999999</v>
          </cell>
        </row>
        <row r="22">
          <cell r="C22">
            <v>380025</v>
          </cell>
          <cell r="D22">
            <v>1.276</v>
          </cell>
          <cell r="E22">
            <v>57748438.019999996</v>
          </cell>
          <cell r="F22">
            <v>743700.19</v>
          </cell>
          <cell r="G22">
            <v>676280.17</v>
          </cell>
          <cell r="H22">
            <v>2941875.5</v>
          </cell>
          <cell r="I22">
            <v>2877812.62</v>
          </cell>
          <cell r="J22">
            <v>5927604.1500000004</v>
          </cell>
          <cell r="K22">
            <v>5998399.9199999999</v>
          </cell>
          <cell r="L22">
            <v>7084592.0099999998</v>
          </cell>
          <cell r="M22">
            <v>19287012.969999999</v>
          </cell>
          <cell r="N22">
            <v>2835826.5</v>
          </cell>
          <cell r="O22">
            <v>9375333.9900000002</v>
          </cell>
          <cell r="P22">
            <v>45257396.567398123</v>
          </cell>
          <cell r="Q22">
            <v>582837.13949843252</v>
          </cell>
          <cell r="R22">
            <v>530000.13322884019</v>
          </cell>
          <cell r="S22">
            <v>2305545.0626959247</v>
          </cell>
          <cell r="T22">
            <v>2255339.0438871472</v>
          </cell>
          <cell r="U22">
            <v>4645457.7978056427</v>
          </cell>
          <cell r="V22">
            <v>4700940.3761755489</v>
          </cell>
          <cell r="W22">
            <v>5552188.0956112854</v>
          </cell>
          <cell r="X22">
            <v>15115213.926332287</v>
          </cell>
          <cell r="Y22">
            <v>2222434.5611285265</v>
          </cell>
          <cell r="Z22">
            <v>7347440.431034483</v>
          </cell>
          <cell r="AA22">
            <v>20329</v>
          </cell>
          <cell r="AB22">
            <v>93</v>
          </cell>
          <cell r="AC22">
            <v>89</v>
          </cell>
          <cell r="AD22">
            <v>495</v>
          </cell>
          <cell r="AE22">
            <v>495</v>
          </cell>
          <cell r="AF22">
            <v>1757</v>
          </cell>
          <cell r="AG22">
            <v>1751</v>
          </cell>
          <cell r="AH22">
            <v>5767</v>
          </cell>
          <cell r="AI22">
            <v>7223</v>
          </cell>
          <cell r="AJ22">
            <v>866</v>
          </cell>
          <cell r="AK22">
            <v>1793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1.0468</v>
          </cell>
          <cell r="BH22">
            <v>1</v>
          </cell>
          <cell r="BI22">
            <v>21586.5</v>
          </cell>
          <cell r="BJ22">
            <v>1.8111999999999999</v>
          </cell>
        </row>
        <row r="23">
          <cell r="C23">
            <v>380046</v>
          </cell>
          <cell r="D23">
            <v>1.276</v>
          </cell>
          <cell r="E23">
            <v>117903233.14</v>
          </cell>
          <cell r="F23">
            <v>5127644.01</v>
          </cell>
          <cell r="G23">
            <v>4226477.6100000003</v>
          </cell>
          <cell r="H23">
            <v>17208403.050000001</v>
          </cell>
          <cell r="I23">
            <v>15616127.34</v>
          </cell>
          <cell r="J23">
            <v>39461503.159999996</v>
          </cell>
          <cell r="K23">
            <v>36262597.020000003</v>
          </cell>
          <cell r="L23">
            <v>0</v>
          </cell>
          <cell r="M23">
            <v>480.95</v>
          </cell>
          <cell r="N23">
            <v>0</v>
          </cell>
          <cell r="O23">
            <v>0</v>
          </cell>
          <cell r="P23">
            <v>92400652.931034476</v>
          </cell>
          <cell r="Q23">
            <v>4018529.7884012535</v>
          </cell>
          <cell r="R23">
            <v>3312286.5282131662</v>
          </cell>
          <cell r="S23">
            <v>13486209.286833856</v>
          </cell>
          <cell r="T23">
            <v>12238344.310344826</v>
          </cell>
          <cell r="U23">
            <v>30925942.915360499</v>
          </cell>
          <cell r="V23">
            <v>28418963.181818184</v>
          </cell>
          <cell r="W23">
            <v>0</v>
          </cell>
          <cell r="X23">
            <v>376.92006269592474</v>
          </cell>
          <cell r="Y23">
            <v>0</v>
          </cell>
          <cell r="Z23">
            <v>0</v>
          </cell>
          <cell r="AA23">
            <v>20768</v>
          </cell>
          <cell r="AB23">
            <v>428</v>
          </cell>
          <cell r="AC23">
            <v>380</v>
          </cell>
          <cell r="AD23">
            <v>2139</v>
          </cell>
          <cell r="AE23">
            <v>2033</v>
          </cell>
          <cell r="AF23">
            <v>8117</v>
          </cell>
          <cell r="AG23">
            <v>7659</v>
          </cell>
          <cell r="AH23">
            <v>9</v>
          </cell>
          <cell r="AI23">
            <v>3</v>
          </cell>
          <cell r="AJ23">
            <v>0</v>
          </cell>
          <cell r="AK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1.9924999999999999</v>
          </cell>
          <cell r="BH23">
            <v>1</v>
          </cell>
          <cell r="BI23">
            <v>20704.5</v>
          </cell>
          <cell r="BJ23">
            <v>1.2809999999999999</v>
          </cell>
        </row>
        <row r="24">
          <cell r="C24">
            <v>380202</v>
          </cell>
          <cell r="D24">
            <v>1.276</v>
          </cell>
          <cell r="E24">
            <v>4676764.8600000003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1570049.99</v>
          </cell>
          <cell r="M24">
            <v>1714596.03</v>
          </cell>
          <cell r="N24">
            <v>750296.14</v>
          </cell>
          <cell r="O24">
            <v>641822.69999999995</v>
          </cell>
          <cell r="P24">
            <v>3665176.2225705329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1230446.7006269593</v>
          </cell>
          <cell r="X24">
            <v>1343727.2962382445</v>
          </cell>
          <cell r="Y24">
            <v>588006.37931034481</v>
          </cell>
          <cell r="Z24">
            <v>502995.84639498428</v>
          </cell>
          <cell r="AA24">
            <v>3607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1687</v>
          </cell>
          <cell r="AI24">
            <v>1125</v>
          </cell>
          <cell r="AJ24">
            <v>472</v>
          </cell>
          <cell r="AK24">
            <v>323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0.78110000000000002</v>
          </cell>
          <cell r="BH24">
            <v>1</v>
          </cell>
          <cell r="BI24">
            <v>3474.5</v>
          </cell>
          <cell r="BJ24">
            <v>1.2809999999999999</v>
          </cell>
        </row>
        <row r="25">
          <cell r="C25">
            <v>380180</v>
          </cell>
          <cell r="D25">
            <v>1.581</v>
          </cell>
          <cell r="E25">
            <v>86540116.280000001</v>
          </cell>
          <cell r="F25">
            <v>33163.279999999999</v>
          </cell>
          <cell r="G25">
            <v>49552.15</v>
          </cell>
          <cell r="H25">
            <v>380555.39</v>
          </cell>
          <cell r="I25">
            <v>212644.64</v>
          </cell>
          <cell r="J25">
            <v>1836957.54</v>
          </cell>
          <cell r="K25">
            <v>1097671.48</v>
          </cell>
          <cell r="L25">
            <v>22604512.649999999</v>
          </cell>
          <cell r="M25">
            <v>35001762.219999999</v>
          </cell>
          <cell r="N25">
            <v>7395036.5599999996</v>
          </cell>
          <cell r="O25">
            <v>17928260.370000001</v>
          </cell>
          <cell r="P25">
            <v>54737581.45477546</v>
          </cell>
          <cell r="Q25">
            <v>20976.141682479443</v>
          </cell>
          <cell r="R25">
            <v>31342.28336495889</v>
          </cell>
          <cell r="S25">
            <v>240705.49652118914</v>
          </cell>
          <cell r="T25">
            <v>134500.08855154968</v>
          </cell>
          <cell r="U25">
            <v>1161895.9772296015</v>
          </cell>
          <cell r="V25">
            <v>694289.36116382037</v>
          </cell>
          <cell r="W25">
            <v>14297604.459203035</v>
          </cell>
          <cell r="X25">
            <v>22139002.036685642</v>
          </cell>
          <cell r="Y25">
            <v>4677442.4794433899</v>
          </cell>
          <cell r="Z25">
            <v>11339823.130929792</v>
          </cell>
          <cell r="AA25">
            <v>25446</v>
          </cell>
          <cell r="AB25">
            <v>10</v>
          </cell>
          <cell r="AC25">
            <v>6</v>
          </cell>
          <cell r="AD25">
            <v>42</v>
          </cell>
          <cell r="AE25">
            <v>35</v>
          </cell>
          <cell r="AF25">
            <v>284</v>
          </cell>
          <cell r="AG25">
            <v>269</v>
          </cell>
          <cell r="AH25">
            <v>10160</v>
          </cell>
          <cell r="AI25">
            <v>9314</v>
          </cell>
          <cell r="AJ25">
            <v>1850</v>
          </cell>
          <cell r="AK25">
            <v>3476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0.81769999999999998</v>
          </cell>
          <cell r="BH25">
            <v>1</v>
          </cell>
          <cell r="BI25">
            <v>24494.5</v>
          </cell>
          <cell r="BJ25">
            <v>1.2809999999999999</v>
          </cell>
        </row>
        <row r="26">
          <cell r="C26">
            <v>380004</v>
          </cell>
          <cell r="D26">
            <v>1.276</v>
          </cell>
          <cell r="E26">
            <v>173798054.28000003</v>
          </cell>
          <cell r="F26">
            <v>2730692.95</v>
          </cell>
          <cell r="G26">
            <v>2473803.92</v>
          </cell>
          <cell r="H26">
            <v>15025298.93</v>
          </cell>
          <cell r="I26">
            <v>12947365.800000001</v>
          </cell>
          <cell r="J26">
            <v>30909062.010000002</v>
          </cell>
          <cell r="K26">
            <v>29012194.800000001</v>
          </cell>
          <cell r="L26">
            <v>14826378.619999999</v>
          </cell>
          <cell r="M26">
            <v>40667942.890000001</v>
          </cell>
          <cell r="N26">
            <v>6462585.1500000004</v>
          </cell>
          <cell r="O26">
            <v>18742729.210000001</v>
          </cell>
          <cell r="P26">
            <v>136205371.69278997</v>
          </cell>
          <cell r="Q26">
            <v>2140041.4968652041</v>
          </cell>
          <cell r="R26">
            <v>1938717.8056426332</v>
          </cell>
          <cell r="S26">
            <v>11775312.64106583</v>
          </cell>
          <cell r="T26">
            <v>10146838.401253918</v>
          </cell>
          <cell r="U26">
            <v>24223402.829153605</v>
          </cell>
          <cell r="V26">
            <v>22736829.780564263</v>
          </cell>
          <cell r="W26">
            <v>11619418.981191222</v>
          </cell>
          <cell r="X26">
            <v>31871428.597178683</v>
          </cell>
          <cell r="Y26">
            <v>5064721.9043887146</v>
          </cell>
          <cell r="Z26">
            <v>14688659.255485894</v>
          </cell>
          <cell r="AA26">
            <v>39864</v>
          </cell>
          <cell r="AB26">
            <v>211</v>
          </cell>
          <cell r="AC26">
            <v>207</v>
          </cell>
          <cell r="AD26">
            <v>1031</v>
          </cell>
          <cell r="AE26">
            <v>932</v>
          </cell>
          <cell r="AF26">
            <v>3798</v>
          </cell>
          <cell r="AG26">
            <v>3715</v>
          </cell>
          <cell r="AH26">
            <v>10941</v>
          </cell>
          <cell r="AI26">
            <v>13672</v>
          </cell>
          <cell r="AJ26">
            <v>1615</v>
          </cell>
          <cell r="AK26">
            <v>3742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1.0733999999999999</v>
          </cell>
          <cell r="BH26">
            <v>1</v>
          </cell>
          <cell r="BI26">
            <v>39368</v>
          </cell>
          <cell r="BJ26">
            <v>1.1258999999999999</v>
          </cell>
        </row>
        <row r="27">
          <cell r="C27">
            <v>380181</v>
          </cell>
          <cell r="D27">
            <v>1.581</v>
          </cell>
          <cell r="E27">
            <v>164201835.69999999</v>
          </cell>
          <cell r="F27">
            <v>39087.33</v>
          </cell>
          <cell r="G27">
            <v>14239.65</v>
          </cell>
          <cell r="H27">
            <v>348484.05</v>
          </cell>
          <cell r="I27">
            <v>254462.68</v>
          </cell>
          <cell r="J27">
            <v>1212779.3899999999</v>
          </cell>
          <cell r="K27">
            <v>753987.98</v>
          </cell>
          <cell r="L27">
            <v>41558252.880000003</v>
          </cell>
          <cell r="M27">
            <v>67226692.760000005</v>
          </cell>
          <cell r="N27">
            <v>16000212.77</v>
          </cell>
          <cell r="O27">
            <v>36793636.210000001</v>
          </cell>
          <cell r="P27">
            <v>103859478.62112589</v>
          </cell>
          <cell r="Q27">
            <v>24723.168880455411</v>
          </cell>
          <cell r="R27">
            <v>9006.7362428842498</v>
          </cell>
          <cell r="S27">
            <v>220420.01897533206</v>
          </cell>
          <cell r="T27">
            <v>160950.46173308033</v>
          </cell>
          <cell r="U27">
            <v>767096.38836179627</v>
          </cell>
          <cell r="V27">
            <v>476905.74320050603</v>
          </cell>
          <cell r="W27">
            <v>26286054.952561673</v>
          </cell>
          <cell r="X27">
            <v>42521627.299177743</v>
          </cell>
          <cell r="Y27">
            <v>10120311.682479443</v>
          </cell>
          <cell r="Z27">
            <v>23272382.169512969</v>
          </cell>
          <cell r="AA27">
            <v>47601</v>
          </cell>
          <cell r="AB27">
            <v>5</v>
          </cell>
          <cell r="AC27">
            <v>2</v>
          </cell>
          <cell r="AD27">
            <v>11</v>
          </cell>
          <cell r="AE27">
            <v>6</v>
          </cell>
          <cell r="AF27">
            <v>117</v>
          </cell>
          <cell r="AG27">
            <v>86</v>
          </cell>
          <cell r="AH27">
            <v>17870</v>
          </cell>
          <cell r="AI27">
            <v>18589</v>
          </cell>
          <cell r="AJ27">
            <v>3836</v>
          </cell>
          <cell r="AK27">
            <v>7079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G27">
            <v>0.81730000000000003</v>
          </cell>
          <cell r="BH27">
            <v>1</v>
          </cell>
          <cell r="BI27">
            <v>46068.5</v>
          </cell>
          <cell r="BJ27">
            <v>1.1258999999999999</v>
          </cell>
        </row>
        <row r="28">
          <cell r="C28">
            <v>380054</v>
          </cell>
          <cell r="D28">
            <v>1.276</v>
          </cell>
          <cell r="E28">
            <v>122008641.42</v>
          </cell>
          <cell r="F28">
            <v>4126805.28</v>
          </cell>
          <cell r="G28">
            <v>3524903.71</v>
          </cell>
          <cell r="H28">
            <v>20972953.32</v>
          </cell>
          <cell r="I28">
            <v>20461224.07</v>
          </cell>
          <cell r="J28">
            <v>37624889.259999998</v>
          </cell>
          <cell r="K28">
            <v>35297865.780000001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95618057.539184958</v>
          </cell>
          <cell r="Q28">
            <v>3234173.4169278997</v>
          </cell>
          <cell r="R28">
            <v>2762463.7225705329</v>
          </cell>
          <cell r="S28">
            <v>16436483.793103449</v>
          </cell>
          <cell r="T28">
            <v>16035442.061128527</v>
          </cell>
          <cell r="U28">
            <v>29486590.329153601</v>
          </cell>
          <cell r="V28">
            <v>27662904.216300942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19091</v>
          </cell>
          <cell r="AB28">
            <v>393</v>
          </cell>
          <cell r="AC28">
            <v>384</v>
          </cell>
          <cell r="AD28">
            <v>2111</v>
          </cell>
          <cell r="AE28">
            <v>2030</v>
          </cell>
          <cell r="AF28">
            <v>7315</v>
          </cell>
          <cell r="AG28">
            <v>6842</v>
          </cell>
          <cell r="AH28">
            <v>11</v>
          </cell>
          <cell r="AI28">
            <v>5</v>
          </cell>
          <cell r="AJ28">
            <v>0</v>
          </cell>
          <cell r="AK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G28">
            <v>2.0152999999999999</v>
          </cell>
          <cell r="BH28">
            <v>1</v>
          </cell>
          <cell r="BI28">
            <v>19141</v>
          </cell>
          <cell r="BJ28">
            <v>1</v>
          </cell>
        </row>
        <row r="29">
          <cell r="C29">
            <v>380051</v>
          </cell>
          <cell r="D29">
            <v>1.276</v>
          </cell>
          <cell r="E29">
            <v>86016132.070000008</v>
          </cell>
          <cell r="F29">
            <v>2625248.2599999998</v>
          </cell>
          <cell r="G29">
            <v>3131268.04</v>
          </cell>
          <cell r="H29">
            <v>12810717.380000001</v>
          </cell>
          <cell r="I29">
            <v>12502918.560000001</v>
          </cell>
          <cell r="J29">
            <v>28202564.190000001</v>
          </cell>
          <cell r="K29">
            <v>26742731.739999998</v>
          </cell>
          <cell r="L29">
            <v>0</v>
          </cell>
          <cell r="M29">
            <v>683.9</v>
          </cell>
          <cell r="N29">
            <v>0</v>
          </cell>
          <cell r="O29">
            <v>0</v>
          </cell>
          <cell r="P29">
            <v>67410761.810344815</v>
          </cell>
          <cell r="Q29">
            <v>2057404.5924764888</v>
          </cell>
          <cell r="R29">
            <v>2453971.8181818184</v>
          </cell>
          <cell r="S29">
            <v>10039747.163009405</v>
          </cell>
          <cell r="T29">
            <v>9798525.5172413792</v>
          </cell>
          <cell r="U29">
            <v>22102323.032915361</v>
          </cell>
          <cell r="V29">
            <v>20958253.714733541</v>
          </cell>
          <cell r="W29">
            <v>0</v>
          </cell>
          <cell r="X29">
            <v>535.97178683385573</v>
          </cell>
          <cell r="Y29">
            <v>0</v>
          </cell>
          <cell r="Z29">
            <v>0</v>
          </cell>
          <cell r="AA29">
            <v>9231</v>
          </cell>
          <cell r="AB29">
            <v>170</v>
          </cell>
          <cell r="AC29">
            <v>181</v>
          </cell>
          <cell r="AD29">
            <v>904</v>
          </cell>
          <cell r="AE29">
            <v>860</v>
          </cell>
          <cell r="AF29">
            <v>3691</v>
          </cell>
          <cell r="AG29">
            <v>3416</v>
          </cell>
          <cell r="AH29">
            <v>5</v>
          </cell>
          <cell r="AI29">
            <v>4</v>
          </cell>
          <cell r="AJ29">
            <v>0</v>
          </cell>
          <cell r="AK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G29">
            <v>1.9782</v>
          </cell>
          <cell r="BH29">
            <v>1</v>
          </cell>
          <cell r="BI29">
            <v>9419</v>
          </cell>
          <cell r="BJ29">
            <v>1</v>
          </cell>
        </row>
        <row r="30">
          <cell r="C30">
            <v>380022</v>
          </cell>
          <cell r="D30">
            <v>1.276</v>
          </cell>
          <cell r="E30">
            <v>58870290.00999999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4594771.18</v>
          </cell>
          <cell r="K30">
            <v>5596843.8600000003</v>
          </cell>
          <cell r="L30">
            <v>17014438.620000001</v>
          </cell>
          <cell r="M30">
            <v>26886346.579999998</v>
          </cell>
          <cell r="N30">
            <v>1297778.6100000001</v>
          </cell>
          <cell r="O30">
            <v>3480111.16</v>
          </cell>
          <cell r="P30">
            <v>46136590.916927904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3600917.8526645764</v>
          </cell>
          <cell r="V30">
            <v>4386241.269592477</v>
          </cell>
          <cell r="W30">
            <v>13334199.545454547</v>
          </cell>
          <cell r="X30">
            <v>21070804.529780563</v>
          </cell>
          <cell r="Y30">
            <v>1017067.8761755486</v>
          </cell>
          <cell r="Z30">
            <v>2727359.8432601881</v>
          </cell>
          <cell r="AA30">
            <v>35686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790</v>
          </cell>
          <cell r="AG30">
            <v>966</v>
          </cell>
          <cell r="AH30">
            <v>15873</v>
          </cell>
          <cell r="AI30">
            <v>16810</v>
          </cell>
          <cell r="AJ30">
            <v>412</v>
          </cell>
          <cell r="AK30">
            <v>835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0.66739999999999999</v>
          </cell>
          <cell r="BH30">
            <v>1</v>
          </cell>
          <cell r="BI30">
            <v>36589.5</v>
          </cell>
          <cell r="BJ30">
            <v>1</v>
          </cell>
        </row>
        <row r="31">
          <cell r="C31">
            <v>380140</v>
          </cell>
          <cell r="D31">
            <v>1.276</v>
          </cell>
          <cell r="E31">
            <v>97839778.300000012</v>
          </cell>
          <cell r="F31">
            <v>1672216.6</v>
          </cell>
          <cell r="G31">
            <v>1926999.05</v>
          </cell>
          <cell r="H31">
            <v>9150606.4199999999</v>
          </cell>
          <cell r="I31">
            <v>8628016.4299999997</v>
          </cell>
          <cell r="J31">
            <v>20945369.09</v>
          </cell>
          <cell r="K31">
            <v>20074558.48</v>
          </cell>
          <cell r="L31">
            <v>7989027</v>
          </cell>
          <cell r="M31">
            <v>13134021.779999999</v>
          </cell>
          <cell r="N31">
            <v>3972005.63</v>
          </cell>
          <cell r="O31">
            <v>10346957.82</v>
          </cell>
          <cell r="P31">
            <v>76676942.241379306</v>
          </cell>
          <cell r="Q31">
            <v>1310514.576802508</v>
          </cell>
          <cell r="R31">
            <v>1510187.3432601881</v>
          </cell>
          <cell r="S31">
            <v>7171321.645768025</v>
          </cell>
          <cell r="T31">
            <v>6761768.3620689651</v>
          </cell>
          <cell r="U31">
            <v>16414866.057993731</v>
          </cell>
          <cell r="V31">
            <v>15732412.601880878</v>
          </cell>
          <cell r="W31">
            <v>6260992.9467084641</v>
          </cell>
          <cell r="X31">
            <v>10293120.517241379</v>
          </cell>
          <cell r="Y31">
            <v>3112857.0768025075</v>
          </cell>
          <cell r="Z31">
            <v>8108901.1128526647</v>
          </cell>
          <cell r="AA31">
            <v>31163</v>
          </cell>
          <cell r="AB31">
            <v>112</v>
          </cell>
          <cell r="AC31">
            <v>131</v>
          </cell>
          <cell r="AD31">
            <v>692</v>
          </cell>
          <cell r="AE31">
            <v>721</v>
          </cell>
          <cell r="AF31">
            <v>3105</v>
          </cell>
          <cell r="AG31">
            <v>2965</v>
          </cell>
          <cell r="AH31">
            <v>8321</v>
          </cell>
          <cell r="AI31">
            <v>9291</v>
          </cell>
          <cell r="AJ31">
            <v>1821</v>
          </cell>
          <cell r="AK31">
            <v>4004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1.1126</v>
          </cell>
          <cell r="BH31">
            <v>1</v>
          </cell>
          <cell r="BI31">
            <v>30723.5</v>
          </cell>
          <cell r="BJ31">
            <v>1</v>
          </cell>
        </row>
        <row r="32">
          <cell r="C32">
            <v>380039</v>
          </cell>
          <cell r="D32">
            <v>1.276</v>
          </cell>
          <cell r="E32">
            <v>63927247.169999994</v>
          </cell>
          <cell r="F32">
            <v>786898.78</v>
          </cell>
          <cell r="G32">
            <v>648506.63</v>
          </cell>
          <cell r="H32">
            <v>3764229.38</v>
          </cell>
          <cell r="I32">
            <v>2999731.22</v>
          </cell>
          <cell r="J32">
            <v>7236100.3300000001</v>
          </cell>
          <cell r="K32">
            <v>6644270.9299999997</v>
          </cell>
          <cell r="L32">
            <v>5985674.1699999999</v>
          </cell>
          <cell r="M32">
            <v>19377745.140000001</v>
          </cell>
          <cell r="N32">
            <v>4345314.2699999996</v>
          </cell>
          <cell r="O32">
            <v>12138776.32</v>
          </cell>
          <cell r="P32">
            <v>50099723.487460814</v>
          </cell>
          <cell r="Q32">
            <v>616691.8338557994</v>
          </cell>
          <cell r="R32">
            <v>508234.03605015675</v>
          </cell>
          <cell r="S32">
            <v>2950023.0250783698</v>
          </cell>
          <cell r="T32">
            <v>2350886.5360501567</v>
          </cell>
          <cell r="U32">
            <v>5670925.023510972</v>
          </cell>
          <cell r="V32">
            <v>5207108.8793103443</v>
          </cell>
          <cell r="W32">
            <v>4690967.2178683383</v>
          </cell>
          <cell r="X32">
            <v>15186320.642633229</v>
          </cell>
          <cell r="Y32">
            <v>3405418.7068965514</v>
          </cell>
          <cell r="Z32">
            <v>9513147.5862068962</v>
          </cell>
          <cell r="AA32">
            <v>23479</v>
          </cell>
          <cell r="AB32">
            <v>76</v>
          </cell>
          <cell r="AC32">
            <v>58</v>
          </cell>
          <cell r="AD32">
            <v>447</v>
          </cell>
          <cell r="AE32">
            <v>384</v>
          </cell>
          <cell r="AF32">
            <v>1780</v>
          </cell>
          <cell r="AG32">
            <v>1749</v>
          </cell>
          <cell r="AH32">
            <v>6109</v>
          </cell>
          <cell r="AI32">
            <v>8268</v>
          </cell>
          <cell r="AJ32">
            <v>1543</v>
          </cell>
          <cell r="AK32">
            <v>3065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1.0516000000000001</v>
          </cell>
          <cell r="BH32">
            <v>1</v>
          </cell>
          <cell r="BI32">
            <v>23342</v>
          </cell>
          <cell r="BJ32">
            <v>1</v>
          </cell>
        </row>
        <row r="33">
          <cell r="C33">
            <v>380020</v>
          </cell>
          <cell r="D33">
            <v>1.276</v>
          </cell>
          <cell r="E33">
            <v>102369236.50000001</v>
          </cell>
          <cell r="F33">
            <v>1534167.75</v>
          </cell>
          <cell r="G33">
            <v>1778552.7</v>
          </cell>
          <cell r="H33">
            <v>8933398.4499999993</v>
          </cell>
          <cell r="I33">
            <v>7911870.71</v>
          </cell>
          <cell r="J33">
            <v>16901011.579999998</v>
          </cell>
          <cell r="K33">
            <v>17256154.98</v>
          </cell>
          <cell r="L33">
            <v>7697234.8399999999</v>
          </cell>
          <cell r="M33">
            <v>22414617.559999999</v>
          </cell>
          <cell r="N33">
            <v>4427768.62</v>
          </cell>
          <cell r="O33">
            <v>13514459.310000001</v>
          </cell>
          <cell r="P33">
            <v>80226674.373040751</v>
          </cell>
          <cell r="Q33">
            <v>1202325.8228840125</v>
          </cell>
          <cell r="R33">
            <v>1393850.0783699059</v>
          </cell>
          <cell r="S33">
            <v>7001095.9639498424</v>
          </cell>
          <cell r="T33">
            <v>6200525.6347962385</v>
          </cell>
          <cell r="U33">
            <v>13245306.880877741</v>
          </cell>
          <cell r="V33">
            <v>13523632.429467084</v>
          </cell>
          <cell r="W33">
            <v>6032315.7053291537</v>
          </cell>
          <cell r="X33">
            <v>17566314.702194355</v>
          </cell>
          <cell r="Y33">
            <v>3470038.1034482759</v>
          </cell>
          <cell r="Z33">
            <v>10591269.051724138</v>
          </cell>
          <cell r="AA33">
            <v>35529</v>
          </cell>
          <cell r="AB33">
            <v>144</v>
          </cell>
          <cell r="AC33">
            <v>149</v>
          </cell>
          <cell r="AD33">
            <v>930</v>
          </cell>
          <cell r="AE33">
            <v>841</v>
          </cell>
          <cell r="AF33">
            <v>3237</v>
          </cell>
          <cell r="AG33">
            <v>3159</v>
          </cell>
          <cell r="AH33">
            <v>9647</v>
          </cell>
          <cell r="AI33">
            <v>12287</v>
          </cell>
          <cell r="AJ33">
            <v>1624</v>
          </cell>
          <cell r="AK33">
            <v>3511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1.0702</v>
          </cell>
          <cell r="BH33">
            <v>1</v>
          </cell>
          <cell r="BI33">
            <v>35310</v>
          </cell>
          <cell r="BJ33">
            <v>0.91920000000000002</v>
          </cell>
        </row>
        <row r="34">
          <cell r="C34">
            <v>380049</v>
          </cell>
          <cell r="D34">
            <v>1.276</v>
          </cell>
          <cell r="E34">
            <v>33618186.109999999</v>
          </cell>
          <cell r="F34">
            <v>650653.29</v>
          </cell>
          <cell r="G34">
            <v>600607.94999999995</v>
          </cell>
          <cell r="H34">
            <v>3188376.18</v>
          </cell>
          <cell r="I34">
            <v>2765333.59</v>
          </cell>
          <cell r="J34">
            <v>7030166.3499999996</v>
          </cell>
          <cell r="K34">
            <v>6652772.6100000003</v>
          </cell>
          <cell r="L34">
            <v>2452886.94</v>
          </cell>
          <cell r="M34">
            <v>6876269.6600000001</v>
          </cell>
          <cell r="N34">
            <v>791879.27</v>
          </cell>
          <cell r="O34">
            <v>2609240.27</v>
          </cell>
          <cell r="P34">
            <v>26346540.838557992</v>
          </cell>
          <cell r="Q34">
            <v>509916.37147335423</v>
          </cell>
          <cell r="R34">
            <v>470695.88557993725</v>
          </cell>
          <cell r="S34">
            <v>2498727.4137931033</v>
          </cell>
          <cell r="T34">
            <v>2167189.3338557994</v>
          </cell>
          <cell r="U34">
            <v>5509534.7570532914</v>
          </cell>
          <cell r="V34">
            <v>5213771.6379310349</v>
          </cell>
          <cell r="W34">
            <v>1922325.1880877742</v>
          </cell>
          <cell r="X34">
            <v>5388926.0658307206</v>
          </cell>
          <cell r="Y34">
            <v>620595.03918495297</v>
          </cell>
          <cell r="Z34">
            <v>2044859.145768025</v>
          </cell>
          <cell r="AA34">
            <v>31456</v>
          </cell>
          <cell r="AB34">
            <v>235</v>
          </cell>
          <cell r="AC34">
            <v>214</v>
          </cell>
          <cell r="AD34">
            <v>1063</v>
          </cell>
          <cell r="AE34">
            <v>1002</v>
          </cell>
          <cell r="AF34">
            <v>4022</v>
          </cell>
          <cell r="AG34">
            <v>3797</v>
          </cell>
          <cell r="AH34">
            <v>9360</v>
          </cell>
          <cell r="AI34">
            <v>8981</v>
          </cell>
          <cell r="AJ34">
            <v>889</v>
          </cell>
          <cell r="AK34">
            <v>1893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1.1317999999999999</v>
          </cell>
          <cell r="BH34">
            <v>1</v>
          </cell>
          <cell r="BI34">
            <v>16120</v>
          </cell>
          <cell r="BJ34">
            <v>0.91920000000000002</v>
          </cell>
        </row>
        <row r="35">
          <cell r="C35">
            <v>380024</v>
          </cell>
          <cell r="D35">
            <v>1.276</v>
          </cell>
          <cell r="E35">
            <v>13085363.549999999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2866982.07</v>
          </cell>
          <cell r="M35">
            <v>4469716.28</v>
          </cell>
          <cell r="N35">
            <v>2190889.5099999998</v>
          </cell>
          <cell r="O35">
            <v>3557775.69</v>
          </cell>
          <cell r="P35">
            <v>10254987.108150469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2246851.1520376173</v>
          </cell>
          <cell r="X35">
            <v>3502912.4451410659</v>
          </cell>
          <cell r="Y35">
            <v>1716998.0485893416</v>
          </cell>
          <cell r="Z35">
            <v>2788225.4623824451</v>
          </cell>
          <cell r="AA35">
            <v>8597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3659</v>
          </cell>
          <cell r="AI35">
            <v>2888</v>
          </cell>
          <cell r="AJ35">
            <v>927</v>
          </cell>
          <cell r="AK35">
            <v>1123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0.80779999999999996</v>
          </cell>
          <cell r="BH35">
            <v>1</v>
          </cell>
          <cell r="BI35">
            <v>8448</v>
          </cell>
          <cell r="BJ35">
            <v>0.3977</v>
          </cell>
        </row>
        <row r="36">
          <cell r="C36">
            <v>380015</v>
          </cell>
          <cell r="D36">
            <v>1.276</v>
          </cell>
          <cell r="E36">
            <v>169813073.14999998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73909799.370000005</v>
          </cell>
          <cell r="M36">
            <v>55801242.25</v>
          </cell>
          <cell r="N36">
            <v>12365593.390000001</v>
          </cell>
          <cell r="O36">
            <v>27736438.140000001</v>
          </cell>
          <cell r="P36">
            <v>133082345.72884013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57923040.258620694</v>
          </cell>
          <cell r="X36">
            <v>43731381.073667713</v>
          </cell>
          <cell r="Y36">
            <v>9690903.9106583074</v>
          </cell>
          <cell r="Z36">
            <v>21737020.485893417</v>
          </cell>
          <cell r="AA36">
            <v>68523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33128</v>
          </cell>
          <cell r="AI36">
            <v>22387</v>
          </cell>
          <cell r="AJ36">
            <v>4716</v>
          </cell>
          <cell r="AK36">
            <v>8291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0.74970000000000003</v>
          </cell>
          <cell r="BH36">
            <v>1.06</v>
          </cell>
          <cell r="BI36">
            <v>67047</v>
          </cell>
          <cell r="BJ36">
            <v>0.3977</v>
          </cell>
        </row>
        <row r="37">
          <cell r="C37">
            <v>380141</v>
          </cell>
          <cell r="D37">
            <v>1.276</v>
          </cell>
          <cell r="E37">
            <v>56178753.409999996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15830661.75</v>
          </cell>
          <cell r="M37">
            <v>18208537.969999999</v>
          </cell>
          <cell r="N37">
            <v>6099499.3600000003</v>
          </cell>
          <cell r="O37">
            <v>16040054.33</v>
          </cell>
          <cell r="P37">
            <v>44027236.214733541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12406474.725705329</v>
          </cell>
          <cell r="X37">
            <v>14270014.0830721</v>
          </cell>
          <cell r="Y37">
            <v>4780171.9122257056</v>
          </cell>
          <cell r="Z37">
            <v>12570575.493730407</v>
          </cell>
          <cell r="AA37">
            <v>18087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7186</v>
          </cell>
          <cell r="AI37">
            <v>5552</v>
          </cell>
          <cell r="AJ37">
            <v>1848</v>
          </cell>
          <cell r="AK37">
            <v>3501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0.86650000000000005</v>
          </cell>
          <cell r="BH37">
            <v>1</v>
          </cell>
          <cell r="BI37">
            <v>17497.5</v>
          </cell>
          <cell r="BJ37">
            <v>0.33700000000000002</v>
          </cell>
        </row>
        <row r="38">
          <cell r="C38">
            <v>380240</v>
          </cell>
          <cell r="D38">
            <v>1.276</v>
          </cell>
          <cell r="E38">
            <v>67793366.659999996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15587703.470000001</v>
          </cell>
          <cell r="M38">
            <v>31876132.149999999</v>
          </cell>
          <cell r="N38">
            <v>5075222.8099999996</v>
          </cell>
          <cell r="O38">
            <v>15254308.23</v>
          </cell>
          <cell r="P38">
            <v>53129597.695924774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12216068.55015674</v>
          </cell>
          <cell r="X38">
            <v>24981294.788401254</v>
          </cell>
          <cell r="Y38">
            <v>3977447.3432601877</v>
          </cell>
          <cell r="Z38">
            <v>11954787.014106583</v>
          </cell>
          <cell r="AA38">
            <v>32283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3</v>
          </cell>
          <cell r="AG38">
            <v>3</v>
          </cell>
          <cell r="AH38">
            <v>10633</v>
          </cell>
          <cell r="AI38">
            <v>14858</v>
          </cell>
          <cell r="AJ38">
            <v>2022</v>
          </cell>
          <cell r="AK38">
            <v>4764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0.80620000000000003</v>
          </cell>
          <cell r="BH38">
            <v>1</v>
          </cell>
          <cell r="BI38">
            <v>31930.5</v>
          </cell>
          <cell r="BJ38">
            <v>0.33700000000000002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96"/>
  <sheetViews>
    <sheetView zoomScale="71" zoomScaleNormal="71" workbookViewId="0">
      <selection activeCell="P25" sqref="P25"/>
    </sheetView>
  </sheetViews>
  <sheetFormatPr defaultColWidth="9.140625" defaultRowHeight="12.75" x14ac:dyDescent="0.2"/>
  <cols>
    <col min="1" max="1" width="5.7109375" style="10" customWidth="1"/>
    <col min="2" max="2" width="8.28515625" style="10" customWidth="1"/>
    <col min="3" max="3" width="79.5703125" style="10" customWidth="1"/>
    <col min="4" max="4" width="5.140625" style="46" customWidth="1"/>
    <col min="5" max="5" width="6.28515625" style="46" customWidth="1"/>
    <col min="6" max="6" width="10.140625" style="32" customWidth="1"/>
    <col min="7" max="7" width="10.28515625" style="10" customWidth="1"/>
    <col min="8" max="8" width="10.7109375" style="10" customWidth="1"/>
    <col min="9" max="9" width="9.140625" style="10"/>
    <col min="10" max="10" width="10.85546875" style="10" customWidth="1"/>
    <col min="11" max="11" width="9.140625" style="13"/>
    <col min="12" max="16384" width="9.140625" style="10"/>
  </cols>
  <sheetData>
    <row r="1" spans="1:10" x14ac:dyDescent="0.2">
      <c r="C1" s="53"/>
      <c r="D1" s="53"/>
      <c r="E1" s="53"/>
      <c r="F1" s="53"/>
      <c r="G1" s="53"/>
      <c r="H1" s="53"/>
    </row>
    <row r="2" spans="1:10" x14ac:dyDescent="0.2">
      <c r="D2" s="54"/>
      <c r="E2" s="54"/>
      <c r="F2" s="54"/>
      <c r="G2" s="54"/>
      <c r="H2" s="54"/>
    </row>
    <row r="3" spans="1:10" x14ac:dyDescent="0.2">
      <c r="C3" s="4"/>
      <c r="D3" s="10"/>
      <c r="E3" s="49"/>
      <c r="F3" s="55" t="s">
        <v>98</v>
      </c>
      <c r="G3" s="55"/>
      <c r="H3" s="55"/>
      <c r="I3" s="55"/>
      <c r="J3" s="55"/>
    </row>
    <row r="4" spans="1:10" x14ac:dyDescent="0.2">
      <c r="C4" s="4"/>
      <c r="D4" s="10"/>
      <c r="E4" s="49"/>
      <c r="F4" s="55" t="s">
        <v>94</v>
      </c>
      <c r="G4" s="55"/>
      <c r="H4" s="55"/>
      <c r="I4" s="55"/>
      <c r="J4" s="55"/>
    </row>
    <row r="5" spans="1:10" x14ac:dyDescent="0.2">
      <c r="C5" s="4"/>
      <c r="D5" s="10"/>
      <c r="E5" s="49"/>
      <c r="F5" s="14"/>
      <c r="G5" s="48"/>
      <c r="H5" s="48"/>
      <c r="I5" s="48"/>
      <c r="J5" s="48"/>
    </row>
    <row r="6" spans="1:10" x14ac:dyDescent="0.2">
      <c r="D6" s="10"/>
      <c r="E6" s="56" t="s">
        <v>36</v>
      </c>
      <c r="F6" s="56"/>
      <c r="G6" s="56"/>
      <c r="H6" s="56"/>
      <c r="I6" s="56"/>
      <c r="J6" s="56"/>
    </row>
    <row r="7" spans="1:10" x14ac:dyDescent="0.2">
      <c r="D7" s="10"/>
      <c r="E7" s="10"/>
      <c r="F7" s="57" t="s">
        <v>0</v>
      </c>
      <c r="G7" s="57"/>
      <c r="H7" s="57"/>
      <c r="I7" s="57"/>
      <c r="J7" s="57"/>
    </row>
    <row r="8" spans="1:10" x14ac:dyDescent="0.2">
      <c r="D8" s="10"/>
      <c r="E8" s="10"/>
      <c r="F8" s="57"/>
      <c r="G8" s="57"/>
      <c r="H8" s="57"/>
      <c r="I8" s="57"/>
      <c r="J8" s="57"/>
    </row>
    <row r="9" spans="1:10" x14ac:dyDescent="0.2">
      <c r="A9" s="50" t="s">
        <v>37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51" customHeight="1" x14ac:dyDescent="0.2">
      <c r="A11" s="51" t="s">
        <v>39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x14ac:dyDescent="0.2">
      <c r="D12" s="33"/>
      <c r="E12" s="34">
        <f>SUM(E14:E33)</f>
        <v>90</v>
      </c>
      <c r="F12" s="35">
        <f t="shared" ref="F12:J12" si="0">SUM(F14:F33)</f>
        <v>22.464400000000001</v>
      </c>
      <c r="G12" s="35">
        <f t="shared" si="0"/>
        <v>20</v>
      </c>
      <c r="H12" s="35">
        <f t="shared" si="0"/>
        <v>23.5106</v>
      </c>
      <c r="I12" s="35">
        <f t="shared" si="0"/>
        <v>26.434999999999999</v>
      </c>
      <c r="J12" s="36">
        <f t="shared" si="0"/>
        <v>522487.5</v>
      </c>
    </row>
    <row r="13" spans="1:10" ht="75.75" customHeight="1" x14ac:dyDescent="0.2">
      <c r="A13" s="6" t="s">
        <v>1</v>
      </c>
      <c r="B13" s="6"/>
      <c r="C13" s="6" t="s">
        <v>2</v>
      </c>
      <c r="D13" s="6" t="s">
        <v>34</v>
      </c>
      <c r="E13" s="15" t="s">
        <v>40</v>
      </c>
      <c r="F13" s="16" t="s">
        <v>41</v>
      </c>
      <c r="G13" s="15" t="s">
        <v>32</v>
      </c>
      <c r="H13" s="15" t="s">
        <v>33</v>
      </c>
      <c r="I13" s="15" t="s">
        <v>31</v>
      </c>
      <c r="J13" s="2" t="s">
        <v>42</v>
      </c>
    </row>
    <row r="14" spans="1:10" s="12" customFormat="1" ht="25.5" x14ac:dyDescent="0.2">
      <c r="A14" s="6">
        <v>1</v>
      </c>
      <c r="B14" s="6">
        <v>380140</v>
      </c>
      <c r="C14" s="8" t="s">
        <v>6</v>
      </c>
      <c r="D14" s="17">
        <v>1</v>
      </c>
      <c r="E14" s="9">
        <v>5</v>
      </c>
      <c r="F14" s="18">
        <f>VLOOKUP(B14,'[6]июль 2024 (2)'!$C$19:$BJ$38,60,0)</f>
        <v>1</v>
      </c>
      <c r="G14" s="18">
        <v>1</v>
      </c>
      <c r="H14" s="18">
        <v>1.1126</v>
      </c>
      <c r="I14" s="18">
        <v>1.276</v>
      </c>
      <c r="J14" s="19">
        <v>30723.5</v>
      </c>
    </row>
    <row r="15" spans="1:10" s="12" customFormat="1" x14ac:dyDescent="0.2">
      <c r="A15" s="6">
        <v>2</v>
      </c>
      <c r="B15" s="6">
        <v>380141</v>
      </c>
      <c r="C15" s="8" t="s">
        <v>22</v>
      </c>
      <c r="D15" s="17">
        <v>1</v>
      </c>
      <c r="E15" s="9">
        <v>8</v>
      </c>
      <c r="F15" s="18">
        <f>VLOOKUP(B15,'[6]июль 2024 (2)'!$C$19:$BJ$38,60,0)</f>
        <v>0.33700000000000002</v>
      </c>
      <c r="G15" s="18">
        <v>1</v>
      </c>
      <c r="H15" s="18">
        <v>0.86650000000000005</v>
      </c>
      <c r="I15" s="18">
        <v>1.276</v>
      </c>
      <c r="J15" s="19">
        <v>17497.5</v>
      </c>
    </row>
    <row r="16" spans="1:10" s="12" customFormat="1" ht="25.5" x14ac:dyDescent="0.2">
      <c r="A16" s="6">
        <v>3</v>
      </c>
      <c r="B16" s="6">
        <v>380039</v>
      </c>
      <c r="C16" s="8" t="s">
        <v>43</v>
      </c>
      <c r="D16" s="17">
        <v>1</v>
      </c>
      <c r="E16" s="9">
        <v>5</v>
      </c>
      <c r="F16" s="18">
        <f>VLOOKUP(B16,'[6]июль 2024 (2)'!$C$19:$BJ$38,60,0)</f>
        <v>1</v>
      </c>
      <c r="G16" s="18">
        <v>1</v>
      </c>
      <c r="H16" s="18">
        <v>1.0516000000000001</v>
      </c>
      <c r="I16" s="18">
        <v>1.276</v>
      </c>
      <c r="J16" s="19">
        <v>23342</v>
      </c>
    </row>
    <row r="17" spans="1:10" s="12" customFormat="1" ht="25.5" x14ac:dyDescent="0.2">
      <c r="A17" s="6">
        <v>4</v>
      </c>
      <c r="B17" s="6">
        <v>380046</v>
      </c>
      <c r="C17" s="8" t="s">
        <v>14</v>
      </c>
      <c r="D17" s="17">
        <v>1</v>
      </c>
      <c r="E17" s="9">
        <v>3</v>
      </c>
      <c r="F17" s="18">
        <f>VLOOKUP(B17,'[6]июль 2024 (2)'!$C$19:$BJ$38,60,0)</f>
        <v>1.2809999999999999</v>
      </c>
      <c r="G17" s="18">
        <v>1</v>
      </c>
      <c r="H17" s="18">
        <v>1.9924999999999999</v>
      </c>
      <c r="I17" s="18">
        <v>1.276</v>
      </c>
      <c r="J17" s="19">
        <v>20704.5</v>
      </c>
    </row>
    <row r="18" spans="1:10" s="12" customFormat="1" ht="25.5" x14ac:dyDescent="0.2">
      <c r="A18" s="6">
        <v>5</v>
      </c>
      <c r="B18" s="6">
        <v>380051</v>
      </c>
      <c r="C18" s="8" t="s">
        <v>44</v>
      </c>
      <c r="D18" s="17">
        <v>1</v>
      </c>
      <c r="E18" s="9">
        <v>5</v>
      </c>
      <c r="F18" s="18">
        <f>VLOOKUP(B18,'[6]июль 2024 (2)'!$C$19:$BJ$38,60,0)</f>
        <v>1</v>
      </c>
      <c r="G18" s="18">
        <v>1</v>
      </c>
      <c r="H18" s="18">
        <v>1.9782</v>
      </c>
      <c r="I18" s="18">
        <v>1.276</v>
      </c>
      <c r="J18" s="19">
        <v>9419</v>
      </c>
    </row>
    <row r="19" spans="1:10" s="12" customFormat="1" ht="25.5" x14ac:dyDescent="0.2">
      <c r="A19" s="6">
        <v>6</v>
      </c>
      <c r="B19" s="6">
        <v>380020</v>
      </c>
      <c r="C19" s="8" t="s">
        <v>15</v>
      </c>
      <c r="D19" s="17">
        <v>1</v>
      </c>
      <c r="E19" s="9">
        <v>6</v>
      </c>
      <c r="F19" s="18">
        <f>VLOOKUP(B19,'[6]июль 2024 (2)'!$C$19:$BJ$38,60,0)</f>
        <v>0.91920000000000002</v>
      </c>
      <c r="G19" s="18">
        <v>1</v>
      </c>
      <c r="H19" s="18">
        <v>1.0702</v>
      </c>
      <c r="I19" s="18">
        <v>1.276</v>
      </c>
      <c r="J19" s="19">
        <v>35310</v>
      </c>
    </row>
    <row r="20" spans="1:10" s="12" customFormat="1" ht="25.5" x14ac:dyDescent="0.2">
      <c r="A20" s="6">
        <v>7</v>
      </c>
      <c r="B20" s="6">
        <v>380054</v>
      </c>
      <c r="C20" s="8" t="s">
        <v>17</v>
      </c>
      <c r="D20" s="17">
        <v>1</v>
      </c>
      <c r="E20" s="9">
        <v>5</v>
      </c>
      <c r="F20" s="18">
        <f>VLOOKUP(B20,'[6]июль 2024 (2)'!$C$19:$BJ$38,60,0)</f>
        <v>1</v>
      </c>
      <c r="G20" s="18">
        <v>1</v>
      </c>
      <c r="H20" s="18">
        <v>2.0152999999999999</v>
      </c>
      <c r="I20" s="18">
        <v>1.276</v>
      </c>
      <c r="J20" s="19">
        <v>19141</v>
      </c>
    </row>
    <row r="21" spans="1:10" s="12" customFormat="1" ht="25.5" x14ac:dyDescent="0.2">
      <c r="A21" s="6">
        <v>8</v>
      </c>
      <c r="B21" s="6">
        <v>380022</v>
      </c>
      <c r="C21" s="8" t="s">
        <v>45</v>
      </c>
      <c r="D21" s="17">
        <v>1</v>
      </c>
      <c r="E21" s="9">
        <v>5</v>
      </c>
      <c r="F21" s="18">
        <f>VLOOKUP(B21,'[6]июль 2024 (2)'!$C$19:$BJ$38,60,0)</f>
        <v>1</v>
      </c>
      <c r="G21" s="18">
        <v>1</v>
      </c>
      <c r="H21" s="18">
        <v>0.66739999999999999</v>
      </c>
      <c r="I21" s="18">
        <v>1.276</v>
      </c>
      <c r="J21" s="19">
        <v>36589.5</v>
      </c>
    </row>
    <row r="22" spans="1:10" s="12" customFormat="1" ht="25.5" x14ac:dyDescent="0.2">
      <c r="A22" s="6">
        <v>9</v>
      </c>
      <c r="B22" s="6">
        <v>380049</v>
      </c>
      <c r="C22" s="8" t="s">
        <v>46</v>
      </c>
      <c r="D22" s="17">
        <v>1</v>
      </c>
      <c r="E22" s="9">
        <v>6</v>
      </c>
      <c r="F22" s="18">
        <f>VLOOKUP(B22,'[6]июль 2024 (2)'!$C$19:$BJ$38,60,0)</f>
        <v>0.91920000000000002</v>
      </c>
      <c r="G22" s="18">
        <v>1</v>
      </c>
      <c r="H22" s="18">
        <v>1.1317999999999999</v>
      </c>
      <c r="I22" s="18">
        <v>1.276</v>
      </c>
      <c r="J22" s="19">
        <v>16120</v>
      </c>
    </row>
    <row r="23" spans="1:10" s="12" customFormat="1" ht="25.5" x14ac:dyDescent="0.2">
      <c r="A23" s="6">
        <v>10</v>
      </c>
      <c r="B23" s="6">
        <v>380025</v>
      </c>
      <c r="C23" s="8" t="s">
        <v>18</v>
      </c>
      <c r="D23" s="17">
        <v>1</v>
      </c>
      <c r="E23" s="9">
        <v>2</v>
      </c>
      <c r="F23" s="18">
        <f>VLOOKUP(B23,'[6]июль 2024 (2)'!$C$19:$BJ$38,60,0)</f>
        <v>1.8111999999999999</v>
      </c>
      <c r="G23" s="18">
        <v>1</v>
      </c>
      <c r="H23" s="18">
        <v>1.0468</v>
      </c>
      <c r="I23" s="18">
        <v>1.276</v>
      </c>
      <c r="J23" s="19">
        <v>21586.5</v>
      </c>
    </row>
    <row r="24" spans="1:10" s="12" customFormat="1" ht="25.5" x14ac:dyDescent="0.2">
      <c r="A24" s="6">
        <v>11</v>
      </c>
      <c r="B24" s="6">
        <v>380019</v>
      </c>
      <c r="C24" s="8" t="s">
        <v>19</v>
      </c>
      <c r="D24" s="17">
        <v>1</v>
      </c>
      <c r="E24" s="9">
        <v>1</v>
      </c>
      <c r="F24" s="18">
        <f>VLOOKUP(B24,'[6]июль 2024 (2)'!$C$19:$BJ$38,60,0)</f>
        <v>2.2197</v>
      </c>
      <c r="G24" s="18">
        <v>1</v>
      </c>
      <c r="H24" s="18">
        <v>0.79979999999999996</v>
      </c>
      <c r="I24" s="18">
        <v>1.276</v>
      </c>
      <c r="J24" s="19">
        <v>32641.5</v>
      </c>
    </row>
    <row r="25" spans="1:10" s="12" customFormat="1" ht="25.5" x14ac:dyDescent="0.2">
      <c r="A25" s="6">
        <v>12</v>
      </c>
      <c r="B25" s="6">
        <v>380015</v>
      </c>
      <c r="C25" s="8" t="s">
        <v>28</v>
      </c>
      <c r="D25" s="17">
        <v>1</v>
      </c>
      <c r="E25" s="9">
        <v>7</v>
      </c>
      <c r="F25" s="18">
        <f>VLOOKUP(B25,'[6]июль 2024 (2)'!$C$19:$BJ$38,60,0)</f>
        <v>0.3977</v>
      </c>
      <c r="G25" s="18">
        <v>1</v>
      </c>
      <c r="H25" s="18">
        <v>0.74970000000000003</v>
      </c>
      <c r="I25" s="18">
        <v>1.276</v>
      </c>
      <c r="J25" s="19">
        <v>67047</v>
      </c>
    </row>
    <row r="26" spans="1:10" s="12" customFormat="1" ht="25.5" x14ac:dyDescent="0.2">
      <c r="A26" s="6">
        <v>13</v>
      </c>
      <c r="B26" s="6">
        <v>380202</v>
      </c>
      <c r="C26" s="8" t="s">
        <v>47</v>
      </c>
      <c r="D26" s="17">
        <v>1</v>
      </c>
      <c r="E26" s="9">
        <v>3</v>
      </c>
      <c r="F26" s="18">
        <f>VLOOKUP(B26,'[6]июль 2024 (2)'!$C$19:$BJ$38,60,0)</f>
        <v>1.2809999999999999</v>
      </c>
      <c r="G26" s="18">
        <v>1</v>
      </c>
      <c r="H26" s="18">
        <v>0.78110000000000002</v>
      </c>
      <c r="I26" s="18">
        <v>1.276</v>
      </c>
      <c r="J26" s="19">
        <v>3474.5</v>
      </c>
    </row>
    <row r="27" spans="1:10" s="12" customFormat="1" x14ac:dyDescent="0.2">
      <c r="A27" s="6">
        <v>14</v>
      </c>
      <c r="B27" s="6">
        <v>380024</v>
      </c>
      <c r="C27" s="8" t="s">
        <v>3</v>
      </c>
      <c r="D27" s="17">
        <v>1</v>
      </c>
      <c r="E27" s="9">
        <v>7</v>
      </c>
      <c r="F27" s="18">
        <f>VLOOKUP(B27,'[6]июль 2024 (2)'!$C$19:$BJ$38,60,0)</f>
        <v>0.3977</v>
      </c>
      <c r="G27" s="18">
        <v>1</v>
      </c>
      <c r="H27" s="18">
        <v>0.80779999999999996</v>
      </c>
      <c r="I27" s="18">
        <v>1.276</v>
      </c>
      <c r="J27" s="19">
        <v>8448</v>
      </c>
    </row>
    <row r="28" spans="1:10" s="12" customFormat="1" ht="25.5" x14ac:dyDescent="0.2">
      <c r="A28" s="6">
        <v>15</v>
      </c>
      <c r="B28" s="6">
        <v>380180</v>
      </c>
      <c r="C28" s="8" t="s">
        <v>20</v>
      </c>
      <c r="D28" s="17">
        <v>1</v>
      </c>
      <c r="E28" s="9">
        <v>3</v>
      </c>
      <c r="F28" s="18">
        <f>VLOOKUP(B28,'[6]июль 2024 (2)'!$C$19:$BJ$38,60,0)</f>
        <v>1.2809999999999999</v>
      </c>
      <c r="G28" s="18">
        <v>1</v>
      </c>
      <c r="H28" s="18">
        <v>0.81769999999999998</v>
      </c>
      <c r="I28" s="18">
        <v>1.581</v>
      </c>
      <c r="J28" s="19">
        <v>24494.5</v>
      </c>
    </row>
    <row r="29" spans="1:10" s="12" customFormat="1" ht="25.5" x14ac:dyDescent="0.2">
      <c r="A29" s="6">
        <v>16</v>
      </c>
      <c r="B29" s="6">
        <v>380181</v>
      </c>
      <c r="C29" s="8" t="s">
        <v>13</v>
      </c>
      <c r="D29" s="17">
        <v>1</v>
      </c>
      <c r="E29" s="9">
        <v>4</v>
      </c>
      <c r="F29" s="18">
        <f>VLOOKUP(B29,'[6]июль 2024 (2)'!$C$19:$BJ$38,60,0)</f>
        <v>1.1258999999999999</v>
      </c>
      <c r="G29" s="18">
        <v>1</v>
      </c>
      <c r="H29" s="18">
        <v>0.81730000000000003</v>
      </c>
      <c r="I29" s="18">
        <v>1.581</v>
      </c>
      <c r="J29" s="19">
        <v>46068.5</v>
      </c>
    </row>
    <row r="30" spans="1:10" s="12" customFormat="1" ht="25.5" x14ac:dyDescent="0.2">
      <c r="A30" s="6">
        <v>17</v>
      </c>
      <c r="B30" s="6">
        <v>380378</v>
      </c>
      <c r="C30" s="8" t="s">
        <v>12</v>
      </c>
      <c r="D30" s="17">
        <v>1</v>
      </c>
      <c r="E30" s="9">
        <v>2</v>
      </c>
      <c r="F30" s="18">
        <f>VLOOKUP(B30,'[6]июль 2024 (2)'!$C$19:$BJ$38,60,0)</f>
        <v>1.8111999999999999</v>
      </c>
      <c r="G30" s="18">
        <v>1</v>
      </c>
      <c r="H30" s="18">
        <v>1.9383999999999999</v>
      </c>
      <c r="I30" s="18">
        <v>1.581</v>
      </c>
      <c r="J30" s="19">
        <v>17015.5</v>
      </c>
    </row>
    <row r="31" spans="1:10" s="12" customFormat="1" ht="25.5" x14ac:dyDescent="0.2">
      <c r="A31" s="6">
        <v>18</v>
      </c>
      <c r="B31" s="6">
        <v>380004</v>
      </c>
      <c r="C31" s="8" t="s">
        <v>16</v>
      </c>
      <c r="D31" s="17">
        <v>1</v>
      </c>
      <c r="E31" s="9">
        <v>4</v>
      </c>
      <c r="F31" s="18">
        <f>VLOOKUP(B31,'[6]июль 2024 (2)'!$C$19:$BJ$38,60,0)</f>
        <v>1.1258999999999999</v>
      </c>
      <c r="G31" s="18">
        <v>1</v>
      </c>
      <c r="H31" s="18">
        <v>1.0733999999999999</v>
      </c>
      <c r="I31" s="18">
        <v>1.276</v>
      </c>
      <c r="J31" s="19">
        <v>39368</v>
      </c>
    </row>
    <row r="32" spans="1:10" s="12" customFormat="1" x14ac:dyDescent="0.2">
      <c r="A32" s="6">
        <v>19</v>
      </c>
      <c r="B32" s="6">
        <v>380240</v>
      </c>
      <c r="C32" s="8" t="s">
        <v>48</v>
      </c>
      <c r="D32" s="17">
        <v>1</v>
      </c>
      <c r="E32" s="9">
        <v>8</v>
      </c>
      <c r="F32" s="18">
        <f>VLOOKUP(B32,'[6]июль 2024 (2)'!$C$19:$BJ$38,60,0)</f>
        <v>0.33700000000000002</v>
      </c>
      <c r="G32" s="18">
        <v>1</v>
      </c>
      <c r="H32" s="18">
        <v>0.80620000000000003</v>
      </c>
      <c r="I32" s="18">
        <v>1.276</v>
      </c>
      <c r="J32" s="19">
        <v>31930.5</v>
      </c>
    </row>
    <row r="33" spans="1:20" ht="25.5" x14ac:dyDescent="0.2">
      <c r="A33" s="6">
        <v>20</v>
      </c>
      <c r="B33" s="6">
        <v>380017</v>
      </c>
      <c r="C33" s="8" t="s">
        <v>26</v>
      </c>
      <c r="D33" s="17">
        <v>1</v>
      </c>
      <c r="E33" s="9">
        <v>1</v>
      </c>
      <c r="F33" s="18">
        <f>VLOOKUP(B33,'[6]июль 2024 (2)'!$C$19:$BJ$38,60,0)</f>
        <v>2.2197</v>
      </c>
      <c r="G33" s="18">
        <v>1</v>
      </c>
      <c r="H33" s="18">
        <v>1.9863</v>
      </c>
      <c r="I33" s="18">
        <v>1.276</v>
      </c>
      <c r="J33" s="19">
        <v>21566</v>
      </c>
      <c r="K33" s="12"/>
    </row>
    <row r="34" spans="1:20" s="5" customFormat="1" x14ac:dyDescent="0.2">
      <c r="A34" s="20"/>
      <c r="B34" s="20"/>
      <c r="C34" s="21"/>
      <c r="D34" s="22"/>
      <c r="E34" s="23"/>
      <c r="F34" s="24"/>
      <c r="G34" s="25"/>
      <c r="H34" s="25"/>
      <c r="K34" s="26"/>
    </row>
    <row r="35" spans="1:20" s="5" customFormat="1" x14ac:dyDescent="0.2">
      <c r="A35" s="20"/>
      <c r="B35" s="20"/>
      <c r="C35" s="21"/>
      <c r="D35" s="22"/>
      <c r="E35" s="23"/>
      <c r="F35" s="24"/>
      <c r="G35" s="25"/>
      <c r="H35" s="25"/>
      <c r="K35" s="26"/>
    </row>
    <row r="36" spans="1:20" s="5" customFormat="1" x14ac:dyDescent="0.2">
      <c r="A36" s="20"/>
      <c r="B36" s="20"/>
      <c r="C36" s="21"/>
      <c r="D36" s="22"/>
      <c r="E36" s="23"/>
      <c r="F36" s="24"/>
      <c r="G36" s="25"/>
      <c r="H36" s="25"/>
      <c r="K36" s="26"/>
    </row>
    <row r="37" spans="1:20" s="5" customFormat="1" x14ac:dyDescent="0.2">
      <c r="A37" s="20"/>
      <c r="B37" s="20"/>
      <c r="C37" s="21"/>
      <c r="D37" s="22"/>
      <c r="E37" s="23"/>
      <c r="F37" s="24"/>
      <c r="G37" s="25"/>
      <c r="H37" s="25"/>
      <c r="K37" s="26"/>
    </row>
    <row r="38" spans="1:20" ht="61.5" customHeight="1" x14ac:dyDescent="0.2">
      <c r="A38" s="52" t="s">
        <v>49</v>
      </c>
      <c r="B38" s="52"/>
      <c r="C38" s="52"/>
      <c r="D38" s="52"/>
      <c r="E38" s="47"/>
      <c r="F38" s="27"/>
      <c r="G38" s="12"/>
      <c r="H38" s="25"/>
      <c r="I38" s="5"/>
      <c r="J38" s="5"/>
      <c r="K38" s="26"/>
      <c r="L38" s="5"/>
      <c r="M38" s="5"/>
      <c r="N38" s="5"/>
      <c r="O38" s="5"/>
      <c r="P38" s="5"/>
      <c r="Q38" s="5"/>
      <c r="R38" s="5"/>
      <c r="S38" s="5"/>
      <c r="T38" s="5"/>
    </row>
    <row r="39" spans="1:20" ht="25.5" x14ac:dyDescent="0.2">
      <c r="A39" s="6" t="s">
        <v>1</v>
      </c>
      <c r="B39" s="6"/>
      <c r="C39" s="6" t="s">
        <v>2</v>
      </c>
      <c r="D39" s="3" t="s">
        <v>50</v>
      </c>
      <c r="E39" s="28"/>
      <c r="F39" s="27"/>
      <c r="G39" s="12"/>
      <c r="H39" s="25"/>
      <c r="I39" s="5"/>
      <c r="J39" s="5"/>
      <c r="K39" s="26"/>
      <c r="L39" s="5"/>
      <c r="M39" s="5"/>
      <c r="N39" s="5"/>
      <c r="O39" s="5"/>
      <c r="P39" s="5"/>
      <c r="Q39" s="5"/>
      <c r="R39" s="5"/>
      <c r="S39" s="5"/>
      <c r="T39" s="5"/>
    </row>
    <row r="40" spans="1:20" ht="25.5" x14ac:dyDescent="0.2">
      <c r="A40" s="6">
        <v>1</v>
      </c>
      <c r="B40" s="29">
        <v>380139</v>
      </c>
      <c r="C40" s="8" t="s">
        <v>51</v>
      </c>
      <c r="D40" s="9">
        <v>2</v>
      </c>
      <c r="E40" s="30"/>
      <c r="F40" s="27"/>
      <c r="G40" s="12"/>
      <c r="H40" s="25"/>
      <c r="I40" s="5"/>
      <c r="J40" s="5"/>
      <c r="K40" s="26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">
      <c r="A41" s="6">
        <v>2</v>
      </c>
      <c r="B41" s="29">
        <v>380143</v>
      </c>
      <c r="C41" s="8" t="s">
        <v>52</v>
      </c>
      <c r="D41" s="9">
        <v>2</v>
      </c>
      <c r="E41" s="30"/>
      <c r="F41" s="27"/>
      <c r="G41" s="12"/>
      <c r="H41" s="25"/>
      <c r="I41" s="5"/>
      <c r="J41" s="5"/>
      <c r="K41" s="26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">
      <c r="A42" s="6">
        <v>3</v>
      </c>
      <c r="B42" s="29">
        <v>380138</v>
      </c>
      <c r="C42" s="8" t="s">
        <v>53</v>
      </c>
      <c r="D42" s="9">
        <v>2</v>
      </c>
      <c r="E42" s="30"/>
      <c r="F42" s="27"/>
      <c r="G42" s="12"/>
      <c r="H42" s="25"/>
      <c r="I42" s="5"/>
      <c r="J42" s="5"/>
      <c r="K42" s="26"/>
      <c r="L42" s="5"/>
      <c r="M42" s="5"/>
      <c r="N42" s="5"/>
      <c r="O42" s="5"/>
      <c r="P42" s="5"/>
      <c r="Q42" s="5"/>
      <c r="R42" s="5"/>
      <c r="S42" s="5"/>
      <c r="T42" s="5"/>
    </row>
    <row r="43" spans="1:20" ht="25.5" x14ac:dyDescent="0.2">
      <c r="A43" s="6">
        <v>4</v>
      </c>
      <c r="B43" s="29">
        <v>380415</v>
      </c>
      <c r="C43" s="8" t="s">
        <v>54</v>
      </c>
      <c r="D43" s="9">
        <v>2</v>
      </c>
      <c r="E43" s="30"/>
      <c r="F43" s="27"/>
      <c r="G43" s="12"/>
      <c r="H43" s="25"/>
      <c r="I43" s="5"/>
      <c r="J43" s="5"/>
      <c r="K43" s="26"/>
      <c r="L43" s="5"/>
      <c r="M43" s="5"/>
      <c r="N43" s="5"/>
      <c r="O43" s="5"/>
      <c r="P43" s="5"/>
      <c r="Q43" s="5"/>
      <c r="R43" s="5"/>
      <c r="S43" s="5"/>
      <c r="T43" s="5"/>
    </row>
    <row r="44" spans="1:20" ht="25.5" x14ac:dyDescent="0.2">
      <c r="A44" s="6">
        <v>5</v>
      </c>
      <c r="B44" s="29">
        <v>380125</v>
      </c>
      <c r="C44" s="8" t="s">
        <v>55</v>
      </c>
      <c r="D44" s="9">
        <v>2</v>
      </c>
      <c r="E44" s="30"/>
      <c r="F44" s="27"/>
      <c r="G44" s="12"/>
      <c r="H44" s="25"/>
      <c r="I44" s="5"/>
      <c r="J44" s="5"/>
      <c r="K44" s="26"/>
      <c r="L44" s="5"/>
      <c r="M44" s="5"/>
      <c r="N44" s="5"/>
      <c r="O44" s="5"/>
      <c r="P44" s="5"/>
      <c r="Q44" s="5"/>
      <c r="R44" s="5"/>
      <c r="S44" s="5"/>
      <c r="T44" s="5"/>
    </row>
    <row r="45" spans="1:20" ht="25.5" x14ac:dyDescent="0.2">
      <c r="A45" s="6">
        <v>6</v>
      </c>
      <c r="B45" s="29">
        <v>380127</v>
      </c>
      <c r="C45" s="8" t="s">
        <v>56</v>
      </c>
      <c r="D45" s="9">
        <v>2</v>
      </c>
      <c r="E45" s="30"/>
      <c r="F45" s="27"/>
      <c r="G45" s="12"/>
      <c r="H45" s="25"/>
      <c r="I45" s="5"/>
      <c r="J45" s="5"/>
      <c r="K45" s="26"/>
      <c r="L45" s="5"/>
      <c r="M45" s="5"/>
      <c r="N45" s="5"/>
      <c r="O45" s="5"/>
      <c r="P45" s="5"/>
      <c r="Q45" s="5"/>
      <c r="R45" s="5"/>
      <c r="S45" s="5"/>
      <c r="T45" s="5"/>
    </row>
    <row r="46" spans="1:20" ht="25.5" x14ac:dyDescent="0.2">
      <c r="A46" s="6">
        <v>7</v>
      </c>
      <c r="B46" s="29">
        <v>380124</v>
      </c>
      <c r="C46" s="8" t="s">
        <v>9</v>
      </c>
      <c r="D46" s="9">
        <v>2</v>
      </c>
      <c r="E46" s="30"/>
      <c r="F46" s="27"/>
      <c r="G46" s="12"/>
    </row>
    <row r="47" spans="1:20" ht="25.5" x14ac:dyDescent="0.2">
      <c r="A47" s="6">
        <v>8</v>
      </c>
      <c r="B47" s="29">
        <v>380089</v>
      </c>
      <c r="C47" s="8" t="s">
        <v>5</v>
      </c>
      <c r="D47" s="9">
        <v>2</v>
      </c>
      <c r="E47" s="30"/>
      <c r="F47" s="27"/>
      <c r="G47" s="12"/>
    </row>
    <row r="48" spans="1:20" ht="25.5" x14ac:dyDescent="0.2">
      <c r="A48" s="6">
        <v>9</v>
      </c>
      <c r="B48" s="29">
        <v>380191</v>
      </c>
      <c r="C48" s="8" t="s">
        <v>57</v>
      </c>
      <c r="D48" s="9">
        <v>2</v>
      </c>
      <c r="E48" s="30"/>
      <c r="F48" s="27"/>
      <c r="G48" s="12"/>
    </row>
    <row r="49" spans="1:7" ht="38.25" x14ac:dyDescent="0.2">
      <c r="A49" s="6">
        <v>10</v>
      </c>
      <c r="B49" s="29">
        <v>380086</v>
      </c>
      <c r="C49" s="8" t="s">
        <v>58</v>
      </c>
      <c r="D49" s="9">
        <v>2</v>
      </c>
      <c r="E49" s="30"/>
      <c r="F49" s="27"/>
      <c r="G49" s="12"/>
    </row>
    <row r="50" spans="1:7" ht="25.5" x14ac:dyDescent="0.2">
      <c r="A50" s="6">
        <v>11</v>
      </c>
      <c r="B50" s="29">
        <v>380059</v>
      </c>
      <c r="C50" s="8" t="s">
        <v>59</v>
      </c>
      <c r="D50" s="9">
        <v>2</v>
      </c>
      <c r="E50" s="30"/>
      <c r="F50" s="27"/>
      <c r="G50" s="12"/>
    </row>
    <row r="51" spans="1:7" ht="25.5" x14ac:dyDescent="0.2">
      <c r="A51" s="6">
        <v>12</v>
      </c>
      <c r="B51" s="29">
        <v>380038</v>
      </c>
      <c r="C51" s="8" t="s">
        <v>60</v>
      </c>
      <c r="D51" s="9">
        <v>2</v>
      </c>
      <c r="E51" s="30"/>
      <c r="F51" s="27"/>
      <c r="G51" s="12"/>
    </row>
    <row r="52" spans="1:7" ht="25.5" x14ac:dyDescent="0.2">
      <c r="A52" s="6">
        <v>13</v>
      </c>
      <c r="B52" s="29">
        <v>380012</v>
      </c>
      <c r="C52" s="8" t="s">
        <v>61</v>
      </c>
      <c r="D52" s="9">
        <v>2</v>
      </c>
      <c r="E52" s="30"/>
      <c r="F52" s="27"/>
      <c r="G52" s="12"/>
    </row>
    <row r="53" spans="1:7" ht="25.5" x14ac:dyDescent="0.2">
      <c r="A53" s="6">
        <v>14</v>
      </c>
      <c r="B53" s="29">
        <v>380060</v>
      </c>
      <c r="C53" s="8" t="s">
        <v>27</v>
      </c>
      <c r="D53" s="9">
        <v>2</v>
      </c>
      <c r="E53" s="30"/>
      <c r="F53" s="27"/>
      <c r="G53" s="12"/>
    </row>
    <row r="54" spans="1:7" ht="25.5" x14ac:dyDescent="0.2">
      <c r="A54" s="6">
        <v>15</v>
      </c>
      <c r="B54" s="29">
        <v>380224</v>
      </c>
      <c r="C54" s="8" t="s">
        <v>62</v>
      </c>
      <c r="D54" s="9">
        <v>2</v>
      </c>
      <c r="E54" s="30"/>
      <c r="F54" s="27"/>
      <c r="G54" s="12"/>
    </row>
    <row r="55" spans="1:7" ht="25.5" x14ac:dyDescent="0.2">
      <c r="A55" s="6">
        <v>16</v>
      </c>
      <c r="B55" s="29">
        <v>380210</v>
      </c>
      <c r="C55" s="8" t="s">
        <v>24</v>
      </c>
      <c r="D55" s="9">
        <v>2</v>
      </c>
      <c r="E55" s="30"/>
      <c r="F55" s="27"/>
      <c r="G55" s="12"/>
    </row>
    <row r="56" spans="1:7" ht="25.5" x14ac:dyDescent="0.2">
      <c r="A56" s="6">
        <v>17</v>
      </c>
      <c r="B56" s="6">
        <v>380061</v>
      </c>
      <c r="C56" s="8" t="s">
        <v>23</v>
      </c>
      <c r="D56" s="9">
        <v>2</v>
      </c>
      <c r="E56" s="30"/>
      <c r="F56" s="27"/>
      <c r="G56" s="12"/>
    </row>
    <row r="57" spans="1:7" ht="25.5" x14ac:dyDescent="0.2">
      <c r="A57" s="6">
        <v>18</v>
      </c>
      <c r="B57" s="29">
        <v>380243</v>
      </c>
      <c r="C57" s="8" t="s">
        <v>25</v>
      </c>
      <c r="D57" s="9">
        <v>2</v>
      </c>
      <c r="E57" s="30"/>
      <c r="F57" s="27"/>
      <c r="G57" s="12"/>
    </row>
    <row r="58" spans="1:7" ht="25.5" x14ac:dyDescent="0.2">
      <c r="A58" s="6">
        <v>19</v>
      </c>
      <c r="B58" s="29">
        <v>380242</v>
      </c>
      <c r="C58" s="8" t="s">
        <v>63</v>
      </c>
      <c r="D58" s="9">
        <v>2</v>
      </c>
      <c r="E58" s="30"/>
      <c r="F58" s="27"/>
      <c r="G58" s="12"/>
    </row>
    <row r="59" spans="1:7" ht="25.5" x14ac:dyDescent="0.2">
      <c r="A59" s="6">
        <v>20</v>
      </c>
      <c r="B59" s="29">
        <v>380212</v>
      </c>
      <c r="C59" s="8" t="s">
        <v>4</v>
      </c>
      <c r="D59" s="9">
        <v>2</v>
      </c>
      <c r="E59" s="30"/>
      <c r="F59" s="27"/>
      <c r="G59" s="12"/>
    </row>
    <row r="60" spans="1:7" x14ac:dyDescent="0.2">
      <c r="A60" s="6">
        <v>21</v>
      </c>
      <c r="B60" s="29">
        <v>380379</v>
      </c>
      <c r="C60" s="8" t="s">
        <v>64</v>
      </c>
      <c r="D60" s="9">
        <v>2</v>
      </c>
      <c r="E60" s="30"/>
      <c r="F60" s="27"/>
      <c r="G60" s="12"/>
    </row>
    <row r="61" spans="1:7" ht="25.5" x14ac:dyDescent="0.2">
      <c r="A61" s="6">
        <v>22</v>
      </c>
      <c r="B61" s="29">
        <v>380373</v>
      </c>
      <c r="C61" s="8" t="s">
        <v>65</v>
      </c>
      <c r="D61" s="9">
        <v>2</v>
      </c>
      <c r="E61" s="30"/>
      <c r="F61" s="27"/>
      <c r="G61" s="12"/>
    </row>
    <row r="62" spans="1:7" x14ac:dyDescent="0.2">
      <c r="A62" s="6">
        <v>23</v>
      </c>
      <c r="B62" s="29">
        <v>380382</v>
      </c>
      <c r="C62" s="8" t="s">
        <v>66</v>
      </c>
      <c r="D62" s="9">
        <v>2</v>
      </c>
      <c r="E62" s="30"/>
      <c r="F62" s="27"/>
      <c r="G62" s="12"/>
    </row>
    <row r="63" spans="1:7" x14ac:dyDescent="0.2">
      <c r="A63" s="6">
        <v>24</v>
      </c>
      <c r="B63" s="29">
        <v>380421</v>
      </c>
      <c r="C63" s="8" t="s">
        <v>67</v>
      </c>
      <c r="D63" s="9">
        <v>2</v>
      </c>
      <c r="E63" s="30"/>
      <c r="F63" s="27"/>
      <c r="G63" s="12"/>
    </row>
    <row r="64" spans="1:7" x14ac:dyDescent="0.2">
      <c r="A64" s="6">
        <v>25</v>
      </c>
      <c r="B64" s="29">
        <v>380408</v>
      </c>
      <c r="C64" s="8" t="s">
        <v>68</v>
      </c>
      <c r="D64" s="9">
        <v>2</v>
      </c>
      <c r="E64" s="30"/>
      <c r="F64" s="27"/>
      <c r="G64" s="12"/>
    </row>
    <row r="65" spans="1:7" x14ac:dyDescent="0.2">
      <c r="A65" s="6">
        <v>26</v>
      </c>
      <c r="B65" s="29">
        <v>380358</v>
      </c>
      <c r="C65" s="8" t="s">
        <v>69</v>
      </c>
      <c r="D65" s="9">
        <v>2</v>
      </c>
      <c r="E65" s="30"/>
      <c r="F65" s="27"/>
      <c r="G65" s="12"/>
    </row>
    <row r="66" spans="1:7" ht="25.5" x14ac:dyDescent="0.2">
      <c r="A66" s="6">
        <v>27</v>
      </c>
      <c r="B66" s="29">
        <v>380159</v>
      </c>
      <c r="C66" s="8" t="s">
        <v>70</v>
      </c>
      <c r="D66" s="9">
        <v>2</v>
      </c>
      <c r="E66" s="30"/>
      <c r="F66" s="27"/>
      <c r="G66" s="12"/>
    </row>
    <row r="67" spans="1:7" ht="25.5" x14ac:dyDescent="0.2">
      <c r="A67" s="6">
        <v>28</v>
      </c>
      <c r="B67" s="29">
        <v>380176</v>
      </c>
      <c r="C67" s="8" t="s">
        <v>71</v>
      </c>
      <c r="D67" s="9">
        <v>2</v>
      </c>
      <c r="E67" s="30"/>
      <c r="F67" s="27"/>
      <c r="G67" s="12"/>
    </row>
    <row r="68" spans="1:7" x14ac:dyDescent="0.2">
      <c r="A68" s="6">
        <v>29</v>
      </c>
      <c r="B68" s="29">
        <v>380372</v>
      </c>
      <c r="C68" s="8" t="s">
        <v>72</v>
      </c>
      <c r="D68" s="9">
        <v>2</v>
      </c>
      <c r="E68" s="30"/>
      <c r="F68" s="27"/>
      <c r="G68" s="12"/>
    </row>
    <row r="69" spans="1:7" x14ac:dyDescent="0.2">
      <c r="A69" s="6">
        <v>30</v>
      </c>
      <c r="B69" s="29">
        <v>380345</v>
      </c>
      <c r="C69" s="8" t="s">
        <v>73</v>
      </c>
      <c r="D69" s="9">
        <v>2</v>
      </c>
      <c r="E69" s="30"/>
      <c r="F69" s="27"/>
      <c r="G69" s="12"/>
    </row>
    <row r="70" spans="1:7" ht="25.5" x14ac:dyDescent="0.2">
      <c r="A70" s="6">
        <v>31</v>
      </c>
      <c r="B70" s="29">
        <v>380334</v>
      </c>
      <c r="C70" s="8" t="s">
        <v>74</v>
      </c>
      <c r="D70" s="9">
        <v>2</v>
      </c>
      <c r="E70" s="30"/>
      <c r="F70" s="27"/>
      <c r="G70" s="12"/>
    </row>
    <row r="71" spans="1:7" ht="25.5" x14ac:dyDescent="0.2">
      <c r="A71" s="6">
        <v>32</v>
      </c>
      <c r="B71" s="29">
        <v>380187</v>
      </c>
      <c r="C71" s="8" t="s">
        <v>11</v>
      </c>
      <c r="D71" s="9">
        <v>2</v>
      </c>
      <c r="E71" s="30"/>
      <c r="F71" s="27"/>
      <c r="G71" s="12"/>
    </row>
    <row r="72" spans="1:7" x14ac:dyDescent="0.2">
      <c r="A72" s="6">
        <v>33</v>
      </c>
      <c r="B72" s="29">
        <v>380375</v>
      </c>
      <c r="C72" s="8" t="s">
        <v>75</v>
      </c>
      <c r="D72" s="9">
        <v>2</v>
      </c>
      <c r="E72" s="30"/>
      <c r="F72" s="27"/>
      <c r="G72" s="12"/>
    </row>
    <row r="73" spans="1:7" x14ac:dyDescent="0.2">
      <c r="A73" s="6">
        <v>34</v>
      </c>
      <c r="B73" s="29">
        <v>380426</v>
      </c>
      <c r="C73" s="31" t="s">
        <v>76</v>
      </c>
      <c r="D73" s="9">
        <v>2</v>
      </c>
      <c r="E73" s="30"/>
      <c r="F73" s="27"/>
      <c r="G73" s="12"/>
    </row>
    <row r="74" spans="1:7" ht="51" x14ac:dyDescent="0.2">
      <c r="A74" s="6">
        <v>35</v>
      </c>
      <c r="B74" s="29">
        <v>380052</v>
      </c>
      <c r="C74" s="31" t="s">
        <v>30</v>
      </c>
      <c r="D74" s="9">
        <v>2</v>
      </c>
      <c r="E74" s="30"/>
      <c r="F74" s="27"/>
      <c r="G74" s="12"/>
    </row>
    <row r="75" spans="1:7" ht="25.5" x14ac:dyDescent="0.2">
      <c r="A75" s="6">
        <v>36</v>
      </c>
      <c r="B75" s="29">
        <v>380071</v>
      </c>
      <c r="C75" s="31" t="s">
        <v>77</v>
      </c>
      <c r="D75" s="9">
        <v>2</v>
      </c>
      <c r="E75" s="30"/>
      <c r="F75" s="27"/>
      <c r="G75" s="12"/>
    </row>
    <row r="76" spans="1:7" x14ac:dyDescent="0.2">
      <c r="A76" s="6">
        <v>37</v>
      </c>
      <c r="B76" s="29">
        <v>380070</v>
      </c>
      <c r="C76" s="31" t="s">
        <v>78</v>
      </c>
      <c r="D76" s="9">
        <v>2</v>
      </c>
      <c r="E76" s="30"/>
      <c r="F76" s="27"/>
      <c r="G76" s="12"/>
    </row>
    <row r="77" spans="1:7" ht="25.5" x14ac:dyDescent="0.2">
      <c r="A77" s="6">
        <v>38</v>
      </c>
      <c r="B77" s="6">
        <v>380088</v>
      </c>
      <c r="C77" s="31" t="s">
        <v>21</v>
      </c>
      <c r="D77" s="9">
        <v>2</v>
      </c>
      <c r="E77" s="30"/>
      <c r="F77" s="27"/>
      <c r="G77" s="12"/>
    </row>
    <row r="78" spans="1:7" x14ac:dyDescent="0.2">
      <c r="A78" s="6">
        <v>39</v>
      </c>
      <c r="B78" s="6">
        <v>380068</v>
      </c>
      <c r="C78" s="31" t="s">
        <v>10</v>
      </c>
      <c r="D78" s="9">
        <v>2</v>
      </c>
      <c r="E78" s="30"/>
      <c r="F78" s="27"/>
      <c r="G78" s="12"/>
    </row>
    <row r="79" spans="1:7" ht="25.5" x14ac:dyDescent="0.2">
      <c r="A79" s="6">
        <v>40</v>
      </c>
      <c r="B79" s="29">
        <v>380231</v>
      </c>
      <c r="C79" s="31" t="s">
        <v>8</v>
      </c>
      <c r="D79" s="9">
        <v>2</v>
      </c>
      <c r="E79" s="30"/>
      <c r="F79" s="27"/>
      <c r="G79" s="12"/>
    </row>
    <row r="80" spans="1:7" x14ac:dyDescent="0.2">
      <c r="A80" s="6">
        <v>41</v>
      </c>
      <c r="B80" s="29">
        <v>380034</v>
      </c>
      <c r="C80" s="31" t="s">
        <v>79</v>
      </c>
      <c r="D80" s="9">
        <v>2</v>
      </c>
      <c r="E80" s="30"/>
      <c r="F80" s="27"/>
      <c r="G80" s="12"/>
    </row>
    <row r="81" spans="1:7" ht="25.5" x14ac:dyDescent="0.2">
      <c r="A81" s="6">
        <v>42</v>
      </c>
      <c r="B81" s="6">
        <v>380035</v>
      </c>
      <c r="C81" s="31" t="s">
        <v>80</v>
      </c>
      <c r="D81" s="9">
        <v>2</v>
      </c>
      <c r="E81" s="30"/>
      <c r="F81" s="27"/>
      <c r="G81" s="12"/>
    </row>
    <row r="82" spans="1:7" ht="25.5" x14ac:dyDescent="0.2">
      <c r="A82" s="6">
        <v>43</v>
      </c>
      <c r="B82" s="29">
        <v>380040</v>
      </c>
      <c r="C82" s="31" t="s">
        <v>81</v>
      </c>
      <c r="D82" s="9">
        <v>2</v>
      </c>
      <c r="E82" s="30"/>
      <c r="F82" s="27"/>
      <c r="G82" s="12"/>
    </row>
    <row r="83" spans="1:7" x14ac:dyDescent="0.2">
      <c r="A83" s="6">
        <v>44</v>
      </c>
      <c r="B83" s="29">
        <v>380037</v>
      </c>
      <c r="C83" s="31" t="s">
        <v>82</v>
      </c>
      <c r="D83" s="9">
        <v>2</v>
      </c>
      <c r="E83" s="30"/>
      <c r="F83" s="27"/>
      <c r="G83" s="12"/>
    </row>
    <row r="84" spans="1:7" ht="25.5" x14ac:dyDescent="0.2">
      <c r="A84" s="6">
        <v>45</v>
      </c>
      <c r="B84" s="6">
        <v>380042</v>
      </c>
      <c r="C84" s="31" t="s">
        <v>29</v>
      </c>
      <c r="D84" s="9">
        <v>2</v>
      </c>
      <c r="E84" s="30"/>
      <c r="F84" s="27"/>
      <c r="G84" s="12"/>
    </row>
    <row r="85" spans="1:7" ht="25.5" x14ac:dyDescent="0.2">
      <c r="A85" s="6">
        <v>46</v>
      </c>
      <c r="B85" s="29">
        <v>380409</v>
      </c>
      <c r="C85" s="31" t="s">
        <v>83</v>
      </c>
      <c r="D85" s="9">
        <v>2</v>
      </c>
      <c r="E85" s="30"/>
      <c r="F85" s="27"/>
      <c r="G85" s="12"/>
    </row>
    <row r="86" spans="1:7" x14ac:dyDescent="0.2">
      <c r="A86" s="6">
        <v>47</v>
      </c>
      <c r="B86" s="29">
        <v>380044</v>
      </c>
      <c r="C86" s="31" t="s">
        <v>84</v>
      </c>
      <c r="D86" s="9">
        <v>2</v>
      </c>
      <c r="E86" s="30"/>
      <c r="F86" s="27"/>
      <c r="G86" s="12"/>
    </row>
    <row r="87" spans="1:7" x14ac:dyDescent="0.2">
      <c r="A87" s="6">
        <v>48</v>
      </c>
      <c r="B87" s="29">
        <v>380023</v>
      </c>
      <c r="C87" s="31" t="s">
        <v>85</v>
      </c>
      <c r="D87" s="9">
        <v>2</v>
      </c>
      <c r="E87" s="30"/>
      <c r="F87" s="27"/>
      <c r="G87" s="12"/>
    </row>
    <row r="88" spans="1:7" x14ac:dyDescent="0.2">
      <c r="A88" s="6">
        <v>49</v>
      </c>
      <c r="B88" s="29">
        <v>380064</v>
      </c>
      <c r="C88" s="31" t="s">
        <v>86</v>
      </c>
      <c r="D88" s="9">
        <v>2</v>
      </c>
      <c r="E88" s="30"/>
      <c r="F88" s="27"/>
      <c r="G88" s="12"/>
    </row>
    <row r="89" spans="1:7" x14ac:dyDescent="0.2">
      <c r="A89" s="6">
        <v>50</v>
      </c>
      <c r="B89" s="29">
        <v>380001</v>
      </c>
      <c r="C89" s="31" t="s">
        <v>87</v>
      </c>
      <c r="D89" s="9">
        <v>2</v>
      </c>
      <c r="E89" s="30"/>
      <c r="F89" s="27"/>
      <c r="G89" s="12"/>
    </row>
    <row r="90" spans="1:7" x14ac:dyDescent="0.2">
      <c r="A90" s="6">
        <v>51</v>
      </c>
      <c r="B90" s="29">
        <v>380062</v>
      </c>
      <c r="C90" s="31" t="s">
        <v>88</v>
      </c>
      <c r="D90" s="9">
        <v>2</v>
      </c>
      <c r="E90" s="30"/>
      <c r="F90" s="27"/>
      <c r="G90" s="12"/>
    </row>
    <row r="91" spans="1:7" x14ac:dyDescent="0.2">
      <c r="A91" s="6">
        <v>52</v>
      </c>
      <c r="B91" s="29">
        <v>380055</v>
      </c>
      <c r="C91" s="31" t="s">
        <v>89</v>
      </c>
      <c r="D91" s="9">
        <v>2</v>
      </c>
      <c r="E91" s="30"/>
      <c r="F91" s="27"/>
      <c r="G91" s="12"/>
    </row>
    <row r="92" spans="1:7" ht="25.5" x14ac:dyDescent="0.2">
      <c r="A92" s="6">
        <v>53</v>
      </c>
      <c r="B92" s="29">
        <v>380063</v>
      </c>
      <c r="C92" s="31" t="s">
        <v>90</v>
      </c>
      <c r="D92" s="9">
        <v>2</v>
      </c>
      <c r="E92" s="30"/>
      <c r="F92" s="27"/>
      <c r="G92" s="12"/>
    </row>
    <row r="93" spans="1:7" x14ac:dyDescent="0.2">
      <c r="A93" s="6">
        <v>54</v>
      </c>
      <c r="B93" s="29">
        <v>380073</v>
      </c>
      <c r="C93" s="31" t="s">
        <v>91</v>
      </c>
      <c r="D93" s="9">
        <v>2</v>
      </c>
      <c r="E93" s="30"/>
      <c r="F93" s="27"/>
      <c r="G93" s="12"/>
    </row>
    <row r="94" spans="1:7" x14ac:dyDescent="0.2">
      <c r="A94" s="6">
        <v>55</v>
      </c>
      <c r="B94" s="29">
        <v>380074</v>
      </c>
      <c r="C94" s="31" t="s">
        <v>92</v>
      </c>
      <c r="D94" s="9">
        <v>2</v>
      </c>
      <c r="E94" s="30"/>
      <c r="F94" s="27"/>
      <c r="G94" s="12"/>
    </row>
    <row r="95" spans="1:7" x14ac:dyDescent="0.2">
      <c r="A95" s="6">
        <v>56</v>
      </c>
      <c r="B95" s="29">
        <v>380431</v>
      </c>
      <c r="C95" s="31" t="s">
        <v>93</v>
      </c>
      <c r="D95" s="9">
        <v>2</v>
      </c>
      <c r="E95" s="30"/>
      <c r="F95" s="27"/>
      <c r="G95" s="12"/>
    </row>
    <row r="96" spans="1:7" x14ac:dyDescent="0.2">
      <c r="G96" s="12"/>
    </row>
  </sheetData>
  <mergeCells count="10">
    <mergeCell ref="A9:J9"/>
    <mergeCell ref="A10:J10"/>
    <mergeCell ref="A11:J11"/>
    <mergeCell ref="A38:D38"/>
    <mergeCell ref="C1:H1"/>
    <mergeCell ref="D2:H2"/>
    <mergeCell ref="F3:J3"/>
    <mergeCell ref="F4:J4"/>
    <mergeCell ref="E6:J6"/>
    <mergeCell ref="F7:J8"/>
  </mergeCells>
  <pageMargins left="0.44" right="0.17" top="0.45" bottom="0.46" header="0.31496062992125984" footer="0.31496062992125984"/>
  <pageSetup paperSize="9" scale="6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J11" sqref="J11"/>
    </sheetView>
  </sheetViews>
  <sheetFormatPr defaultColWidth="9.140625" defaultRowHeight="12.75" x14ac:dyDescent="0.2"/>
  <cols>
    <col min="1" max="1" width="5.7109375" style="37" customWidth="1"/>
    <col min="2" max="5" width="8.85546875" style="37" customWidth="1"/>
    <col min="6" max="6" width="31.42578125" style="37" customWidth="1"/>
    <col min="7" max="7" width="23.28515625" style="37" customWidth="1"/>
    <col min="8" max="8" width="14" style="45" customWidth="1"/>
    <col min="9" max="9" width="12.140625" style="37" bestFit="1" customWidth="1"/>
    <col min="10" max="16384" width="9.140625" style="37"/>
  </cols>
  <sheetData>
    <row r="1" spans="1:10" ht="43.5" customHeight="1" x14ac:dyDescent="0.2">
      <c r="A1" s="4"/>
      <c r="B1" s="1"/>
      <c r="C1" s="1"/>
      <c r="D1" s="1"/>
      <c r="E1" s="1"/>
      <c r="F1" s="1"/>
      <c r="G1" s="56" t="s">
        <v>99</v>
      </c>
      <c r="H1" s="56"/>
      <c r="I1" s="1"/>
      <c r="J1" s="1"/>
    </row>
    <row r="2" spans="1:10" x14ac:dyDescent="0.2">
      <c r="A2" s="1"/>
      <c r="B2" s="1"/>
      <c r="C2" s="1"/>
      <c r="D2" s="1"/>
      <c r="E2" s="1"/>
      <c r="F2" s="1"/>
      <c r="G2" s="54"/>
      <c r="H2" s="54"/>
      <c r="I2" s="1"/>
      <c r="J2" s="1"/>
    </row>
    <row r="3" spans="1:10" x14ac:dyDescent="0.2">
      <c r="A3" s="1"/>
      <c r="B3" s="1"/>
      <c r="C3" s="1"/>
      <c r="D3" s="1"/>
      <c r="E3" s="1"/>
      <c r="F3" s="1"/>
      <c r="G3" s="67" t="s">
        <v>95</v>
      </c>
      <c r="H3" s="67"/>
      <c r="I3" s="1"/>
      <c r="J3" s="1"/>
    </row>
    <row r="4" spans="1:10" x14ac:dyDescent="0.2">
      <c r="A4" s="1"/>
      <c r="B4" s="1"/>
      <c r="C4" s="1"/>
      <c r="D4" s="1"/>
      <c r="E4" s="1"/>
      <c r="F4" s="1"/>
      <c r="G4" s="56" t="s">
        <v>0</v>
      </c>
      <c r="H4" s="56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38"/>
      <c r="I5" s="1"/>
      <c r="J5" s="1"/>
    </row>
    <row r="6" spans="1:10" x14ac:dyDescent="0.2">
      <c r="A6" s="51" t="s">
        <v>96</v>
      </c>
      <c r="B6" s="51"/>
      <c r="C6" s="51"/>
      <c r="D6" s="51"/>
      <c r="E6" s="51"/>
      <c r="F6" s="51"/>
      <c r="G6" s="51"/>
      <c r="H6" s="5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39">
        <f>SUM(H9:H28)</f>
        <v>8678.67</v>
      </c>
      <c r="I7" s="1"/>
      <c r="J7" s="1"/>
    </row>
    <row r="8" spans="1:10" x14ac:dyDescent="0.2">
      <c r="A8" s="6" t="s">
        <v>1</v>
      </c>
      <c r="B8" s="6"/>
      <c r="C8" s="64" t="s">
        <v>2</v>
      </c>
      <c r="D8" s="65"/>
      <c r="E8" s="65"/>
      <c r="F8" s="65"/>
      <c r="G8" s="66"/>
      <c r="H8" s="40" t="s">
        <v>35</v>
      </c>
      <c r="I8" s="1"/>
      <c r="J8" s="1"/>
    </row>
    <row r="9" spans="1:10" s="5" customFormat="1" ht="27.75" customHeight="1" x14ac:dyDescent="0.2">
      <c r="A9" s="6">
        <v>1</v>
      </c>
      <c r="B9" s="41">
        <v>380140</v>
      </c>
      <c r="C9" s="58" t="s">
        <v>6</v>
      </c>
      <c r="D9" s="59"/>
      <c r="E9" s="59"/>
      <c r="F9" s="59"/>
      <c r="G9" s="60"/>
      <c r="H9" s="42">
        <v>325.33</v>
      </c>
      <c r="I9" s="43"/>
      <c r="J9" s="43"/>
    </row>
    <row r="10" spans="1:10" s="12" customFormat="1" ht="27.75" customHeight="1" x14ac:dyDescent="0.2">
      <c r="A10" s="6">
        <v>2</v>
      </c>
      <c r="B10" s="44">
        <v>380141</v>
      </c>
      <c r="C10" s="58" t="s">
        <v>22</v>
      </c>
      <c r="D10" s="59"/>
      <c r="E10" s="59"/>
      <c r="F10" s="59"/>
      <c r="G10" s="60"/>
      <c r="H10" s="42">
        <v>85.39</v>
      </c>
      <c r="I10" s="43"/>
      <c r="J10" s="11"/>
    </row>
    <row r="11" spans="1:10" s="12" customFormat="1" ht="27.75" customHeight="1" x14ac:dyDescent="0.2">
      <c r="A11" s="6">
        <v>3</v>
      </c>
      <c r="B11" s="44">
        <v>380039</v>
      </c>
      <c r="C11" s="58" t="s">
        <v>7</v>
      </c>
      <c r="D11" s="59"/>
      <c r="E11" s="59"/>
      <c r="F11" s="59"/>
      <c r="G11" s="60"/>
      <c r="H11" s="42">
        <v>307.5</v>
      </c>
      <c r="I11" s="43"/>
      <c r="J11" s="11"/>
    </row>
    <row r="12" spans="1:10" s="12" customFormat="1" ht="27.75" customHeight="1" x14ac:dyDescent="0.2">
      <c r="A12" s="6">
        <v>4</v>
      </c>
      <c r="B12" s="44">
        <v>380046</v>
      </c>
      <c r="C12" s="58" t="s">
        <v>14</v>
      </c>
      <c r="D12" s="59"/>
      <c r="E12" s="59"/>
      <c r="F12" s="59"/>
      <c r="G12" s="60"/>
      <c r="H12" s="42">
        <v>746.34</v>
      </c>
      <c r="I12" s="43"/>
      <c r="J12" s="11"/>
    </row>
    <row r="13" spans="1:10" s="12" customFormat="1" ht="27.75" customHeight="1" x14ac:dyDescent="0.2">
      <c r="A13" s="6">
        <v>5</v>
      </c>
      <c r="B13" s="44">
        <v>380051</v>
      </c>
      <c r="C13" s="58" t="s">
        <v>44</v>
      </c>
      <c r="D13" s="59"/>
      <c r="E13" s="59"/>
      <c r="F13" s="59"/>
      <c r="G13" s="60"/>
      <c r="H13" s="42">
        <v>578.44000000000005</v>
      </c>
      <c r="I13" s="43"/>
      <c r="J13" s="11"/>
    </row>
    <row r="14" spans="1:10" s="12" customFormat="1" ht="27.75" customHeight="1" x14ac:dyDescent="0.2">
      <c r="A14" s="6">
        <v>6</v>
      </c>
      <c r="B14" s="44">
        <v>380020</v>
      </c>
      <c r="C14" s="58" t="s">
        <v>15</v>
      </c>
      <c r="D14" s="59"/>
      <c r="E14" s="59"/>
      <c r="F14" s="59"/>
      <c r="G14" s="60"/>
      <c r="H14" s="42">
        <v>287.64999999999998</v>
      </c>
      <c r="I14" s="43"/>
      <c r="J14" s="11"/>
    </row>
    <row r="15" spans="1:10" s="12" customFormat="1" ht="27.75" customHeight="1" x14ac:dyDescent="0.2">
      <c r="A15" s="6">
        <v>7</v>
      </c>
      <c r="B15" s="44">
        <v>380054</v>
      </c>
      <c r="C15" s="58" t="s">
        <v>17</v>
      </c>
      <c r="D15" s="59"/>
      <c r="E15" s="59"/>
      <c r="F15" s="59"/>
      <c r="G15" s="60"/>
      <c r="H15" s="42">
        <v>589.29</v>
      </c>
      <c r="I15" s="43"/>
      <c r="J15" s="11"/>
    </row>
    <row r="16" spans="1:10" s="12" customFormat="1" ht="27.75" customHeight="1" x14ac:dyDescent="0.2">
      <c r="A16" s="6">
        <v>8</v>
      </c>
      <c r="B16" s="44">
        <v>380022</v>
      </c>
      <c r="C16" s="58" t="s">
        <v>45</v>
      </c>
      <c r="D16" s="59"/>
      <c r="E16" s="59"/>
      <c r="F16" s="59"/>
      <c r="G16" s="60"/>
      <c r="H16" s="42">
        <v>195.15</v>
      </c>
      <c r="I16" s="43"/>
      <c r="J16" s="11"/>
    </row>
    <row r="17" spans="1:10" s="12" customFormat="1" ht="27.75" customHeight="1" x14ac:dyDescent="0.2">
      <c r="A17" s="6">
        <v>9</v>
      </c>
      <c r="B17" s="44">
        <v>380049</v>
      </c>
      <c r="C17" s="58" t="s">
        <v>46</v>
      </c>
      <c r="D17" s="59"/>
      <c r="E17" s="59"/>
      <c r="F17" s="59"/>
      <c r="G17" s="60"/>
      <c r="H17" s="42">
        <v>304.20999999999998</v>
      </c>
      <c r="I17" s="43"/>
      <c r="J17" s="11"/>
    </row>
    <row r="18" spans="1:10" s="12" customFormat="1" ht="27.75" customHeight="1" x14ac:dyDescent="0.2">
      <c r="A18" s="6">
        <v>10</v>
      </c>
      <c r="B18" s="44">
        <v>380025</v>
      </c>
      <c r="C18" s="58" t="s">
        <v>18</v>
      </c>
      <c r="D18" s="59"/>
      <c r="E18" s="59"/>
      <c r="F18" s="59"/>
      <c r="G18" s="60"/>
      <c r="H18" s="42">
        <v>554.4</v>
      </c>
      <c r="I18" s="43"/>
      <c r="J18" s="11"/>
    </row>
    <row r="19" spans="1:10" s="12" customFormat="1" ht="27.75" customHeight="1" x14ac:dyDescent="0.2">
      <c r="A19" s="6">
        <v>11</v>
      </c>
      <c r="B19" s="44">
        <v>380019</v>
      </c>
      <c r="C19" s="58" t="s">
        <v>19</v>
      </c>
      <c r="D19" s="59"/>
      <c r="E19" s="59"/>
      <c r="F19" s="59"/>
      <c r="G19" s="60"/>
      <c r="H19" s="42">
        <v>519.12</v>
      </c>
      <c r="I19" s="43"/>
      <c r="J19" s="11"/>
    </row>
    <row r="20" spans="1:10" s="12" customFormat="1" ht="27.75" customHeight="1" x14ac:dyDescent="0.2">
      <c r="A20" s="6">
        <v>12</v>
      </c>
      <c r="B20" s="44">
        <v>380015</v>
      </c>
      <c r="C20" s="58" t="s">
        <v>97</v>
      </c>
      <c r="D20" s="59"/>
      <c r="E20" s="59"/>
      <c r="F20" s="59"/>
      <c r="G20" s="60"/>
      <c r="H20" s="42">
        <v>92.41</v>
      </c>
      <c r="I20" s="43"/>
      <c r="J20" s="11"/>
    </row>
    <row r="21" spans="1:10" s="12" customFormat="1" ht="27.75" customHeight="1" x14ac:dyDescent="0.2">
      <c r="A21" s="6">
        <v>13</v>
      </c>
      <c r="B21" s="44">
        <v>380202</v>
      </c>
      <c r="C21" s="58" t="s">
        <v>47</v>
      </c>
      <c r="D21" s="59"/>
      <c r="E21" s="59"/>
      <c r="F21" s="59"/>
      <c r="G21" s="60"/>
      <c r="H21" s="42">
        <v>292.58</v>
      </c>
      <c r="I21" s="43"/>
      <c r="J21" s="11"/>
    </row>
    <row r="22" spans="1:10" s="12" customFormat="1" ht="27.75" customHeight="1" x14ac:dyDescent="0.2">
      <c r="A22" s="6">
        <v>14</v>
      </c>
      <c r="B22" s="44">
        <v>380024</v>
      </c>
      <c r="C22" s="58" t="s">
        <v>3</v>
      </c>
      <c r="D22" s="59"/>
      <c r="E22" s="59"/>
      <c r="F22" s="59"/>
      <c r="G22" s="60"/>
      <c r="H22" s="42">
        <v>93.94</v>
      </c>
      <c r="I22" s="43"/>
      <c r="J22" s="11"/>
    </row>
    <row r="23" spans="1:10" s="12" customFormat="1" ht="27.75" customHeight="1" x14ac:dyDescent="0.2">
      <c r="A23" s="6">
        <v>15</v>
      </c>
      <c r="B23" s="44">
        <v>380180</v>
      </c>
      <c r="C23" s="58" t="s">
        <v>20</v>
      </c>
      <c r="D23" s="59"/>
      <c r="E23" s="59"/>
      <c r="F23" s="59"/>
      <c r="G23" s="60"/>
      <c r="H23" s="42">
        <v>379.5</v>
      </c>
      <c r="I23" s="43"/>
      <c r="J23" s="11"/>
    </row>
    <row r="24" spans="1:10" s="12" customFormat="1" ht="27.75" customHeight="1" x14ac:dyDescent="0.2">
      <c r="A24" s="6">
        <v>16</v>
      </c>
      <c r="B24" s="44">
        <v>380181</v>
      </c>
      <c r="C24" s="58" t="s">
        <v>13</v>
      </c>
      <c r="D24" s="59"/>
      <c r="E24" s="59"/>
      <c r="F24" s="59"/>
      <c r="G24" s="60"/>
      <c r="H24" s="42">
        <v>333.39</v>
      </c>
      <c r="I24" s="43"/>
      <c r="J24" s="11"/>
    </row>
    <row r="25" spans="1:10" s="12" customFormat="1" ht="27.75" customHeight="1" x14ac:dyDescent="0.2">
      <c r="A25" s="6">
        <v>17</v>
      </c>
      <c r="B25" s="44">
        <v>380378</v>
      </c>
      <c r="C25" s="58" t="s">
        <v>12</v>
      </c>
      <c r="D25" s="59"/>
      <c r="E25" s="59"/>
      <c r="F25" s="59"/>
      <c r="G25" s="60"/>
      <c r="H25" s="42">
        <v>1271.98</v>
      </c>
      <c r="I25" s="43"/>
      <c r="J25" s="11"/>
    </row>
    <row r="26" spans="1:10" s="12" customFormat="1" ht="27.75" customHeight="1" x14ac:dyDescent="0.2">
      <c r="A26" s="6">
        <v>18</v>
      </c>
      <c r="B26" s="7">
        <v>380004</v>
      </c>
      <c r="C26" s="61" t="s">
        <v>16</v>
      </c>
      <c r="D26" s="62"/>
      <c r="E26" s="62"/>
      <c r="F26" s="62"/>
      <c r="G26" s="63"/>
      <c r="H26" s="42">
        <v>353.39</v>
      </c>
      <c r="I26" s="43"/>
      <c r="J26" s="11"/>
    </row>
    <row r="27" spans="1:10" s="12" customFormat="1" ht="27.75" customHeight="1" x14ac:dyDescent="0.2">
      <c r="A27" s="6">
        <v>19</v>
      </c>
      <c r="B27" s="44">
        <v>380240</v>
      </c>
      <c r="C27" s="58" t="s">
        <v>48</v>
      </c>
      <c r="D27" s="59"/>
      <c r="E27" s="59"/>
      <c r="F27" s="59"/>
      <c r="G27" s="60"/>
      <c r="H27" s="42">
        <v>79.44</v>
      </c>
      <c r="I27" s="43"/>
      <c r="J27" s="11"/>
    </row>
    <row r="28" spans="1:10" ht="27.75" customHeight="1" x14ac:dyDescent="0.2">
      <c r="A28" s="6">
        <v>20</v>
      </c>
      <c r="B28" s="44">
        <v>380017</v>
      </c>
      <c r="C28" s="58" t="s">
        <v>26</v>
      </c>
      <c r="D28" s="59"/>
      <c r="E28" s="59"/>
      <c r="F28" s="59"/>
      <c r="G28" s="60"/>
      <c r="H28" s="42">
        <v>1289.22</v>
      </c>
      <c r="I28" s="43"/>
    </row>
  </sheetData>
  <mergeCells count="26">
    <mergeCell ref="C8:G8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7:G27"/>
    <mergeCell ref="C28:G28"/>
    <mergeCell ref="C21:G21"/>
    <mergeCell ref="C22:G22"/>
    <mergeCell ref="C23:G23"/>
    <mergeCell ref="C24:G24"/>
    <mergeCell ref="C25:G25"/>
    <mergeCell ref="C26:G26"/>
  </mergeCells>
  <pageMargins left="0.70866141732283472" right="0.27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13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2024-07-31T07:38:39Z</cp:lastPrinted>
  <dcterms:created xsi:type="dcterms:W3CDTF">2024-05-13T03:24:50Z</dcterms:created>
  <dcterms:modified xsi:type="dcterms:W3CDTF">2024-08-01T01:26:39Z</dcterms:modified>
</cp:coreProperties>
</file>